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id Alharbi\Downloads\"/>
    </mc:Choice>
  </mc:AlternateContent>
  <xr:revisionPtr revIDLastSave="0" documentId="13_ncr:1_{7BE5372C-6AA3-4017-B507-270E42FB18EF}" xr6:coauthVersionLast="47" xr6:coauthVersionMax="47" xr10:uidLastSave="{00000000-0000-0000-0000-000000000000}"/>
  <bookViews>
    <workbookView xWindow="-110" yWindow="-110" windowWidth="19420" windowHeight="10300" xr2:uid="{AD3C034D-D544-7047-8DF8-E41E872690D2}"/>
  </bookViews>
  <sheets>
    <sheet name="Case 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2" l="1"/>
  <c r="E3" i="2" s="1"/>
  <c r="F3" i="2"/>
  <c r="G3" i="2"/>
  <c r="D4" i="2"/>
  <c r="D5" i="2"/>
  <c r="G5" i="2" s="1"/>
  <c r="F5" i="2"/>
  <c r="D6" i="2"/>
  <c r="E6" i="2" s="1"/>
  <c r="D7" i="2"/>
  <c r="F7" i="2" s="1"/>
  <c r="E7" i="2"/>
  <c r="G7" i="2"/>
  <c r="D8" i="2"/>
  <c r="D9" i="2"/>
  <c r="G9" i="2" s="1"/>
  <c r="E9" i="2"/>
  <c r="F9" i="2"/>
  <c r="D10" i="2"/>
  <c r="F10" i="2" s="1"/>
  <c r="E10" i="2"/>
  <c r="G10" i="2"/>
  <c r="D11" i="2"/>
  <c r="G11" i="2" s="1"/>
  <c r="D12" i="2"/>
  <c r="E12" i="2"/>
  <c r="F12" i="2"/>
  <c r="G12" i="2"/>
  <c r="D13" i="2"/>
  <c r="G13" i="2" s="1"/>
  <c r="E13" i="2"/>
  <c r="D14" i="2"/>
  <c r="E14" i="2" s="1"/>
  <c r="F14" i="2"/>
  <c r="G14" i="2"/>
  <c r="D15" i="2"/>
  <c r="G15" i="2" s="1"/>
  <c r="E15" i="2"/>
  <c r="F15" i="2"/>
  <c r="D16" i="2"/>
  <c r="E16" i="2"/>
  <c r="F16" i="2"/>
  <c r="G16" i="2"/>
  <c r="D17" i="2"/>
  <c r="G17" i="2" s="1"/>
  <c r="F17" i="2"/>
  <c r="D18" i="2"/>
  <c r="E18" i="2" s="1"/>
  <c r="D19" i="2"/>
  <c r="G19" i="2" s="1"/>
  <c r="E19" i="2"/>
  <c r="F19" i="2"/>
  <c r="D20" i="2"/>
  <c r="F20" i="2" s="1"/>
  <c r="E20" i="2"/>
  <c r="D21" i="2"/>
  <c r="G21" i="2" s="1"/>
  <c r="E21" i="2"/>
  <c r="F21" i="2"/>
  <c r="D22" i="2"/>
  <c r="G22" i="2" s="1"/>
  <c r="E22" i="2"/>
  <c r="F22" i="2"/>
  <c r="D23" i="2"/>
  <c r="G23" i="2" s="1"/>
  <c r="E23" i="2"/>
  <c r="F23" i="2"/>
  <c r="D24" i="2"/>
  <c r="E24" i="2" s="1"/>
  <c r="F24" i="2"/>
  <c r="G24" i="2"/>
  <c r="D25" i="2"/>
  <c r="G25" i="2" s="1"/>
  <c r="E25" i="2"/>
  <c r="F25" i="2"/>
  <c r="D26" i="2"/>
  <c r="F26" i="2" s="1"/>
  <c r="E26" i="2"/>
  <c r="G26" i="2"/>
  <c r="D27" i="2"/>
  <c r="G27" i="2" s="1"/>
  <c r="D28" i="2"/>
  <c r="E28" i="2"/>
  <c r="F28" i="2"/>
  <c r="G28" i="2"/>
  <c r="D29" i="2"/>
  <c r="G29" i="2" s="1"/>
  <c r="E29" i="2"/>
  <c r="D30" i="2"/>
  <c r="E30" i="2" s="1"/>
  <c r="F30" i="2"/>
  <c r="G30" i="2"/>
  <c r="D31" i="2"/>
  <c r="G31" i="2" s="1"/>
  <c r="E31" i="2"/>
  <c r="F31" i="2"/>
  <c r="D32" i="2"/>
  <c r="E32" i="2"/>
  <c r="F32" i="2"/>
  <c r="G32" i="2"/>
  <c r="D33" i="2"/>
  <c r="G33" i="2" s="1"/>
  <c r="F33" i="2"/>
  <c r="D34" i="2"/>
  <c r="E34" i="2" s="1"/>
  <c r="D35" i="2"/>
  <c r="G35" i="2" s="1"/>
  <c r="D36" i="2"/>
  <c r="F36" i="2" s="1"/>
  <c r="E36" i="2"/>
  <c r="D37" i="2"/>
  <c r="G37" i="2" s="1"/>
  <c r="E37" i="2"/>
  <c r="F37" i="2"/>
  <c r="D38" i="2"/>
  <c r="G38" i="2" s="1"/>
  <c r="E38" i="2"/>
  <c r="F38" i="2"/>
  <c r="D39" i="2"/>
  <c r="G39" i="2" s="1"/>
  <c r="E39" i="2"/>
  <c r="F39" i="2"/>
  <c r="D40" i="2"/>
  <c r="E40" i="2" s="1"/>
  <c r="F40" i="2"/>
  <c r="G40" i="2"/>
  <c r="D41" i="2"/>
  <c r="G41" i="2" s="1"/>
  <c r="E41" i="2"/>
  <c r="F41" i="2"/>
  <c r="D42" i="2"/>
  <c r="E42" i="2" s="1"/>
  <c r="G42" i="2"/>
  <c r="D43" i="2"/>
  <c r="G43" i="2" s="1"/>
  <c r="D44" i="2"/>
  <c r="E44" i="2"/>
  <c r="F44" i="2"/>
  <c r="G44" i="2"/>
  <c r="D45" i="2"/>
  <c r="G45" i="2" s="1"/>
  <c r="E45" i="2"/>
  <c r="D46" i="2"/>
  <c r="E46" i="2" s="1"/>
  <c r="F46" i="2"/>
  <c r="G46" i="2"/>
  <c r="D47" i="2"/>
  <c r="G47" i="2" s="1"/>
  <c r="E47" i="2"/>
  <c r="F47" i="2"/>
  <c r="D48" i="2"/>
  <c r="E48" i="2"/>
  <c r="F48" i="2"/>
  <c r="G48" i="2"/>
  <c r="D49" i="2"/>
  <c r="G49" i="2" s="1"/>
  <c r="F49" i="2"/>
  <c r="D50" i="2"/>
  <c r="E50" i="2" s="1"/>
  <c r="D51" i="2"/>
  <c r="G51" i="2" s="1"/>
  <c r="D52" i="2"/>
  <c r="F52" i="2" s="1"/>
  <c r="E52" i="2"/>
  <c r="D53" i="2"/>
  <c r="G53" i="2" s="1"/>
  <c r="E53" i="2"/>
  <c r="F53" i="2"/>
  <c r="D54" i="2"/>
  <c r="G54" i="2" s="1"/>
  <c r="E54" i="2"/>
  <c r="F54" i="2"/>
  <c r="D55" i="2"/>
  <c r="G55" i="2" s="1"/>
  <c r="E55" i="2"/>
  <c r="F55" i="2"/>
  <c r="D56" i="2"/>
  <c r="E56" i="2" s="1"/>
  <c r="F56" i="2"/>
  <c r="G56" i="2"/>
  <c r="D57" i="2"/>
  <c r="G57" i="2" s="1"/>
  <c r="E57" i="2"/>
  <c r="F57" i="2"/>
  <c r="D58" i="2"/>
  <c r="E58" i="2" s="1"/>
  <c r="G58" i="2"/>
  <c r="D59" i="2"/>
  <c r="G59" i="2" s="1"/>
  <c r="D60" i="2"/>
  <c r="E60" i="2"/>
  <c r="F60" i="2"/>
  <c r="G60" i="2"/>
  <c r="D61" i="2"/>
  <c r="G61" i="2" s="1"/>
  <c r="E61" i="2"/>
  <c r="D62" i="2"/>
  <c r="E62" i="2" s="1"/>
  <c r="F62" i="2"/>
  <c r="G62" i="2"/>
  <c r="D63" i="2"/>
  <c r="G63" i="2" s="1"/>
  <c r="E63" i="2"/>
  <c r="F63" i="2"/>
  <c r="D64" i="2"/>
  <c r="E64" i="2"/>
  <c r="F64" i="2"/>
  <c r="G64" i="2"/>
  <c r="D65" i="2"/>
  <c r="G65" i="2" s="1"/>
  <c r="E65" i="2"/>
  <c r="F65" i="2"/>
  <c r="D66" i="2"/>
  <c r="E66" i="2" s="1"/>
  <c r="D67" i="2"/>
  <c r="G67" i="2" s="1"/>
  <c r="D68" i="2"/>
  <c r="F68" i="2" s="1"/>
  <c r="E68" i="2"/>
  <c r="D69" i="2"/>
  <c r="G69" i="2" s="1"/>
  <c r="E69" i="2"/>
  <c r="F69" i="2"/>
  <c r="D70" i="2"/>
  <c r="G70" i="2" s="1"/>
  <c r="E70" i="2"/>
  <c r="F70" i="2"/>
  <c r="D71" i="2"/>
  <c r="G71" i="2" s="1"/>
  <c r="E71" i="2"/>
  <c r="F71" i="2"/>
  <c r="D72" i="2"/>
  <c r="E72" i="2"/>
  <c r="F72" i="2"/>
  <c r="G72" i="2"/>
  <c r="D73" i="2"/>
  <c r="G73" i="2" s="1"/>
  <c r="E73" i="2"/>
  <c r="F73" i="2"/>
  <c r="D74" i="2"/>
  <c r="E74" i="2" s="1"/>
  <c r="G74" i="2"/>
  <c r="D75" i="2"/>
  <c r="G75" i="2" s="1"/>
  <c r="D76" i="2"/>
  <c r="E76" i="2"/>
  <c r="F76" i="2"/>
  <c r="G76" i="2"/>
  <c r="D77" i="2"/>
  <c r="G77" i="2" s="1"/>
  <c r="E77" i="2"/>
  <c r="D78" i="2"/>
  <c r="E78" i="2" s="1"/>
  <c r="F78" i="2"/>
  <c r="G78" i="2"/>
  <c r="D79" i="2"/>
  <c r="G79" i="2" s="1"/>
  <c r="E79" i="2"/>
  <c r="F79" i="2"/>
  <c r="D80" i="2"/>
  <c r="E80" i="2"/>
  <c r="F80" i="2"/>
  <c r="G80" i="2"/>
  <c r="D81" i="2"/>
  <c r="G81" i="2" s="1"/>
  <c r="E81" i="2"/>
  <c r="F81" i="2"/>
  <c r="D82" i="2"/>
  <c r="E82" i="2" s="1"/>
  <c r="D83" i="2"/>
  <c r="G83" i="2" s="1"/>
  <c r="D84" i="2"/>
  <c r="F84" i="2" s="1"/>
  <c r="E84" i="2"/>
  <c r="D85" i="2"/>
  <c r="G85" i="2" s="1"/>
  <c r="E85" i="2"/>
  <c r="F85" i="2"/>
  <c r="D86" i="2"/>
  <c r="G86" i="2" s="1"/>
  <c r="E86" i="2"/>
  <c r="F86" i="2"/>
  <c r="D87" i="2"/>
  <c r="G87" i="2" s="1"/>
  <c r="E87" i="2"/>
  <c r="F87" i="2"/>
  <c r="D88" i="2"/>
  <c r="E88" i="2"/>
  <c r="F88" i="2"/>
  <c r="G88" i="2"/>
  <c r="D89" i="2"/>
  <c r="G89" i="2" s="1"/>
  <c r="E89" i="2"/>
  <c r="F89" i="2"/>
  <c r="D90" i="2"/>
  <c r="E90" i="2" s="1"/>
  <c r="G90" i="2"/>
  <c r="D91" i="2"/>
  <c r="G91" i="2" s="1"/>
  <c r="D92" i="2"/>
  <c r="E92" i="2"/>
  <c r="F92" i="2"/>
  <c r="G92" i="2"/>
  <c r="D93" i="2"/>
  <c r="G93" i="2" s="1"/>
  <c r="E93" i="2"/>
  <c r="D94" i="2"/>
  <c r="E94" i="2" s="1"/>
  <c r="F94" i="2"/>
  <c r="G94" i="2"/>
  <c r="D95" i="2"/>
  <c r="G95" i="2" s="1"/>
  <c r="E95" i="2"/>
  <c r="F95" i="2"/>
  <c r="D96" i="2"/>
  <c r="E96" i="2"/>
  <c r="F96" i="2"/>
  <c r="G96" i="2"/>
  <c r="D97" i="2"/>
  <c r="G97" i="2" s="1"/>
  <c r="E97" i="2"/>
  <c r="F97" i="2"/>
  <c r="D98" i="2"/>
  <c r="E98" i="2" s="1"/>
  <c r="D99" i="2"/>
  <c r="G99" i="2" s="1"/>
  <c r="E99" i="2"/>
  <c r="F99" i="2"/>
  <c r="D100" i="2"/>
  <c r="E100" i="2" s="1"/>
  <c r="F100" i="2"/>
  <c r="G100" i="2"/>
  <c r="D101" i="2"/>
  <c r="G101" i="2" s="1"/>
  <c r="E101" i="2"/>
  <c r="F101" i="2"/>
  <c r="D102" i="2"/>
  <c r="E102" i="2" s="1"/>
  <c r="D103" i="2"/>
  <c r="G103" i="2" s="1"/>
  <c r="E103" i="2"/>
  <c r="F103" i="2"/>
  <c r="D104" i="2"/>
  <c r="E104" i="2" s="1"/>
  <c r="G104" i="2"/>
  <c r="D105" i="2"/>
  <c r="G105" i="2" s="1"/>
  <c r="E105" i="2"/>
  <c r="F105" i="2"/>
  <c r="D106" i="2"/>
  <c r="E106" i="2" s="1"/>
  <c r="G106" i="2"/>
  <c r="D107" i="2"/>
  <c r="G107" i="2" s="1"/>
  <c r="D108" i="2"/>
  <c r="E108" i="2" s="1"/>
  <c r="G108" i="2"/>
  <c r="D109" i="2"/>
  <c r="G109" i="2" s="1"/>
  <c r="E109" i="2"/>
  <c r="F109" i="2"/>
  <c r="D110" i="2"/>
  <c r="E110" i="2" s="1"/>
  <c r="D111" i="2"/>
  <c r="G111" i="2" s="1"/>
  <c r="E111" i="2"/>
  <c r="F111" i="2"/>
  <c r="D112" i="2"/>
  <c r="E112" i="2" s="1"/>
  <c r="G112" i="2"/>
  <c r="D113" i="2"/>
  <c r="G113" i="2" s="1"/>
  <c r="E113" i="2"/>
  <c r="D114" i="2"/>
  <c r="E114" i="2" s="1"/>
  <c r="G114" i="2"/>
  <c r="D115" i="2"/>
  <c r="G115" i="2" s="1"/>
  <c r="F115" i="2"/>
  <c r="D116" i="2"/>
  <c r="E116" i="2" s="1"/>
  <c r="G116" i="2"/>
  <c r="D117" i="2"/>
  <c r="G117" i="2" s="1"/>
  <c r="E117" i="2"/>
  <c r="F117" i="2"/>
  <c r="D118" i="2"/>
  <c r="E118" i="2" s="1"/>
  <c r="D119" i="2"/>
  <c r="G119" i="2" s="1"/>
  <c r="E119" i="2"/>
  <c r="F119" i="2"/>
  <c r="D120" i="2"/>
  <c r="E120" i="2" s="1"/>
  <c r="G120" i="2"/>
  <c r="D121" i="2"/>
  <c r="G121" i="2" s="1"/>
  <c r="E121" i="2"/>
  <c r="F121" i="2"/>
  <c r="D122" i="2"/>
  <c r="E122" i="2" s="1"/>
  <c r="G122" i="2"/>
  <c r="D123" i="2"/>
  <c r="G123" i="2" s="1"/>
  <c r="D124" i="2"/>
  <c r="E124" i="2" s="1"/>
  <c r="G124" i="2"/>
  <c r="D125" i="2"/>
  <c r="G125" i="2" s="1"/>
  <c r="E125" i="2"/>
  <c r="F125" i="2"/>
  <c r="D126" i="2"/>
  <c r="E126" i="2" s="1"/>
  <c r="D127" i="2"/>
  <c r="G127" i="2" s="1"/>
  <c r="F127" i="2"/>
  <c r="D128" i="2"/>
  <c r="E128" i="2" s="1"/>
  <c r="D129" i="2"/>
  <c r="G129" i="2" s="1"/>
  <c r="E129" i="2"/>
  <c r="F129" i="2"/>
  <c r="D130" i="2"/>
  <c r="E130" i="2" s="1"/>
  <c r="G130" i="2"/>
  <c r="D131" i="2"/>
  <c r="G131" i="2" s="1"/>
  <c r="D132" i="2"/>
  <c r="E132" i="2" s="1"/>
  <c r="D133" i="2"/>
  <c r="G133" i="2" s="1"/>
  <c r="E133" i="2"/>
  <c r="F133" i="2"/>
  <c r="D134" i="2"/>
  <c r="E134" i="2" s="1"/>
  <c r="G134" i="2"/>
  <c r="D135" i="2"/>
  <c r="G135" i="2" s="1"/>
  <c r="E135" i="2"/>
  <c r="F135" i="2"/>
  <c r="D136" i="2"/>
  <c r="E136" i="2" s="1"/>
  <c r="G136" i="2"/>
  <c r="D137" i="2"/>
  <c r="G137" i="2" s="1"/>
  <c r="D138" i="2"/>
  <c r="E138" i="2" s="1"/>
  <c r="G138" i="2"/>
  <c r="D139" i="2"/>
  <c r="G139" i="2" s="1"/>
  <c r="D140" i="2"/>
  <c r="E140" i="2" s="1"/>
  <c r="G140" i="2"/>
  <c r="D141" i="2"/>
  <c r="G141" i="2" s="1"/>
  <c r="D142" i="2"/>
  <c r="E142" i="2" s="1"/>
  <c r="G142" i="2"/>
  <c r="D143" i="2"/>
  <c r="G143" i="2" s="1"/>
  <c r="F143" i="2"/>
  <c r="D144" i="2"/>
  <c r="E144" i="2" s="1"/>
  <c r="G144" i="2"/>
  <c r="D145" i="2"/>
  <c r="G145" i="2" s="1"/>
  <c r="E145" i="2"/>
  <c r="D146" i="2"/>
  <c r="E146" i="2" s="1"/>
  <c r="G146" i="2"/>
  <c r="D147" i="2"/>
  <c r="G147" i="2" s="1"/>
  <c r="D148" i="2"/>
  <c r="E148" i="2" s="1"/>
  <c r="G148" i="2"/>
  <c r="D149" i="2"/>
  <c r="G149" i="2" s="1"/>
  <c r="E149" i="2"/>
  <c r="D150" i="2"/>
  <c r="E150" i="2" s="1"/>
  <c r="G150" i="2"/>
  <c r="D151" i="2"/>
  <c r="G151" i="2" s="1"/>
  <c r="F151" i="2"/>
  <c r="D152" i="2"/>
  <c r="E152" i="2" s="1"/>
  <c r="G152" i="2"/>
  <c r="D153" i="2"/>
  <c r="G153" i="2" s="1"/>
  <c r="E153" i="2"/>
  <c r="F153" i="2"/>
  <c r="D154" i="2"/>
  <c r="E154" i="2" s="1"/>
  <c r="D155" i="2"/>
  <c r="G155" i="2" s="1"/>
  <c r="D156" i="2"/>
  <c r="E156" i="2" s="1"/>
  <c r="G156" i="2"/>
  <c r="D157" i="2"/>
  <c r="G157" i="2" s="1"/>
  <c r="D158" i="2"/>
  <c r="E158" i="2" s="1"/>
  <c r="D159" i="2"/>
  <c r="G159" i="2" s="1"/>
  <c r="D160" i="2"/>
  <c r="E160" i="2" s="1"/>
  <c r="G160" i="2"/>
  <c r="D161" i="2"/>
  <c r="G161" i="2" s="1"/>
  <c r="D162" i="2"/>
  <c r="E162" i="2" s="1"/>
  <c r="G162" i="2"/>
  <c r="D163" i="2"/>
  <c r="G163" i="2" s="1"/>
  <c r="D164" i="2"/>
  <c r="E164" i="2" s="1"/>
  <c r="G164" i="2"/>
  <c r="D165" i="2"/>
  <c r="G165" i="2" s="1"/>
  <c r="D166" i="2"/>
  <c r="F166" i="2" s="1"/>
  <c r="E166" i="2"/>
  <c r="G166" i="2"/>
  <c r="D167" i="2"/>
  <c r="G167" i="2" s="1"/>
  <c r="E167" i="2"/>
  <c r="F167" i="2"/>
  <c r="D168" i="2"/>
  <c r="F168" i="2" s="1"/>
  <c r="E168" i="2"/>
  <c r="G168" i="2"/>
  <c r="D169" i="2"/>
  <c r="E169" i="2" s="1"/>
  <c r="D170" i="2"/>
  <c r="E170" i="2"/>
  <c r="F170" i="2"/>
  <c r="G170" i="2"/>
  <c r="D171" i="2"/>
  <c r="E171" i="2" s="1"/>
  <c r="D172" i="2"/>
  <c r="E172" i="2"/>
  <c r="F172" i="2"/>
  <c r="G172" i="2"/>
  <c r="D173" i="2"/>
  <c r="E173" i="2" s="1"/>
  <c r="D174" i="2"/>
  <c r="F174" i="2" s="1"/>
  <c r="E174" i="2"/>
  <c r="D175" i="2"/>
  <c r="E175" i="2" s="1"/>
  <c r="D176" i="2"/>
  <c r="E176" i="2" s="1"/>
  <c r="F176" i="2"/>
  <c r="G176" i="2"/>
  <c r="D177" i="2"/>
  <c r="E177" i="2" s="1"/>
  <c r="D178" i="2"/>
  <c r="E178" i="2"/>
  <c r="F178" i="2"/>
  <c r="G178" i="2"/>
  <c r="D179" i="2"/>
  <c r="E179" i="2" s="1"/>
  <c r="D180" i="2"/>
  <c r="G180" i="2" s="1"/>
  <c r="E180" i="2"/>
  <c r="F180" i="2"/>
  <c r="D181" i="2"/>
  <c r="E181" i="2" s="1"/>
  <c r="D182" i="2"/>
  <c r="E182" i="2"/>
  <c r="F182" i="2"/>
  <c r="G182" i="2"/>
  <c r="D183" i="2"/>
  <c r="E183" i="2" s="1"/>
  <c r="D184" i="2"/>
  <c r="E184" i="2" s="1"/>
  <c r="D185" i="2"/>
  <c r="E185" i="2" s="1"/>
  <c r="D186" i="2"/>
  <c r="E186" i="2"/>
  <c r="F186" i="2"/>
  <c r="G186" i="2"/>
  <c r="D187" i="2"/>
  <c r="E187" i="2" s="1"/>
  <c r="D188" i="2"/>
  <c r="E188" i="2"/>
  <c r="F188" i="2"/>
  <c r="G188" i="2"/>
  <c r="D189" i="2"/>
  <c r="E189" i="2" s="1"/>
  <c r="D190" i="2"/>
  <c r="F190" i="2" s="1"/>
  <c r="E190" i="2"/>
  <c r="D191" i="2"/>
  <c r="E191" i="2" s="1"/>
  <c r="D192" i="2"/>
  <c r="E192" i="2" s="1"/>
  <c r="F192" i="2"/>
  <c r="G192" i="2"/>
  <c r="D193" i="2"/>
  <c r="E193" i="2" s="1"/>
  <c r="D194" i="2"/>
  <c r="E194" i="2"/>
  <c r="F194" i="2"/>
  <c r="G194" i="2"/>
  <c r="D195" i="2"/>
  <c r="E195" i="2" s="1"/>
  <c r="D196" i="2"/>
  <c r="G196" i="2" s="1"/>
  <c r="E196" i="2"/>
  <c r="F196" i="2"/>
  <c r="D197" i="2"/>
  <c r="E197" i="2" s="1"/>
  <c r="D198" i="2"/>
  <c r="E198" i="2"/>
  <c r="F198" i="2"/>
  <c r="G198" i="2"/>
  <c r="D199" i="2"/>
  <c r="E199" i="2" s="1"/>
  <c r="D200" i="2"/>
  <c r="E200" i="2" s="1"/>
  <c r="D201" i="2"/>
  <c r="E201" i="2" s="1"/>
  <c r="D202" i="2"/>
  <c r="E202" i="2"/>
  <c r="F202" i="2"/>
  <c r="G202" i="2"/>
  <c r="D203" i="2"/>
  <c r="E203" i="2" s="1"/>
  <c r="D204" i="2"/>
  <c r="E204" i="2"/>
  <c r="F204" i="2"/>
  <c r="G204" i="2"/>
  <c r="D205" i="2"/>
  <c r="E205" i="2" s="1"/>
  <c r="D206" i="2"/>
  <c r="F206" i="2" s="1"/>
  <c r="E206" i="2"/>
  <c r="D207" i="2"/>
  <c r="E207" i="2" s="1"/>
  <c r="D208" i="2"/>
  <c r="E208" i="2" s="1"/>
  <c r="F208" i="2"/>
  <c r="G208" i="2"/>
  <c r="D209" i="2"/>
  <c r="E209" i="2" s="1"/>
  <c r="D210" i="2"/>
  <c r="E210" i="2"/>
  <c r="F210" i="2"/>
  <c r="G210" i="2"/>
  <c r="D211" i="2"/>
  <c r="E211" i="2" s="1"/>
  <c r="D212" i="2"/>
  <c r="G212" i="2" s="1"/>
  <c r="E212" i="2"/>
  <c r="F212" i="2"/>
  <c r="D213" i="2"/>
  <c r="E213" i="2" s="1"/>
  <c r="D214" i="2"/>
  <c r="E214" i="2"/>
  <c r="F214" i="2"/>
  <c r="G214" i="2"/>
  <c r="D215" i="2"/>
  <c r="E215" i="2" s="1"/>
  <c r="D216" i="2"/>
  <c r="E216" i="2" s="1"/>
  <c r="D217" i="2"/>
  <c r="E217" i="2" s="1"/>
  <c r="D218" i="2"/>
  <c r="E218" i="2"/>
  <c r="F218" i="2"/>
  <c r="G218" i="2"/>
  <c r="D219" i="2"/>
  <c r="E219" i="2" s="1"/>
  <c r="D220" i="2"/>
  <c r="E220" i="2"/>
  <c r="F220" i="2"/>
  <c r="G220" i="2"/>
  <c r="D221" i="2"/>
  <c r="E221" i="2" s="1"/>
  <c r="D222" i="2"/>
  <c r="F222" i="2" s="1"/>
  <c r="E222" i="2"/>
  <c r="D223" i="2"/>
  <c r="E223" i="2" s="1"/>
  <c r="D224" i="2"/>
  <c r="E224" i="2" s="1"/>
  <c r="F224" i="2"/>
  <c r="G224" i="2"/>
  <c r="D225" i="2"/>
  <c r="E225" i="2" s="1"/>
  <c r="D226" i="2"/>
  <c r="E226" i="2"/>
  <c r="F226" i="2"/>
  <c r="G226" i="2"/>
  <c r="D227" i="2"/>
  <c r="E227" i="2" s="1"/>
  <c r="D228" i="2"/>
  <c r="G228" i="2" s="1"/>
  <c r="E228" i="2"/>
  <c r="F228" i="2"/>
  <c r="D229" i="2"/>
  <c r="E229" i="2" s="1"/>
  <c r="D230" i="2"/>
  <c r="E230" i="2"/>
  <c r="F230" i="2"/>
  <c r="G230" i="2"/>
  <c r="D231" i="2"/>
  <c r="E231" i="2" s="1"/>
  <c r="D232" i="2"/>
  <c r="E232" i="2" s="1"/>
  <c r="D233" i="2"/>
  <c r="E233" i="2" s="1"/>
  <c r="D234" i="2"/>
  <c r="E234" i="2"/>
  <c r="F234" i="2"/>
  <c r="G234" i="2"/>
  <c r="D235" i="2"/>
  <c r="E235" i="2" s="1"/>
  <c r="D236" i="2"/>
  <c r="E236" i="2"/>
  <c r="F236" i="2"/>
  <c r="G236" i="2"/>
  <c r="D237" i="2"/>
  <c r="E237" i="2" s="1"/>
  <c r="D238" i="2"/>
  <c r="F238" i="2" s="1"/>
  <c r="E238" i="2"/>
  <c r="D239" i="2"/>
  <c r="E239" i="2" s="1"/>
  <c r="D240" i="2"/>
  <c r="E240" i="2" s="1"/>
  <c r="F240" i="2"/>
  <c r="G240" i="2"/>
  <c r="D241" i="2"/>
  <c r="E241" i="2" s="1"/>
  <c r="D242" i="2"/>
  <c r="E242" i="2"/>
  <c r="F242" i="2"/>
  <c r="G242" i="2"/>
  <c r="D243" i="2"/>
  <c r="E243" i="2" s="1"/>
  <c r="D244" i="2"/>
  <c r="G244" i="2" s="1"/>
  <c r="E244" i="2"/>
  <c r="F244" i="2"/>
  <c r="D245" i="2"/>
  <c r="E245" i="2" s="1"/>
  <c r="D246" i="2"/>
  <c r="E246" i="2"/>
  <c r="F246" i="2"/>
  <c r="G246" i="2"/>
  <c r="D247" i="2"/>
  <c r="E247" i="2" s="1"/>
  <c r="D248" i="2"/>
  <c r="E248" i="2" s="1"/>
  <c r="D249" i="2"/>
  <c r="E249" i="2" s="1"/>
  <c r="D250" i="2"/>
  <c r="E250" i="2"/>
  <c r="F250" i="2"/>
  <c r="G250" i="2"/>
  <c r="D251" i="2"/>
  <c r="E251" i="2" s="1"/>
  <c r="D252" i="2"/>
  <c r="E252" i="2"/>
  <c r="F252" i="2"/>
  <c r="G252" i="2"/>
  <c r="D253" i="2"/>
  <c r="E253" i="2" s="1"/>
  <c r="D254" i="2"/>
  <c r="F254" i="2" s="1"/>
  <c r="E254" i="2"/>
  <c r="D255" i="2"/>
  <c r="E255" i="2" s="1"/>
  <c r="D256" i="2"/>
  <c r="E256" i="2" s="1"/>
  <c r="F256" i="2"/>
  <c r="G256" i="2"/>
  <c r="D257" i="2"/>
  <c r="E257" i="2" s="1"/>
  <c r="D258" i="2"/>
  <c r="E258" i="2"/>
  <c r="F258" i="2"/>
  <c r="G258" i="2"/>
  <c r="D259" i="2"/>
  <c r="E259" i="2" s="1"/>
  <c r="D260" i="2"/>
  <c r="G260" i="2" s="1"/>
  <c r="E260" i="2"/>
  <c r="F260" i="2"/>
  <c r="D261" i="2"/>
  <c r="E261" i="2" s="1"/>
  <c r="D262" i="2"/>
  <c r="E262" i="2"/>
  <c r="F262" i="2"/>
  <c r="G262" i="2"/>
  <c r="D263" i="2"/>
  <c r="E263" i="2" s="1"/>
  <c r="D264" i="2"/>
  <c r="E264" i="2" s="1"/>
  <c r="D265" i="2"/>
  <c r="E265" i="2" s="1"/>
  <c r="D266" i="2"/>
  <c r="E266" i="2"/>
  <c r="F266" i="2"/>
  <c r="G266" i="2"/>
  <c r="D267" i="2"/>
  <c r="E267" i="2" s="1"/>
  <c r="D268" i="2"/>
  <c r="E268" i="2"/>
  <c r="F268" i="2"/>
  <c r="G268" i="2"/>
  <c r="D269" i="2"/>
  <c r="E269" i="2" s="1"/>
  <c r="D270" i="2"/>
  <c r="F270" i="2" s="1"/>
  <c r="E270" i="2"/>
  <c r="D271" i="2"/>
  <c r="E271" i="2" s="1"/>
  <c r="D272" i="2"/>
  <c r="E272" i="2" s="1"/>
  <c r="F272" i="2"/>
  <c r="G272" i="2"/>
  <c r="D273" i="2"/>
  <c r="E273" i="2" s="1"/>
  <c r="D274" i="2"/>
  <c r="E274" i="2"/>
  <c r="F274" i="2"/>
  <c r="G274" i="2"/>
  <c r="D275" i="2"/>
  <c r="E275" i="2" s="1"/>
  <c r="D276" i="2"/>
  <c r="G276" i="2" s="1"/>
  <c r="E276" i="2"/>
  <c r="F276" i="2"/>
  <c r="D277" i="2"/>
  <c r="E277" i="2" s="1"/>
  <c r="D278" i="2"/>
  <c r="E278" i="2"/>
  <c r="F278" i="2"/>
  <c r="G278" i="2"/>
  <c r="D279" i="2"/>
  <c r="E279" i="2" s="1"/>
  <c r="D280" i="2"/>
  <c r="E280" i="2" s="1"/>
  <c r="D281" i="2"/>
  <c r="E281" i="2" s="1"/>
  <c r="D282" i="2"/>
  <c r="E282" i="2"/>
  <c r="F282" i="2"/>
  <c r="G282" i="2"/>
  <c r="D283" i="2"/>
  <c r="E283" i="2" s="1"/>
  <c r="D284" i="2"/>
  <c r="E284" i="2"/>
  <c r="F284" i="2"/>
  <c r="G284" i="2"/>
  <c r="D285" i="2"/>
  <c r="E285" i="2" s="1"/>
  <c r="D286" i="2"/>
  <c r="F286" i="2" s="1"/>
  <c r="E286" i="2"/>
  <c r="D287" i="2"/>
  <c r="E287" i="2" s="1"/>
  <c r="D288" i="2"/>
  <c r="E288" i="2" s="1"/>
  <c r="F288" i="2"/>
  <c r="G288" i="2"/>
  <c r="D289" i="2"/>
  <c r="E289" i="2" s="1"/>
  <c r="D290" i="2"/>
  <c r="E290" i="2"/>
  <c r="F290" i="2"/>
  <c r="G290" i="2"/>
  <c r="D291" i="2"/>
  <c r="E291" i="2" s="1"/>
  <c r="D292" i="2"/>
  <c r="G292" i="2" s="1"/>
  <c r="E292" i="2"/>
  <c r="F292" i="2"/>
  <c r="D293" i="2"/>
  <c r="E293" i="2" s="1"/>
  <c r="D294" i="2"/>
  <c r="E294" i="2"/>
  <c r="F294" i="2"/>
  <c r="G294" i="2"/>
  <c r="D295" i="2"/>
  <c r="E295" i="2" s="1"/>
  <c r="D296" i="2"/>
  <c r="E296" i="2" s="1"/>
  <c r="D297" i="2"/>
  <c r="E297" i="2" s="1"/>
  <c r="D298" i="2"/>
  <c r="E298" i="2"/>
  <c r="F298" i="2"/>
  <c r="G298" i="2"/>
  <c r="D299" i="2"/>
  <c r="E299" i="2" s="1"/>
  <c r="D300" i="2"/>
  <c r="E300" i="2"/>
  <c r="F300" i="2"/>
  <c r="G300" i="2"/>
  <c r="D301" i="2"/>
  <c r="E301" i="2" s="1"/>
  <c r="D302" i="2"/>
  <c r="F302" i="2" s="1"/>
  <c r="E302" i="2"/>
  <c r="D303" i="2"/>
  <c r="E303" i="2" s="1"/>
  <c r="D304" i="2"/>
  <c r="E304" i="2" s="1"/>
  <c r="F304" i="2"/>
  <c r="G304" i="2"/>
  <c r="D305" i="2"/>
  <c r="E305" i="2" s="1"/>
  <c r="D306" i="2"/>
  <c r="E306" i="2"/>
  <c r="F306" i="2"/>
  <c r="G306" i="2"/>
  <c r="D307" i="2"/>
  <c r="E307" i="2" s="1"/>
  <c r="D308" i="2"/>
  <c r="G308" i="2" s="1"/>
  <c r="E308" i="2"/>
  <c r="F308" i="2"/>
  <c r="D309" i="2"/>
  <c r="E309" i="2" s="1"/>
  <c r="D310" i="2"/>
  <c r="E310" i="2"/>
  <c r="F310" i="2"/>
  <c r="G310" i="2"/>
  <c r="D311" i="2"/>
  <c r="E311" i="2" s="1"/>
  <c r="D312" i="2"/>
  <c r="E312" i="2" s="1"/>
  <c r="D313" i="2"/>
  <c r="E313" i="2" s="1"/>
  <c r="D314" i="2"/>
  <c r="E314" i="2"/>
  <c r="F314" i="2"/>
  <c r="G314" i="2"/>
  <c r="D315" i="2"/>
  <c r="E315" i="2" s="1"/>
  <c r="F90" i="2" l="1"/>
  <c r="F83" i="2"/>
  <c r="F74" i="2"/>
  <c r="F67" i="2"/>
  <c r="F58" i="2"/>
  <c r="F51" i="2"/>
  <c r="E49" i="2"/>
  <c r="F42" i="2"/>
  <c r="F35" i="2"/>
  <c r="E33" i="2"/>
  <c r="E17" i="2"/>
  <c r="E5" i="2"/>
  <c r="F159" i="2"/>
  <c r="G154" i="2"/>
  <c r="E151" i="2"/>
  <c r="G132" i="2"/>
  <c r="G128" i="2"/>
  <c r="G118" i="2"/>
  <c r="E115" i="2"/>
  <c r="G102" i="2"/>
  <c r="E83" i="2"/>
  <c r="E67" i="2"/>
  <c r="E51" i="2"/>
  <c r="E35" i="2"/>
  <c r="G312" i="2"/>
  <c r="G280" i="2"/>
  <c r="G264" i="2"/>
  <c r="G248" i="2"/>
  <c r="G232" i="2"/>
  <c r="G216" i="2"/>
  <c r="G200" i="2"/>
  <c r="G184" i="2"/>
  <c r="G158" i="2"/>
  <c r="G82" i="2"/>
  <c r="G66" i="2"/>
  <c r="G50" i="2"/>
  <c r="G34" i="2"/>
  <c r="G18" i="2"/>
  <c r="G6" i="2"/>
  <c r="F312" i="2"/>
  <c r="F280" i="2"/>
  <c r="F232" i="2"/>
  <c r="F216" i="2"/>
  <c r="G206" i="2"/>
  <c r="G190" i="2"/>
  <c r="F184" i="2"/>
  <c r="G174" i="2"/>
  <c r="F165" i="2"/>
  <c r="F161" i="2"/>
  <c r="F137" i="2"/>
  <c r="F123" i="2"/>
  <c r="F107" i="2"/>
  <c r="G98" i="2"/>
  <c r="F91" i="2"/>
  <c r="G84" i="2"/>
  <c r="F82" i="2"/>
  <c r="F75" i="2"/>
  <c r="G68" i="2"/>
  <c r="F66" i="2"/>
  <c r="F59" i="2"/>
  <c r="G52" i="2"/>
  <c r="F50" i="2"/>
  <c r="F43" i="2"/>
  <c r="G36" i="2"/>
  <c r="F34" i="2"/>
  <c r="F27" i="2"/>
  <c r="G20" i="2"/>
  <c r="F18" i="2"/>
  <c r="F11" i="2"/>
  <c r="F6" i="2"/>
  <c r="G296" i="2"/>
  <c r="G302" i="2"/>
  <c r="F296" i="2"/>
  <c r="G286" i="2"/>
  <c r="G270" i="2"/>
  <c r="F264" i="2"/>
  <c r="G254" i="2"/>
  <c r="F248" i="2"/>
  <c r="G238" i="2"/>
  <c r="G222" i="2"/>
  <c r="F200" i="2"/>
  <c r="E165" i="2"/>
  <c r="E161" i="2"/>
  <c r="F149" i="2"/>
  <c r="F145" i="2"/>
  <c r="E137" i="2"/>
  <c r="G126" i="2"/>
  <c r="E123" i="2"/>
  <c r="F113" i="2"/>
  <c r="G110" i="2"/>
  <c r="E107" i="2"/>
  <c r="F98" i="2"/>
  <c r="F93" i="2"/>
  <c r="E91" i="2"/>
  <c r="F77" i="2"/>
  <c r="E75" i="2"/>
  <c r="F61" i="2"/>
  <c r="E59" i="2"/>
  <c r="F45" i="2"/>
  <c r="E43" i="2"/>
  <c r="F29" i="2"/>
  <c r="E27" i="2"/>
  <c r="F13" i="2"/>
  <c r="E11" i="2"/>
  <c r="E163" i="2"/>
  <c r="E147" i="2"/>
  <c r="E131" i="2"/>
  <c r="E159" i="2"/>
  <c r="E143" i="2"/>
  <c r="E127" i="2"/>
  <c r="F155" i="2"/>
  <c r="F139" i="2"/>
  <c r="E4" i="2"/>
  <c r="F4" i="2"/>
  <c r="G4" i="2"/>
  <c r="E155" i="2"/>
  <c r="E139" i="2"/>
  <c r="G315" i="2"/>
  <c r="G313" i="2"/>
  <c r="G311" i="2"/>
  <c r="G309" i="2"/>
  <c r="G307" i="2"/>
  <c r="G305" i="2"/>
  <c r="G303" i="2"/>
  <c r="G301" i="2"/>
  <c r="G299" i="2"/>
  <c r="G297" i="2"/>
  <c r="G295" i="2"/>
  <c r="G293" i="2"/>
  <c r="G291" i="2"/>
  <c r="G289" i="2"/>
  <c r="G287" i="2"/>
  <c r="G285" i="2"/>
  <c r="G283" i="2"/>
  <c r="G281" i="2"/>
  <c r="G279" i="2"/>
  <c r="G277" i="2"/>
  <c r="G275" i="2"/>
  <c r="G273" i="2"/>
  <c r="G271" i="2"/>
  <c r="G269" i="2"/>
  <c r="G267" i="2"/>
  <c r="G265" i="2"/>
  <c r="G263" i="2"/>
  <c r="G261" i="2"/>
  <c r="G259" i="2"/>
  <c r="G257" i="2"/>
  <c r="G255" i="2"/>
  <c r="G253" i="2"/>
  <c r="G251" i="2"/>
  <c r="G249" i="2"/>
  <c r="G247" i="2"/>
  <c r="G245" i="2"/>
  <c r="G243" i="2"/>
  <c r="G241" i="2"/>
  <c r="G239" i="2"/>
  <c r="G237" i="2"/>
  <c r="G235" i="2"/>
  <c r="G233" i="2"/>
  <c r="G231" i="2"/>
  <c r="G229" i="2"/>
  <c r="G227" i="2"/>
  <c r="G225" i="2"/>
  <c r="G223" i="2"/>
  <c r="G221" i="2"/>
  <c r="G219" i="2"/>
  <c r="G217" i="2"/>
  <c r="G215" i="2"/>
  <c r="G213" i="2"/>
  <c r="G211" i="2"/>
  <c r="G209" i="2"/>
  <c r="G207" i="2"/>
  <c r="G205" i="2"/>
  <c r="G203" i="2"/>
  <c r="G201" i="2"/>
  <c r="G199" i="2"/>
  <c r="G197" i="2"/>
  <c r="G195" i="2"/>
  <c r="G193" i="2"/>
  <c r="G191" i="2"/>
  <c r="G189" i="2"/>
  <c r="G187" i="2"/>
  <c r="G185" i="2"/>
  <c r="G183" i="2"/>
  <c r="G181" i="2"/>
  <c r="G179" i="2"/>
  <c r="G177" i="2"/>
  <c r="G175" i="2"/>
  <c r="G173" i="2"/>
  <c r="G171" i="2"/>
  <c r="G169" i="2"/>
  <c r="E8" i="2"/>
  <c r="F8" i="2"/>
  <c r="G8" i="2"/>
  <c r="F315" i="2"/>
  <c r="F313" i="2"/>
  <c r="F311" i="2"/>
  <c r="F309" i="2"/>
  <c r="F307" i="2"/>
  <c r="F305" i="2"/>
  <c r="F303" i="2"/>
  <c r="F301" i="2"/>
  <c r="F299" i="2"/>
  <c r="F297" i="2"/>
  <c r="F295" i="2"/>
  <c r="F293" i="2"/>
  <c r="F291" i="2"/>
  <c r="F289" i="2"/>
  <c r="F287" i="2"/>
  <c r="F285" i="2"/>
  <c r="F283" i="2"/>
  <c r="F281" i="2"/>
  <c r="F279" i="2"/>
  <c r="F277" i="2"/>
  <c r="F275" i="2"/>
  <c r="F273" i="2"/>
  <c r="F271" i="2"/>
  <c r="F269" i="2"/>
  <c r="F267" i="2"/>
  <c r="F265" i="2"/>
  <c r="F263" i="2"/>
  <c r="F261" i="2"/>
  <c r="F259" i="2"/>
  <c r="F257" i="2"/>
  <c r="F255" i="2"/>
  <c r="F253" i="2"/>
  <c r="F251" i="2"/>
  <c r="F249" i="2"/>
  <c r="F247" i="2"/>
  <c r="F245" i="2"/>
  <c r="F243" i="2"/>
  <c r="F241" i="2"/>
  <c r="F239" i="2"/>
  <c r="F237" i="2"/>
  <c r="F235" i="2"/>
  <c r="F233" i="2"/>
  <c r="F231" i="2"/>
  <c r="F229" i="2"/>
  <c r="F227" i="2"/>
  <c r="F225" i="2"/>
  <c r="F223" i="2"/>
  <c r="F221" i="2"/>
  <c r="F219" i="2"/>
  <c r="F217" i="2"/>
  <c r="F215" i="2"/>
  <c r="F213" i="2"/>
  <c r="F211" i="2"/>
  <c r="F209" i="2"/>
  <c r="F207" i="2"/>
  <c r="F205" i="2"/>
  <c r="F203" i="2"/>
  <c r="F201" i="2"/>
  <c r="F199" i="2"/>
  <c r="F197" i="2"/>
  <c r="F195" i="2"/>
  <c r="F193" i="2"/>
  <c r="F191" i="2"/>
  <c r="F189" i="2"/>
  <c r="F187" i="2"/>
  <c r="F185" i="2"/>
  <c r="F183" i="2"/>
  <c r="F181" i="2"/>
  <c r="F179" i="2"/>
  <c r="F177" i="2"/>
  <c r="F175" i="2"/>
  <c r="F173" i="2"/>
  <c r="F171" i="2"/>
  <c r="F169" i="2"/>
  <c r="F157" i="2"/>
  <c r="F141" i="2"/>
  <c r="F163" i="2"/>
  <c r="E157" i="2"/>
  <c r="F147" i="2"/>
  <c r="E141" i="2"/>
  <c r="F131" i="2"/>
  <c r="F164" i="2"/>
  <c r="F162" i="2"/>
  <c r="F160" i="2"/>
  <c r="F158" i="2"/>
  <c r="F156" i="2"/>
  <c r="F154" i="2"/>
  <c r="F152" i="2"/>
  <c r="F150" i="2"/>
  <c r="F148" i="2"/>
  <c r="F146" i="2"/>
  <c r="F144" i="2"/>
  <c r="F142" i="2"/>
  <c r="F140" i="2"/>
  <c r="F138" i="2"/>
  <c r="F136" i="2"/>
  <c r="F134" i="2"/>
  <c r="F132" i="2"/>
  <c r="F130" i="2"/>
  <c r="F128" i="2"/>
  <c r="F126" i="2"/>
  <c r="F124" i="2"/>
  <c r="F122" i="2"/>
  <c r="F120" i="2"/>
  <c r="F118" i="2"/>
  <c r="F116" i="2"/>
  <c r="F114" i="2"/>
  <c r="F112" i="2"/>
  <c r="F110" i="2"/>
  <c r="F108" i="2"/>
  <c r="F106" i="2"/>
  <c r="F104" i="2"/>
  <c r="F102" i="2"/>
  <c r="G316" i="2" l="1"/>
  <c r="J2" i="2" s="1"/>
  <c r="F316" i="2"/>
  <c r="E316" i="2"/>
  <c r="M5" i="2" l="1"/>
  <c r="O5" i="2" s="1"/>
  <c r="M4" i="2"/>
  <c r="O4" i="2" s="1"/>
  <c r="M8" i="2"/>
  <c r="O8" i="2" s="1"/>
  <c r="M3" i="2"/>
  <c r="O3" i="2" s="1"/>
  <c r="M7" i="2"/>
  <c r="O7" i="2" s="1"/>
  <c r="M6" i="2"/>
  <c r="O6" i="2" s="1"/>
</calcChain>
</file>

<file path=xl/sharedStrings.xml><?xml version="1.0" encoding="utf-8"?>
<sst xmlns="http://schemas.openxmlformats.org/spreadsheetml/2006/main" count="16" uniqueCount="16">
  <si>
    <t xml:space="preserve">no. of people </t>
  </si>
  <si>
    <t xml:space="preserve">per person </t>
  </si>
  <si>
    <t>percentage</t>
  </si>
  <si>
    <t xml:space="preserve">total </t>
  </si>
  <si>
    <t>Years</t>
  </si>
  <si>
    <t>after expired contracts</t>
  </si>
  <si>
    <t xml:space="preserve">20% of salary </t>
  </si>
  <si>
    <t>30% of salary</t>
  </si>
  <si>
    <t>50% of salary</t>
  </si>
  <si>
    <t>monthly_salary</t>
  </si>
  <si>
    <t>salary</t>
  </si>
  <si>
    <t>to_date</t>
  </si>
  <si>
    <t>emp_no</t>
  </si>
  <si>
    <t>Years of service</t>
  </si>
  <si>
    <t xml:space="preserve">original bonus </t>
  </si>
  <si>
    <t>Expiring Contracts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</si>
</sst>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3" x14ac:knownFonts="1">
    <font>
      <sz val="12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sz val="12"/>
      <color theme="1" tint="4.9989318521683403E-2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2" borderId="0" xfId="0" applyNumberFormat="1" applyFill="1"/>
    <xf numFmtId="164" fontId="0" fillId="3" borderId="0" xfId="0" applyNumberFormat="1" applyFill="1"/>
    <xf numFmtId="164" fontId="0" fillId="4" borderId="1" xfId="0" applyNumberFormat="1" applyFill="1" applyBorder="1"/>
    <xf numFmtId="164" fontId="0" fillId="4" borderId="2" xfId="0" applyNumberFormat="1" applyFill="1" applyBorder="1"/>
    <xf numFmtId="14" fontId="0" fillId="4" borderId="2" xfId="0" applyNumberFormat="1" applyFill="1" applyBorder="1"/>
    <xf numFmtId="0" fontId="0" fillId="4" borderId="3" xfId="0" applyFill="1" applyBorder="1"/>
    <xf numFmtId="164" fontId="0" fillId="0" borderId="2" xfId="0" applyNumberFormat="1" applyBorder="1"/>
    <xf numFmtId="14" fontId="0" fillId="0" borderId="2" xfId="0" applyNumberFormat="1" applyBorder="1"/>
    <xf numFmtId="0" fontId="0" fillId="0" borderId="3" xfId="0" applyBorder="1"/>
    <xf numFmtId="0" fontId="0" fillId="5" borderId="0" xfId="0" applyFill="1"/>
    <xf numFmtId="164" fontId="0" fillId="0" borderId="0" xfId="0" applyNumberFormat="1"/>
    <xf numFmtId="9" fontId="0" fillId="0" borderId="0" xfId="0" applyNumberFormat="1"/>
    <xf numFmtId="164" fontId="0" fillId="5" borderId="0" xfId="0" applyNumberFormat="1" applyFill="1"/>
    <xf numFmtId="0" fontId="2" fillId="5" borderId="0" xfId="0" applyFont="1" applyFill="1"/>
    <xf numFmtId="0" fontId="1" fillId="7" borderId="1" xfId="0" applyFont="1" applyFill="1" applyBorder="1"/>
    <xf numFmtId="0" fontId="1" fillId="7" borderId="2" xfId="0" applyFont="1" applyFill="1" applyBorder="1"/>
    <xf numFmtId="0" fontId="1" fillId="7" borderId="3" xfId="0" applyFont="1" applyFill="1" applyBorder="1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</cellXfs>
  <cellStyles count="1">
    <cellStyle name="عادي" xfId="0" builtinId="0"/>
  </cellStyles>
  <dxfs count="3">
    <dxf>
      <numFmt numFmtId="164" formatCode="_([$$-409]* #,##0.00_);_([$$-409]* \(#,##0.00\);_([$$-409]* &quot;-&quot;??_);_(@_)"/>
    </dxf>
    <dxf>
      <numFmt numFmtId="13" formatCode="0%"/>
    </dxf>
    <dxf>
      <numFmt numFmtId="164" formatCode="_([$$-409]* #,##0.00_);_([$$-409]* \(#,##0.00\);_([$$-409]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ar-S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Percentage for each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1985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6"/>
              <c:pt idx="0">
                <c:v>8%</c:v>
              </c:pt>
              <c:pt idx="1">
                <c:v>12%</c:v>
              </c:pt>
              <c:pt idx="2">
                <c:v>15%</c:v>
              </c:pt>
              <c:pt idx="3">
                <c:v>17%</c:v>
              </c:pt>
              <c:pt idx="4">
                <c:v>22%</c:v>
              </c:pt>
              <c:pt idx="5">
                <c:v>26%</c:v>
              </c:pt>
            </c:strLit>
          </c:cat>
          <c:val>
            <c:numLit>
              <c:formatCode>General</c:formatCode>
              <c:ptCount val="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12925180.159666667</c:v>
              </c:pt>
            </c:numLit>
          </c:val>
          <c:extLst>
            <c:ext xmlns:c16="http://schemas.microsoft.com/office/drawing/2014/chart" uri="{C3380CC4-5D6E-409C-BE32-E72D297353CC}">
              <c16:uniqueId val="{00000000-8951-AE4D-8573-938B24EF8A69}"/>
            </c:ext>
          </c:extLst>
        </c:ser>
        <c:ser>
          <c:idx val="1"/>
          <c:order val="1"/>
          <c:tx>
            <c:v>1986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6"/>
              <c:pt idx="0">
                <c:v>8%</c:v>
              </c:pt>
              <c:pt idx="1">
                <c:v>12%</c:v>
              </c:pt>
              <c:pt idx="2">
                <c:v>15%</c:v>
              </c:pt>
              <c:pt idx="3">
                <c:v>17%</c:v>
              </c:pt>
              <c:pt idx="4">
                <c:v>22%</c:v>
              </c:pt>
              <c:pt idx="5">
                <c:v>26%</c:v>
              </c:pt>
            </c:strLit>
          </c:cat>
          <c:val>
            <c:numLit>
              <c:formatCode>General</c:formatCode>
              <c:ptCount val="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10936690.904333333</c:v>
              </c:pt>
              <c:pt idx="5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8951-AE4D-8573-938B24EF8A69}"/>
            </c:ext>
          </c:extLst>
        </c:ser>
        <c:ser>
          <c:idx val="2"/>
          <c:order val="2"/>
          <c:tx>
            <c:v>1987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6"/>
              <c:pt idx="0">
                <c:v>8%</c:v>
              </c:pt>
              <c:pt idx="1">
                <c:v>12%</c:v>
              </c:pt>
              <c:pt idx="2">
                <c:v>15%</c:v>
              </c:pt>
              <c:pt idx="3">
                <c:v>17%</c:v>
              </c:pt>
              <c:pt idx="4">
                <c:v>22%</c:v>
              </c:pt>
              <c:pt idx="5">
                <c:v>26%</c:v>
              </c:pt>
            </c:strLit>
          </c:cat>
          <c:val>
            <c:numLit>
              <c:formatCode>General</c:formatCode>
              <c:ptCount val="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8948201.6490000002</c:v>
              </c:pt>
              <c:pt idx="4">
                <c:v>0</c:v>
              </c:pt>
              <c:pt idx="5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2-8951-AE4D-8573-938B24EF8A69}"/>
            </c:ext>
          </c:extLst>
        </c:ser>
        <c:ser>
          <c:idx val="3"/>
          <c:order val="3"/>
          <c:tx>
            <c:v>1988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6"/>
              <c:pt idx="0">
                <c:v>8%</c:v>
              </c:pt>
              <c:pt idx="1">
                <c:v>12%</c:v>
              </c:pt>
              <c:pt idx="2">
                <c:v>15%</c:v>
              </c:pt>
              <c:pt idx="3">
                <c:v>17%</c:v>
              </c:pt>
              <c:pt idx="4">
                <c:v>22%</c:v>
              </c:pt>
              <c:pt idx="5">
                <c:v>26%</c:v>
              </c:pt>
            </c:strLit>
          </c:cat>
          <c:val>
            <c:numLit>
              <c:formatCode>General</c:formatCode>
              <c:ptCount val="6"/>
              <c:pt idx="0">
                <c:v>0</c:v>
              </c:pt>
              <c:pt idx="1">
                <c:v>0</c:v>
              </c:pt>
              <c:pt idx="2">
                <c:v>7456834.7074999996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3-8951-AE4D-8573-938B24EF8A69}"/>
            </c:ext>
          </c:extLst>
        </c:ser>
        <c:ser>
          <c:idx val="4"/>
          <c:order val="4"/>
          <c:tx>
            <c:v>1989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6"/>
              <c:pt idx="0">
                <c:v>8%</c:v>
              </c:pt>
              <c:pt idx="1">
                <c:v>12%</c:v>
              </c:pt>
              <c:pt idx="2">
                <c:v>15%</c:v>
              </c:pt>
              <c:pt idx="3">
                <c:v>17%</c:v>
              </c:pt>
              <c:pt idx="4">
                <c:v>22%</c:v>
              </c:pt>
              <c:pt idx="5">
                <c:v>26%</c:v>
              </c:pt>
            </c:strLit>
          </c:cat>
          <c:val>
            <c:numLit>
              <c:formatCode>General</c:formatCode>
              <c:ptCount val="6"/>
              <c:pt idx="0">
                <c:v>0</c:v>
              </c:pt>
              <c:pt idx="1">
                <c:v>5468345.4521666663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4-8951-AE4D-8573-938B24EF8A69}"/>
            </c:ext>
          </c:extLst>
        </c:ser>
        <c:ser>
          <c:idx val="5"/>
          <c:order val="5"/>
          <c:tx>
            <c:v>1990</c:v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6"/>
              <c:pt idx="0">
                <c:v>8%</c:v>
              </c:pt>
              <c:pt idx="1">
                <c:v>12%</c:v>
              </c:pt>
              <c:pt idx="2">
                <c:v>15%</c:v>
              </c:pt>
              <c:pt idx="3">
                <c:v>17%</c:v>
              </c:pt>
              <c:pt idx="4">
                <c:v>22%</c:v>
              </c:pt>
              <c:pt idx="5">
                <c:v>26%</c:v>
              </c:pt>
            </c:strLit>
          </c:cat>
          <c:val>
            <c:numLit>
              <c:formatCode>General</c:formatCode>
              <c:ptCount val="6"/>
              <c:pt idx="0">
                <c:v>3976978.5106666666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5-8951-AE4D-8573-938B24EF8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6351376"/>
        <c:axId val="1675803552"/>
      </c:barChart>
      <c:catAx>
        <c:axId val="167635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675803552"/>
        <c:crosses val="autoZero"/>
        <c:auto val="1"/>
        <c:lblAlgn val="ctr"/>
        <c:lblOffset val="100"/>
        <c:noMultiLvlLbl val="0"/>
      </c:catAx>
      <c:valAx>
        <c:axId val="167580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67635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511098</xdr:colOff>
      <xdr:row>19</xdr:row>
      <xdr:rowOff>15488</xdr:rowOff>
    </xdr:from>
    <xdr:to>
      <xdr:col>15</xdr:col>
      <xdr:colOff>181208</xdr:colOff>
      <xdr:row>33</xdr:row>
      <xdr:rowOff>155808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CC49D8-9BB8-3841-B513-744746233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835029-0527-2F4E-A861-8EA1EC1D3EC8}" name="Table151920" displayName="Table151920" ref="L2:O8" totalsRowShown="0">
  <autoFilter ref="L2:O8" xr:uid="{C6C1554A-0ADF-3843-8EE9-695D94F354D7}"/>
  <tableColumns count="4">
    <tableColumn id="1" xr3:uid="{C7CFCA25-4A64-DA44-9C00-F35933A6DD1F}" name="Years"/>
    <tableColumn id="2" xr3:uid="{E1945DD9-7605-9245-B842-E4121B077DD3}" name="total " dataDxfId="2"/>
    <tableColumn id="3" xr3:uid="{2EB49155-5621-DA45-98B0-C6053025AA01}" name="percentage" dataDxfId="1"/>
    <tableColumn id="4" xr3:uid="{6E0A967D-579A-EC4E-B4E8-AD0E33849516}" name="per person " dataDxfId="0">
      <calculatedColumnFormula>Table151920[[#This Row],[total ]]/J6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3C72-1F04-C648-A3F6-043EC86C66C4}">
  <dimension ref="A1:O316"/>
  <sheetViews>
    <sheetView tabSelected="1" zoomScale="50" zoomScaleNormal="50" workbookViewId="0">
      <selection activeCell="N14" sqref="N14"/>
    </sheetView>
  </sheetViews>
  <sheetFormatPr defaultColWidth="11.07421875" defaultRowHeight="15.5" x14ac:dyDescent="0.35"/>
  <cols>
    <col min="3" max="3" width="11.4609375" bestFit="1" customWidth="1"/>
    <col min="4" max="4" width="14.15234375" bestFit="1" customWidth="1"/>
    <col min="5" max="6" width="12.3046875" bestFit="1" customWidth="1"/>
    <col min="7" max="7" width="12.84375" bestFit="1" customWidth="1"/>
    <col min="9" max="9" width="20.3046875" bestFit="1" customWidth="1"/>
    <col min="10" max="10" width="20.69140625" customWidth="1"/>
    <col min="13" max="13" width="25.3046875" customWidth="1"/>
    <col min="15" max="15" width="22.4609375" customWidth="1"/>
  </cols>
  <sheetData>
    <row r="1" spans="1:15" x14ac:dyDescent="0.35">
      <c r="A1" s="18" t="s">
        <v>15</v>
      </c>
      <c r="B1" s="18"/>
      <c r="C1" s="18"/>
      <c r="D1" s="18"/>
      <c r="E1" s="18"/>
      <c r="F1" s="18"/>
      <c r="I1" s="10" t="s">
        <v>14</v>
      </c>
      <c r="J1" s="13">
        <v>50000000</v>
      </c>
      <c r="L1" s="18" t="s">
        <v>13</v>
      </c>
      <c r="M1" s="18"/>
      <c r="N1" s="18"/>
      <c r="O1" s="18"/>
    </row>
    <row r="2" spans="1:15" x14ac:dyDescent="0.35">
      <c r="A2" s="17" t="s">
        <v>12</v>
      </c>
      <c r="B2" s="16" t="s">
        <v>11</v>
      </c>
      <c r="C2" s="16" t="s">
        <v>10</v>
      </c>
      <c r="D2" s="16" t="s">
        <v>9</v>
      </c>
      <c r="E2" s="16" t="s">
        <v>8</v>
      </c>
      <c r="F2" s="16" t="s">
        <v>7</v>
      </c>
      <c r="G2" s="15" t="s">
        <v>6</v>
      </c>
      <c r="I2" s="14" t="s">
        <v>5</v>
      </c>
      <c r="J2" s="13">
        <f>J1-G316</f>
        <v>49712231.383333333</v>
      </c>
      <c r="L2" t="s">
        <v>4</v>
      </c>
      <c r="M2" t="s">
        <v>3</v>
      </c>
      <c r="N2" t="s">
        <v>2</v>
      </c>
      <c r="O2" t="s">
        <v>1</v>
      </c>
    </row>
    <row r="3" spans="1:15" x14ac:dyDescent="0.35">
      <c r="A3" s="6">
        <v>10075</v>
      </c>
      <c r="B3" s="5">
        <v>36906</v>
      </c>
      <c r="C3" s="4">
        <v>43815</v>
      </c>
      <c r="D3" s="4">
        <f t="shared" ref="D3:D66" si="0">C3/12</f>
        <v>3651.25</v>
      </c>
      <c r="E3" s="4">
        <f t="shared" ref="E3:E66" si="1">D3/2</f>
        <v>1825.625</v>
      </c>
      <c r="F3" s="4">
        <f t="shared" ref="F3:F66" si="2">D3*0.3</f>
        <v>1095.375</v>
      </c>
      <c r="G3" s="3">
        <f t="shared" ref="G3:G66" si="3">D3*0.2</f>
        <v>730.25</v>
      </c>
      <c r="L3">
        <v>1985</v>
      </c>
      <c r="M3" s="11">
        <f>J2*0.26</f>
        <v>12925180.159666667</v>
      </c>
      <c r="N3" s="12">
        <v>0.26</v>
      </c>
      <c r="O3" s="11">
        <f>Table151920[[#This Row],[total ]]/J6</f>
        <v>1357.5443923607465</v>
      </c>
    </row>
    <row r="4" spans="1:15" x14ac:dyDescent="0.35">
      <c r="A4" s="9">
        <v>10087</v>
      </c>
      <c r="B4" s="8">
        <v>36900</v>
      </c>
      <c r="C4" s="7">
        <v>96750</v>
      </c>
      <c r="D4" s="4">
        <f t="shared" si="0"/>
        <v>8062.5</v>
      </c>
      <c r="E4" s="4">
        <f t="shared" si="1"/>
        <v>4031.25</v>
      </c>
      <c r="F4" s="4">
        <f t="shared" si="2"/>
        <v>2418.75</v>
      </c>
      <c r="G4" s="3">
        <f t="shared" si="3"/>
        <v>1612.5</v>
      </c>
      <c r="L4">
        <v>1986</v>
      </c>
      <c r="M4" s="11">
        <f>J2*0.22</f>
        <v>10936690.904333333</v>
      </c>
      <c r="N4" s="12">
        <v>0.22</v>
      </c>
      <c r="O4" s="11">
        <f>Table151920[[#This Row],[total ]]/J7</f>
        <v>1189.5465416938582</v>
      </c>
    </row>
    <row r="5" spans="1:15" x14ac:dyDescent="0.35">
      <c r="A5" s="6">
        <v>10801</v>
      </c>
      <c r="B5" s="5">
        <v>36906</v>
      </c>
      <c r="C5" s="4">
        <v>67302</v>
      </c>
      <c r="D5" s="4">
        <f t="shared" si="0"/>
        <v>5608.5</v>
      </c>
      <c r="E5" s="4">
        <f t="shared" si="1"/>
        <v>2804.25</v>
      </c>
      <c r="F5" s="4">
        <f t="shared" si="2"/>
        <v>1682.55</v>
      </c>
      <c r="G5" s="3">
        <f t="shared" si="3"/>
        <v>1121.7</v>
      </c>
      <c r="I5" s="19" t="s">
        <v>0</v>
      </c>
      <c r="J5" s="19"/>
      <c r="L5">
        <v>1987</v>
      </c>
      <c r="M5" s="11">
        <f>J2*0.18</f>
        <v>8948201.6490000002</v>
      </c>
      <c r="N5" s="12">
        <v>0.17</v>
      </c>
      <c r="O5" s="11">
        <f>Table151920[[#This Row],[total ]]/J8</f>
        <v>1048.9041904817723</v>
      </c>
    </row>
    <row r="6" spans="1:15" x14ac:dyDescent="0.35">
      <c r="A6" s="9">
        <v>11308</v>
      </c>
      <c r="B6" s="8">
        <v>36900</v>
      </c>
      <c r="C6" s="7">
        <v>44014</v>
      </c>
      <c r="D6" s="4">
        <f t="shared" si="0"/>
        <v>3667.8333333333335</v>
      </c>
      <c r="E6" s="4">
        <f t="shared" si="1"/>
        <v>1833.9166666666667</v>
      </c>
      <c r="F6" s="4">
        <f t="shared" si="2"/>
        <v>1100.3499999999999</v>
      </c>
      <c r="G6" s="3">
        <f t="shared" si="3"/>
        <v>733.56666666666672</v>
      </c>
      <c r="I6" s="10">
        <v>1985</v>
      </c>
      <c r="J6" s="10">
        <v>9521</v>
      </c>
      <c r="L6">
        <v>1988</v>
      </c>
      <c r="M6" s="11">
        <f>J2*0.15</f>
        <v>7456834.7074999996</v>
      </c>
      <c r="N6" s="12">
        <v>0.15</v>
      </c>
      <c r="O6" s="11">
        <f>Table151920[[#This Row],[total ]]/J9</f>
        <v>913.49194015680507</v>
      </c>
    </row>
    <row r="7" spans="1:15" x14ac:dyDescent="0.35">
      <c r="A7" s="6">
        <v>11643</v>
      </c>
      <c r="B7" s="5">
        <v>36894</v>
      </c>
      <c r="C7" s="4">
        <v>51970</v>
      </c>
      <c r="D7" s="4">
        <f t="shared" si="0"/>
        <v>4330.833333333333</v>
      </c>
      <c r="E7" s="4">
        <f t="shared" si="1"/>
        <v>2165.4166666666665</v>
      </c>
      <c r="F7" s="4">
        <f t="shared" si="2"/>
        <v>1299.2499999999998</v>
      </c>
      <c r="G7" s="3">
        <f t="shared" si="3"/>
        <v>866.16666666666663</v>
      </c>
      <c r="I7" s="10">
        <v>1986</v>
      </c>
      <c r="J7" s="10">
        <v>9194</v>
      </c>
      <c r="L7">
        <v>1989</v>
      </c>
      <c r="M7" s="11">
        <f>J2*0.11</f>
        <v>5468345.4521666663</v>
      </c>
      <c r="N7" s="12">
        <v>0.12</v>
      </c>
      <c r="O7" s="11">
        <f>Table151920[[#This Row],[total ]]/J10</f>
        <v>755.92278852179516</v>
      </c>
    </row>
    <row r="8" spans="1:15" x14ac:dyDescent="0.35">
      <c r="A8" s="9">
        <v>11882</v>
      </c>
      <c r="B8" s="8">
        <v>36896</v>
      </c>
      <c r="C8" s="7">
        <v>49334</v>
      </c>
      <c r="D8" s="4">
        <f t="shared" si="0"/>
        <v>4111.166666666667</v>
      </c>
      <c r="E8" s="4">
        <f t="shared" si="1"/>
        <v>2055.5833333333335</v>
      </c>
      <c r="F8" s="4">
        <f t="shared" si="2"/>
        <v>1233.3500000000001</v>
      </c>
      <c r="G8" s="3">
        <f t="shared" si="3"/>
        <v>822.23333333333346</v>
      </c>
      <c r="I8" s="10">
        <v>1987</v>
      </c>
      <c r="J8" s="10">
        <v>8531</v>
      </c>
      <c r="L8">
        <v>1990</v>
      </c>
      <c r="M8" s="11">
        <f>J2*0.08</f>
        <v>3976978.5106666666</v>
      </c>
      <c r="N8" s="12">
        <v>0.08</v>
      </c>
      <c r="O8" s="11">
        <f>Table151920[[#This Row],[total ]]/J11</f>
        <v>603.02934202678796</v>
      </c>
    </row>
    <row r="9" spans="1:15" x14ac:dyDescent="0.35">
      <c r="A9" s="6">
        <v>11891</v>
      </c>
      <c r="B9" s="5">
        <v>36897</v>
      </c>
      <c r="C9" s="4">
        <v>40000</v>
      </c>
      <c r="D9" s="4">
        <f t="shared" si="0"/>
        <v>3333.3333333333335</v>
      </c>
      <c r="E9" s="4">
        <f t="shared" si="1"/>
        <v>1666.6666666666667</v>
      </c>
      <c r="F9" s="4">
        <f t="shared" si="2"/>
        <v>1000</v>
      </c>
      <c r="G9" s="3">
        <f t="shared" si="3"/>
        <v>666.66666666666674</v>
      </c>
      <c r="I9" s="10">
        <v>1988</v>
      </c>
      <c r="J9" s="10">
        <v>8163</v>
      </c>
    </row>
    <row r="10" spans="1:15" x14ac:dyDescent="0.35">
      <c r="A10" s="9">
        <v>11948</v>
      </c>
      <c r="B10" s="8">
        <v>36916</v>
      </c>
      <c r="C10" s="7">
        <v>49929</v>
      </c>
      <c r="D10" s="4">
        <f t="shared" si="0"/>
        <v>4160.75</v>
      </c>
      <c r="E10" s="4">
        <f t="shared" si="1"/>
        <v>2080.375</v>
      </c>
      <c r="F10" s="4">
        <f t="shared" si="2"/>
        <v>1248.2249999999999</v>
      </c>
      <c r="G10" s="3">
        <f t="shared" si="3"/>
        <v>832.15000000000009</v>
      </c>
      <c r="I10" s="10">
        <v>1989</v>
      </c>
      <c r="J10" s="10">
        <v>7234</v>
      </c>
    </row>
    <row r="11" spans="1:15" x14ac:dyDescent="0.35">
      <c r="A11" s="6">
        <v>12317</v>
      </c>
      <c r="B11" s="5">
        <v>36912</v>
      </c>
      <c r="C11" s="4">
        <v>40000</v>
      </c>
      <c r="D11" s="4">
        <f t="shared" si="0"/>
        <v>3333.3333333333335</v>
      </c>
      <c r="E11" s="4">
        <f t="shared" si="1"/>
        <v>1666.6666666666667</v>
      </c>
      <c r="F11" s="4">
        <f t="shared" si="2"/>
        <v>1000</v>
      </c>
      <c r="G11" s="3">
        <f t="shared" si="3"/>
        <v>666.66666666666674</v>
      </c>
      <c r="I11" s="10">
        <v>1990</v>
      </c>
      <c r="J11" s="10">
        <v>6595</v>
      </c>
    </row>
    <row r="12" spans="1:15" x14ac:dyDescent="0.35">
      <c r="A12" s="9">
        <v>12736</v>
      </c>
      <c r="B12" s="8">
        <v>36907</v>
      </c>
      <c r="C12" s="7">
        <v>48204</v>
      </c>
      <c r="D12" s="4">
        <f t="shared" si="0"/>
        <v>4017</v>
      </c>
      <c r="E12" s="4">
        <f t="shared" si="1"/>
        <v>2008.5</v>
      </c>
      <c r="F12" s="4">
        <f t="shared" si="2"/>
        <v>1205.0999999999999</v>
      </c>
      <c r="G12" s="3">
        <f t="shared" si="3"/>
        <v>803.40000000000009</v>
      </c>
    </row>
    <row r="13" spans="1:15" x14ac:dyDescent="0.35">
      <c r="A13" s="6">
        <v>12846</v>
      </c>
      <c r="B13" s="5">
        <v>36906</v>
      </c>
      <c r="C13" s="4">
        <v>63962</v>
      </c>
      <c r="D13" s="4">
        <f t="shared" si="0"/>
        <v>5330.166666666667</v>
      </c>
      <c r="E13" s="4">
        <f t="shared" si="1"/>
        <v>2665.0833333333335</v>
      </c>
      <c r="F13" s="4">
        <f t="shared" si="2"/>
        <v>1599.05</v>
      </c>
      <c r="G13" s="3">
        <f t="shared" si="3"/>
        <v>1066.0333333333335</v>
      </c>
    </row>
    <row r="14" spans="1:15" x14ac:dyDescent="0.35">
      <c r="A14" s="9">
        <v>13192</v>
      </c>
      <c r="B14" s="8">
        <v>36910</v>
      </c>
      <c r="C14" s="7">
        <v>43986</v>
      </c>
      <c r="D14" s="4">
        <f t="shared" si="0"/>
        <v>3665.5</v>
      </c>
      <c r="E14" s="4">
        <f t="shared" si="1"/>
        <v>1832.75</v>
      </c>
      <c r="F14" s="4">
        <f t="shared" si="2"/>
        <v>1099.6499999999999</v>
      </c>
      <c r="G14" s="3">
        <f t="shared" si="3"/>
        <v>733.1</v>
      </c>
    </row>
    <row r="15" spans="1:15" x14ac:dyDescent="0.35">
      <c r="A15" s="6">
        <v>13220</v>
      </c>
      <c r="B15" s="5">
        <v>36901</v>
      </c>
      <c r="C15" s="4">
        <v>46865</v>
      </c>
      <c r="D15" s="4">
        <f t="shared" si="0"/>
        <v>3905.4166666666665</v>
      </c>
      <c r="E15" s="4">
        <f t="shared" si="1"/>
        <v>1952.7083333333333</v>
      </c>
      <c r="F15" s="4">
        <f t="shared" si="2"/>
        <v>1171.625</v>
      </c>
      <c r="G15" s="3">
        <f t="shared" si="3"/>
        <v>781.08333333333337</v>
      </c>
    </row>
    <row r="16" spans="1:15" x14ac:dyDescent="0.35">
      <c r="A16" s="9">
        <v>13301</v>
      </c>
      <c r="B16" s="8">
        <v>36892</v>
      </c>
      <c r="C16" s="7">
        <v>46013</v>
      </c>
      <c r="D16" s="4">
        <f t="shared" si="0"/>
        <v>3834.4166666666665</v>
      </c>
      <c r="E16" s="4">
        <f t="shared" si="1"/>
        <v>1917.2083333333333</v>
      </c>
      <c r="F16" s="4">
        <f t="shared" si="2"/>
        <v>1150.3249999999998</v>
      </c>
      <c r="G16" s="3">
        <f t="shared" si="3"/>
        <v>766.88333333333333</v>
      </c>
    </row>
    <row r="17" spans="1:7" x14ac:dyDescent="0.35">
      <c r="A17" s="6">
        <v>13359</v>
      </c>
      <c r="B17" s="5">
        <v>36892</v>
      </c>
      <c r="C17" s="4">
        <v>62189</v>
      </c>
      <c r="D17" s="4">
        <f t="shared" si="0"/>
        <v>5182.416666666667</v>
      </c>
      <c r="E17" s="4">
        <f t="shared" si="1"/>
        <v>2591.2083333333335</v>
      </c>
      <c r="F17" s="4">
        <f t="shared" si="2"/>
        <v>1554.7250000000001</v>
      </c>
      <c r="G17" s="3">
        <f t="shared" si="3"/>
        <v>1036.4833333333333</v>
      </c>
    </row>
    <row r="18" spans="1:7" x14ac:dyDescent="0.35">
      <c r="A18" s="9">
        <v>13784</v>
      </c>
      <c r="B18" s="8">
        <v>36915</v>
      </c>
      <c r="C18" s="7">
        <v>81705</v>
      </c>
      <c r="D18" s="4">
        <f t="shared" si="0"/>
        <v>6808.75</v>
      </c>
      <c r="E18" s="4">
        <f t="shared" si="1"/>
        <v>3404.375</v>
      </c>
      <c r="F18" s="4">
        <f t="shared" si="2"/>
        <v>2042.625</v>
      </c>
      <c r="G18" s="3">
        <f t="shared" si="3"/>
        <v>1361.75</v>
      </c>
    </row>
    <row r="19" spans="1:7" x14ac:dyDescent="0.35">
      <c r="A19" s="6">
        <v>14830</v>
      </c>
      <c r="B19" s="5">
        <v>36903</v>
      </c>
      <c r="C19" s="4">
        <v>70979</v>
      </c>
      <c r="D19" s="4">
        <f t="shared" si="0"/>
        <v>5914.916666666667</v>
      </c>
      <c r="E19" s="4">
        <f t="shared" si="1"/>
        <v>2957.4583333333335</v>
      </c>
      <c r="F19" s="4">
        <f t="shared" si="2"/>
        <v>1774.4750000000001</v>
      </c>
      <c r="G19" s="3">
        <f t="shared" si="3"/>
        <v>1182.9833333333333</v>
      </c>
    </row>
    <row r="20" spans="1:7" x14ac:dyDescent="0.35">
      <c r="A20" s="9">
        <v>15028</v>
      </c>
      <c r="B20" s="8">
        <v>36898</v>
      </c>
      <c r="C20" s="7">
        <v>40000</v>
      </c>
      <c r="D20" s="4">
        <f t="shared" si="0"/>
        <v>3333.3333333333335</v>
      </c>
      <c r="E20" s="4">
        <f t="shared" si="1"/>
        <v>1666.6666666666667</v>
      </c>
      <c r="F20" s="4">
        <f t="shared" si="2"/>
        <v>1000</v>
      </c>
      <c r="G20" s="3">
        <f t="shared" si="3"/>
        <v>666.66666666666674</v>
      </c>
    </row>
    <row r="21" spans="1:7" x14ac:dyDescent="0.35">
      <c r="A21" s="6">
        <v>15415</v>
      </c>
      <c r="B21" s="5">
        <v>36897</v>
      </c>
      <c r="C21" s="4">
        <v>75844</v>
      </c>
      <c r="D21" s="4">
        <f t="shared" si="0"/>
        <v>6320.333333333333</v>
      </c>
      <c r="E21" s="4">
        <f t="shared" si="1"/>
        <v>3160.1666666666665</v>
      </c>
      <c r="F21" s="4">
        <f t="shared" si="2"/>
        <v>1896.1</v>
      </c>
      <c r="G21" s="3">
        <f t="shared" si="3"/>
        <v>1264.0666666666666</v>
      </c>
    </row>
    <row r="22" spans="1:7" x14ac:dyDescent="0.35">
      <c r="A22" s="9">
        <v>15515</v>
      </c>
      <c r="B22" s="8">
        <v>36913</v>
      </c>
      <c r="C22" s="7">
        <v>40000</v>
      </c>
      <c r="D22" s="4">
        <f t="shared" si="0"/>
        <v>3333.3333333333335</v>
      </c>
      <c r="E22" s="4">
        <f t="shared" si="1"/>
        <v>1666.6666666666667</v>
      </c>
      <c r="F22" s="4">
        <f t="shared" si="2"/>
        <v>1000</v>
      </c>
      <c r="G22" s="3">
        <f t="shared" si="3"/>
        <v>666.66666666666674</v>
      </c>
    </row>
    <row r="23" spans="1:7" x14ac:dyDescent="0.35">
      <c r="A23" s="6">
        <v>15537</v>
      </c>
      <c r="B23" s="5">
        <v>36902</v>
      </c>
      <c r="C23" s="4">
        <v>40000</v>
      </c>
      <c r="D23" s="4">
        <f t="shared" si="0"/>
        <v>3333.3333333333335</v>
      </c>
      <c r="E23" s="4">
        <f t="shared" si="1"/>
        <v>1666.6666666666667</v>
      </c>
      <c r="F23" s="4">
        <f t="shared" si="2"/>
        <v>1000</v>
      </c>
      <c r="G23" s="3">
        <f t="shared" si="3"/>
        <v>666.66666666666674</v>
      </c>
    </row>
    <row r="24" spans="1:7" x14ac:dyDescent="0.35">
      <c r="A24" s="9">
        <v>15872</v>
      </c>
      <c r="B24" s="8">
        <v>36892</v>
      </c>
      <c r="C24" s="7">
        <v>48062</v>
      </c>
      <c r="D24" s="4">
        <f t="shared" si="0"/>
        <v>4005.1666666666665</v>
      </c>
      <c r="E24" s="4">
        <f t="shared" si="1"/>
        <v>2002.5833333333333</v>
      </c>
      <c r="F24" s="4">
        <f t="shared" si="2"/>
        <v>1201.55</v>
      </c>
      <c r="G24" s="3">
        <f t="shared" si="3"/>
        <v>801.0333333333333</v>
      </c>
    </row>
    <row r="25" spans="1:7" x14ac:dyDescent="0.35">
      <c r="A25" s="6">
        <v>15929</v>
      </c>
      <c r="B25" s="5">
        <v>36922</v>
      </c>
      <c r="C25" s="4">
        <v>51243</v>
      </c>
      <c r="D25" s="4">
        <f t="shared" si="0"/>
        <v>4270.25</v>
      </c>
      <c r="E25" s="4">
        <f t="shared" si="1"/>
        <v>2135.125</v>
      </c>
      <c r="F25" s="4">
        <f t="shared" si="2"/>
        <v>1281.075</v>
      </c>
      <c r="G25" s="3">
        <f t="shared" si="3"/>
        <v>854.05000000000007</v>
      </c>
    </row>
    <row r="26" spans="1:7" x14ac:dyDescent="0.35">
      <c r="A26" s="9">
        <v>16153</v>
      </c>
      <c r="B26" s="8">
        <v>36903</v>
      </c>
      <c r="C26" s="7">
        <v>51807</v>
      </c>
      <c r="D26" s="4">
        <f t="shared" si="0"/>
        <v>4317.25</v>
      </c>
      <c r="E26" s="4">
        <f t="shared" si="1"/>
        <v>2158.625</v>
      </c>
      <c r="F26" s="4">
        <f t="shared" si="2"/>
        <v>1295.175</v>
      </c>
      <c r="G26" s="3">
        <f t="shared" si="3"/>
        <v>863.45</v>
      </c>
    </row>
    <row r="27" spans="1:7" x14ac:dyDescent="0.35">
      <c r="A27" s="6">
        <v>16176</v>
      </c>
      <c r="B27" s="5">
        <v>36910</v>
      </c>
      <c r="C27" s="4">
        <v>40000</v>
      </c>
      <c r="D27" s="4">
        <f t="shared" si="0"/>
        <v>3333.3333333333335</v>
      </c>
      <c r="E27" s="4">
        <f t="shared" si="1"/>
        <v>1666.6666666666667</v>
      </c>
      <c r="F27" s="4">
        <f t="shared" si="2"/>
        <v>1000</v>
      </c>
      <c r="G27" s="3">
        <f t="shared" si="3"/>
        <v>666.66666666666674</v>
      </c>
    </row>
    <row r="28" spans="1:7" x14ac:dyDescent="0.35">
      <c r="A28" s="9">
        <v>17254</v>
      </c>
      <c r="B28" s="8">
        <v>36901</v>
      </c>
      <c r="C28" s="7">
        <v>52403</v>
      </c>
      <c r="D28" s="4">
        <f t="shared" si="0"/>
        <v>4366.916666666667</v>
      </c>
      <c r="E28" s="4">
        <f t="shared" si="1"/>
        <v>2183.4583333333335</v>
      </c>
      <c r="F28" s="4">
        <f t="shared" si="2"/>
        <v>1310.075</v>
      </c>
      <c r="G28" s="3">
        <f t="shared" si="3"/>
        <v>873.38333333333344</v>
      </c>
    </row>
    <row r="29" spans="1:7" x14ac:dyDescent="0.35">
      <c r="A29" s="6">
        <v>17607</v>
      </c>
      <c r="B29" s="5">
        <v>36913</v>
      </c>
      <c r="C29" s="4">
        <v>81107</v>
      </c>
      <c r="D29" s="4">
        <f t="shared" si="0"/>
        <v>6758.916666666667</v>
      </c>
      <c r="E29" s="4">
        <f t="shared" si="1"/>
        <v>3379.4583333333335</v>
      </c>
      <c r="F29" s="4">
        <f t="shared" si="2"/>
        <v>2027.675</v>
      </c>
      <c r="G29" s="3">
        <f t="shared" si="3"/>
        <v>1351.7833333333335</v>
      </c>
    </row>
    <row r="30" spans="1:7" x14ac:dyDescent="0.35">
      <c r="A30" s="9">
        <v>18007</v>
      </c>
      <c r="B30" s="8">
        <v>36901</v>
      </c>
      <c r="C30" s="7">
        <v>52481</v>
      </c>
      <c r="D30" s="4">
        <f t="shared" si="0"/>
        <v>4373.416666666667</v>
      </c>
      <c r="E30" s="4">
        <f t="shared" si="1"/>
        <v>2186.7083333333335</v>
      </c>
      <c r="F30" s="4">
        <f t="shared" si="2"/>
        <v>1312.0250000000001</v>
      </c>
      <c r="G30" s="3">
        <f t="shared" si="3"/>
        <v>874.68333333333339</v>
      </c>
    </row>
    <row r="31" spans="1:7" x14ac:dyDescent="0.35">
      <c r="A31" s="6">
        <v>18585</v>
      </c>
      <c r="B31" s="5">
        <v>36894</v>
      </c>
      <c r="C31" s="4">
        <v>40000</v>
      </c>
      <c r="D31" s="4">
        <f t="shared" si="0"/>
        <v>3333.3333333333335</v>
      </c>
      <c r="E31" s="4">
        <f t="shared" si="1"/>
        <v>1666.6666666666667</v>
      </c>
      <c r="F31" s="4">
        <f t="shared" si="2"/>
        <v>1000</v>
      </c>
      <c r="G31" s="3">
        <f t="shared" si="3"/>
        <v>666.66666666666674</v>
      </c>
    </row>
    <row r="32" spans="1:7" x14ac:dyDescent="0.35">
      <c r="A32" s="9">
        <v>18752</v>
      </c>
      <c r="B32" s="8">
        <v>36913</v>
      </c>
      <c r="C32" s="7">
        <v>40000</v>
      </c>
      <c r="D32" s="4">
        <f t="shared" si="0"/>
        <v>3333.3333333333335</v>
      </c>
      <c r="E32" s="4">
        <f t="shared" si="1"/>
        <v>1666.6666666666667</v>
      </c>
      <c r="F32" s="4">
        <f t="shared" si="2"/>
        <v>1000</v>
      </c>
      <c r="G32" s="3">
        <f t="shared" si="3"/>
        <v>666.66666666666674</v>
      </c>
    </row>
    <row r="33" spans="1:7" x14ac:dyDescent="0.35">
      <c r="A33" s="6">
        <v>18886</v>
      </c>
      <c r="B33" s="5">
        <v>36908</v>
      </c>
      <c r="C33" s="4">
        <v>50615</v>
      </c>
      <c r="D33" s="4">
        <f t="shared" si="0"/>
        <v>4217.916666666667</v>
      </c>
      <c r="E33" s="4">
        <f t="shared" si="1"/>
        <v>2108.9583333333335</v>
      </c>
      <c r="F33" s="4">
        <f t="shared" si="2"/>
        <v>1265.375</v>
      </c>
      <c r="G33" s="3">
        <f t="shared" si="3"/>
        <v>843.58333333333348</v>
      </c>
    </row>
    <row r="34" spans="1:7" x14ac:dyDescent="0.35">
      <c r="A34" s="9">
        <v>19013</v>
      </c>
      <c r="B34" s="8">
        <v>36916</v>
      </c>
      <c r="C34" s="7">
        <v>86122</v>
      </c>
      <c r="D34" s="4">
        <f t="shared" si="0"/>
        <v>7176.833333333333</v>
      </c>
      <c r="E34" s="4">
        <f t="shared" si="1"/>
        <v>3588.4166666666665</v>
      </c>
      <c r="F34" s="4">
        <f t="shared" si="2"/>
        <v>2153.0499999999997</v>
      </c>
      <c r="G34" s="3">
        <f t="shared" si="3"/>
        <v>1435.3666666666668</v>
      </c>
    </row>
    <row r="35" spans="1:7" x14ac:dyDescent="0.35">
      <c r="A35" s="6">
        <v>19053</v>
      </c>
      <c r="B35" s="5">
        <v>36915</v>
      </c>
      <c r="C35" s="4">
        <v>40000</v>
      </c>
      <c r="D35" s="4">
        <f t="shared" si="0"/>
        <v>3333.3333333333335</v>
      </c>
      <c r="E35" s="4">
        <f t="shared" si="1"/>
        <v>1666.6666666666667</v>
      </c>
      <c r="F35" s="4">
        <f t="shared" si="2"/>
        <v>1000</v>
      </c>
      <c r="G35" s="3">
        <f t="shared" si="3"/>
        <v>666.66666666666674</v>
      </c>
    </row>
    <row r="36" spans="1:7" x14ac:dyDescent="0.35">
      <c r="A36" s="9">
        <v>19074</v>
      </c>
      <c r="B36" s="8">
        <v>36893</v>
      </c>
      <c r="C36" s="7">
        <v>40000</v>
      </c>
      <c r="D36" s="4">
        <f t="shared" si="0"/>
        <v>3333.3333333333335</v>
      </c>
      <c r="E36" s="4">
        <f t="shared" si="1"/>
        <v>1666.6666666666667</v>
      </c>
      <c r="F36" s="4">
        <f t="shared" si="2"/>
        <v>1000</v>
      </c>
      <c r="G36" s="3">
        <f t="shared" si="3"/>
        <v>666.66666666666674</v>
      </c>
    </row>
    <row r="37" spans="1:7" x14ac:dyDescent="0.35">
      <c r="A37" s="6">
        <v>19168</v>
      </c>
      <c r="B37" s="5">
        <v>36904</v>
      </c>
      <c r="C37" s="4">
        <v>81702</v>
      </c>
      <c r="D37" s="4">
        <f t="shared" si="0"/>
        <v>6808.5</v>
      </c>
      <c r="E37" s="4">
        <f t="shared" si="1"/>
        <v>3404.25</v>
      </c>
      <c r="F37" s="4">
        <f t="shared" si="2"/>
        <v>2042.55</v>
      </c>
      <c r="G37" s="3">
        <f t="shared" si="3"/>
        <v>1361.7</v>
      </c>
    </row>
    <row r="38" spans="1:7" x14ac:dyDescent="0.35">
      <c r="A38" s="9">
        <v>19516</v>
      </c>
      <c r="B38" s="8">
        <v>36911</v>
      </c>
      <c r="C38" s="7">
        <v>66455</v>
      </c>
      <c r="D38" s="4">
        <f t="shared" si="0"/>
        <v>5537.916666666667</v>
      </c>
      <c r="E38" s="4">
        <f t="shared" si="1"/>
        <v>2768.9583333333335</v>
      </c>
      <c r="F38" s="4">
        <f t="shared" si="2"/>
        <v>1661.375</v>
      </c>
      <c r="G38" s="3">
        <f t="shared" si="3"/>
        <v>1107.5833333333335</v>
      </c>
    </row>
    <row r="39" spans="1:7" x14ac:dyDescent="0.35">
      <c r="A39" s="6">
        <v>19907</v>
      </c>
      <c r="B39" s="5">
        <v>36895</v>
      </c>
      <c r="C39" s="4">
        <v>68344</v>
      </c>
      <c r="D39" s="4">
        <f t="shared" si="0"/>
        <v>5695.333333333333</v>
      </c>
      <c r="E39" s="4">
        <f t="shared" si="1"/>
        <v>2847.6666666666665</v>
      </c>
      <c r="F39" s="4">
        <f t="shared" si="2"/>
        <v>1708.6</v>
      </c>
      <c r="G39" s="3">
        <f t="shared" si="3"/>
        <v>1139.0666666666666</v>
      </c>
    </row>
    <row r="40" spans="1:7" x14ac:dyDescent="0.35">
      <c r="A40" s="9">
        <v>20375</v>
      </c>
      <c r="B40" s="8">
        <v>36917</v>
      </c>
      <c r="C40" s="7">
        <v>40000</v>
      </c>
      <c r="D40" s="4">
        <f t="shared" si="0"/>
        <v>3333.3333333333335</v>
      </c>
      <c r="E40" s="4">
        <f t="shared" si="1"/>
        <v>1666.6666666666667</v>
      </c>
      <c r="F40" s="4">
        <f t="shared" si="2"/>
        <v>1000</v>
      </c>
      <c r="G40" s="3">
        <f t="shared" si="3"/>
        <v>666.66666666666674</v>
      </c>
    </row>
    <row r="41" spans="1:7" x14ac:dyDescent="0.35">
      <c r="A41" s="6">
        <v>20811</v>
      </c>
      <c r="B41" s="5">
        <v>36915</v>
      </c>
      <c r="C41" s="4">
        <v>62442</v>
      </c>
      <c r="D41" s="4">
        <f t="shared" si="0"/>
        <v>5203.5</v>
      </c>
      <c r="E41" s="4">
        <f t="shared" si="1"/>
        <v>2601.75</v>
      </c>
      <c r="F41" s="4">
        <f t="shared" si="2"/>
        <v>1561.05</v>
      </c>
      <c r="G41" s="3">
        <f t="shared" si="3"/>
        <v>1040.7</v>
      </c>
    </row>
    <row r="42" spans="1:7" x14ac:dyDescent="0.35">
      <c r="A42" s="9">
        <v>21209</v>
      </c>
      <c r="B42" s="8">
        <v>36894</v>
      </c>
      <c r="C42" s="7">
        <v>83029</v>
      </c>
      <c r="D42" s="4">
        <f t="shared" si="0"/>
        <v>6919.083333333333</v>
      </c>
      <c r="E42" s="4">
        <f t="shared" si="1"/>
        <v>3459.5416666666665</v>
      </c>
      <c r="F42" s="4">
        <f t="shared" si="2"/>
        <v>2075.7249999999999</v>
      </c>
      <c r="G42" s="3">
        <f t="shared" si="3"/>
        <v>1383.8166666666666</v>
      </c>
    </row>
    <row r="43" spans="1:7" x14ac:dyDescent="0.35">
      <c r="A43" s="6">
        <v>22071</v>
      </c>
      <c r="B43" s="5">
        <v>36910</v>
      </c>
      <c r="C43" s="4">
        <v>62918</v>
      </c>
      <c r="D43" s="4">
        <f t="shared" si="0"/>
        <v>5243.166666666667</v>
      </c>
      <c r="E43" s="4">
        <f t="shared" si="1"/>
        <v>2621.5833333333335</v>
      </c>
      <c r="F43" s="4">
        <f t="shared" si="2"/>
        <v>1572.95</v>
      </c>
      <c r="G43" s="3">
        <f t="shared" si="3"/>
        <v>1048.6333333333334</v>
      </c>
    </row>
    <row r="44" spans="1:7" x14ac:dyDescent="0.35">
      <c r="A44" s="9">
        <v>22840</v>
      </c>
      <c r="B44" s="8">
        <v>36914</v>
      </c>
      <c r="C44" s="7">
        <v>91566</v>
      </c>
      <c r="D44" s="4">
        <f t="shared" si="0"/>
        <v>7630.5</v>
      </c>
      <c r="E44" s="4">
        <f t="shared" si="1"/>
        <v>3815.25</v>
      </c>
      <c r="F44" s="4">
        <f t="shared" si="2"/>
        <v>2289.15</v>
      </c>
      <c r="G44" s="3">
        <f t="shared" si="3"/>
        <v>1526.1000000000001</v>
      </c>
    </row>
    <row r="45" spans="1:7" x14ac:dyDescent="0.35">
      <c r="A45" s="6">
        <v>23213</v>
      </c>
      <c r="B45" s="5">
        <v>36899</v>
      </c>
      <c r="C45" s="4">
        <v>40000</v>
      </c>
      <c r="D45" s="4">
        <f t="shared" si="0"/>
        <v>3333.3333333333335</v>
      </c>
      <c r="E45" s="4">
        <f t="shared" si="1"/>
        <v>1666.6666666666667</v>
      </c>
      <c r="F45" s="4">
        <f t="shared" si="2"/>
        <v>1000</v>
      </c>
      <c r="G45" s="3">
        <f t="shared" si="3"/>
        <v>666.66666666666674</v>
      </c>
    </row>
    <row r="46" spans="1:7" x14ac:dyDescent="0.35">
      <c r="A46" s="9">
        <v>23485</v>
      </c>
      <c r="B46" s="8">
        <v>36912</v>
      </c>
      <c r="C46" s="7">
        <v>49018</v>
      </c>
      <c r="D46" s="4">
        <f t="shared" si="0"/>
        <v>4084.8333333333335</v>
      </c>
      <c r="E46" s="4">
        <f t="shared" si="1"/>
        <v>2042.4166666666667</v>
      </c>
      <c r="F46" s="4">
        <f t="shared" si="2"/>
        <v>1225.45</v>
      </c>
      <c r="G46" s="3">
        <f t="shared" si="3"/>
        <v>816.9666666666667</v>
      </c>
    </row>
    <row r="47" spans="1:7" x14ac:dyDescent="0.35">
      <c r="A47" s="6">
        <v>24006</v>
      </c>
      <c r="B47" s="5">
        <v>36902</v>
      </c>
      <c r="C47" s="4">
        <v>92181</v>
      </c>
      <c r="D47" s="4">
        <f t="shared" si="0"/>
        <v>7681.75</v>
      </c>
      <c r="E47" s="4">
        <f t="shared" si="1"/>
        <v>3840.875</v>
      </c>
      <c r="F47" s="4">
        <f t="shared" si="2"/>
        <v>2304.5250000000001</v>
      </c>
      <c r="G47" s="3">
        <f t="shared" si="3"/>
        <v>1536.3500000000001</v>
      </c>
    </row>
    <row r="48" spans="1:7" x14ac:dyDescent="0.35">
      <c r="A48" s="9">
        <v>24211</v>
      </c>
      <c r="B48" s="8">
        <v>36922</v>
      </c>
      <c r="C48" s="7">
        <v>40000</v>
      </c>
      <c r="D48" s="4">
        <f t="shared" si="0"/>
        <v>3333.3333333333335</v>
      </c>
      <c r="E48" s="4">
        <f t="shared" si="1"/>
        <v>1666.6666666666667</v>
      </c>
      <c r="F48" s="4">
        <f t="shared" si="2"/>
        <v>1000</v>
      </c>
      <c r="G48" s="3">
        <f t="shared" si="3"/>
        <v>666.66666666666674</v>
      </c>
    </row>
    <row r="49" spans="1:7" x14ac:dyDescent="0.35">
      <c r="A49" s="6">
        <v>24217</v>
      </c>
      <c r="B49" s="5">
        <v>36922</v>
      </c>
      <c r="C49" s="4">
        <v>72668</v>
      </c>
      <c r="D49" s="4">
        <f t="shared" si="0"/>
        <v>6055.666666666667</v>
      </c>
      <c r="E49" s="4">
        <f t="shared" si="1"/>
        <v>3027.8333333333335</v>
      </c>
      <c r="F49" s="4">
        <f t="shared" si="2"/>
        <v>1816.7</v>
      </c>
      <c r="G49" s="3">
        <f t="shared" si="3"/>
        <v>1211.1333333333334</v>
      </c>
    </row>
    <row r="50" spans="1:7" x14ac:dyDescent="0.35">
      <c r="A50" s="9">
        <v>24697</v>
      </c>
      <c r="B50" s="8">
        <v>36896</v>
      </c>
      <c r="C50" s="7">
        <v>59392</v>
      </c>
      <c r="D50" s="4">
        <f t="shared" si="0"/>
        <v>4949.333333333333</v>
      </c>
      <c r="E50" s="4">
        <f t="shared" si="1"/>
        <v>2474.6666666666665</v>
      </c>
      <c r="F50" s="4">
        <f t="shared" si="2"/>
        <v>1484.8</v>
      </c>
      <c r="G50" s="3">
        <f t="shared" si="3"/>
        <v>989.86666666666667</v>
      </c>
    </row>
    <row r="51" spans="1:7" x14ac:dyDescent="0.35">
      <c r="A51" s="6">
        <v>24906</v>
      </c>
      <c r="B51" s="5">
        <v>36917</v>
      </c>
      <c r="C51" s="4">
        <v>50852</v>
      </c>
      <c r="D51" s="4">
        <f t="shared" si="0"/>
        <v>4237.666666666667</v>
      </c>
      <c r="E51" s="4">
        <f t="shared" si="1"/>
        <v>2118.8333333333335</v>
      </c>
      <c r="F51" s="4">
        <f t="shared" si="2"/>
        <v>1271.3</v>
      </c>
      <c r="G51" s="3">
        <f t="shared" si="3"/>
        <v>847.53333333333342</v>
      </c>
    </row>
    <row r="52" spans="1:7" x14ac:dyDescent="0.35">
      <c r="A52" s="9">
        <v>24931</v>
      </c>
      <c r="B52" s="8">
        <v>36922</v>
      </c>
      <c r="C52" s="7">
        <v>75811</v>
      </c>
      <c r="D52" s="4">
        <f t="shared" si="0"/>
        <v>6317.583333333333</v>
      </c>
      <c r="E52" s="4">
        <f t="shared" si="1"/>
        <v>3158.7916666666665</v>
      </c>
      <c r="F52" s="4">
        <f t="shared" si="2"/>
        <v>1895.2749999999999</v>
      </c>
      <c r="G52" s="3">
        <f t="shared" si="3"/>
        <v>1263.5166666666667</v>
      </c>
    </row>
    <row r="53" spans="1:7" x14ac:dyDescent="0.35">
      <c r="A53" s="6">
        <v>24950</v>
      </c>
      <c r="B53" s="5">
        <v>36917</v>
      </c>
      <c r="C53" s="4">
        <v>40000</v>
      </c>
      <c r="D53" s="4">
        <f t="shared" si="0"/>
        <v>3333.3333333333335</v>
      </c>
      <c r="E53" s="4">
        <f t="shared" si="1"/>
        <v>1666.6666666666667</v>
      </c>
      <c r="F53" s="4">
        <f t="shared" si="2"/>
        <v>1000</v>
      </c>
      <c r="G53" s="3">
        <f t="shared" si="3"/>
        <v>666.66666666666674</v>
      </c>
    </row>
    <row r="54" spans="1:7" x14ac:dyDescent="0.35">
      <c r="A54" s="9">
        <v>24957</v>
      </c>
      <c r="B54" s="8">
        <v>36898</v>
      </c>
      <c r="C54" s="7">
        <v>52147</v>
      </c>
      <c r="D54" s="4">
        <f t="shared" si="0"/>
        <v>4345.583333333333</v>
      </c>
      <c r="E54" s="4">
        <f t="shared" si="1"/>
        <v>2172.7916666666665</v>
      </c>
      <c r="F54" s="4">
        <f t="shared" si="2"/>
        <v>1303.675</v>
      </c>
      <c r="G54" s="3">
        <f t="shared" si="3"/>
        <v>869.11666666666667</v>
      </c>
    </row>
    <row r="55" spans="1:7" x14ac:dyDescent="0.35">
      <c r="A55" s="6">
        <v>25122</v>
      </c>
      <c r="B55" s="5">
        <v>36919</v>
      </c>
      <c r="C55" s="4">
        <v>48271</v>
      </c>
      <c r="D55" s="4">
        <f t="shared" si="0"/>
        <v>4022.5833333333335</v>
      </c>
      <c r="E55" s="4">
        <f t="shared" si="1"/>
        <v>2011.2916666666667</v>
      </c>
      <c r="F55" s="4">
        <f t="shared" si="2"/>
        <v>1206.7750000000001</v>
      </c>
      <c r="G55" s="3">
        <f t="shared" si="3"/>
        <v>804.51666666666677</v>
      </c>
    </row>
    <row r="56" spans="1:7" x14ac:dyDescent="0.35">
      <c r="A56" s="9">
        <v>26312</v>
      </c>
      <c r="B56" s="8">
        <v>36896</v>
      </c>
      <c r="C56" s="7">
        <v>56889</v>
      </c>
      <c r="D56" s="4">
        <f t="shared" si="0"/>
        <v>4740.75</v>
      </c>
      <c r="E56" s="4">
        <f t="shared" si="1"/>
        <v>2370.375</v>
      </c>
      <c r="F56" s="4">
        <f t="shared" si="2"/>
        <v>1422.2249999999999</v>
      </c>
      <c r="G56" s="3">
        <f t="shared" si="3"/>
        <v>948.15000000000009</v>
      </c>
    </row>
    <row r="57" spans="1:7" x14ac:dyDescent="0.35">
      <c r="A57" s="6">
        <v>26622</v>
      </c>
      <c r="B57" s="5">
        <v>36897</v>
      </c>
      <c r="C57" s="4">
        <v>77068</v>
      </c>
      <c r="D57" s="4">
        <f t="shared" si="0"/>
        <v>6422.333333333333</v>
      </c>
      <c r="E57" s="4">
        <f t="shared" si="1"/>
        <v>3211.1666666666665</v>
      </c>
      <c r="F57" s="4">
        <f t="shared" si="2"/>
        <v>1926.6999999999998</v>
      </c>
      <c r="G57" s="3">
        <f t="shared" si="3"/>
        <v>1284.4666666666667</v>
      </c>
    </row>
    <row r="58" spans="1:7" x14ac:dyDescent="0.35">
      <c r="A58" s="9">
        <v>27400</v>
      </c>
      <c r="B58" s="8">
        <v>36905</v>
      </c>
      <c r="C58" s="7">
        <v>40000</v>
      </c>
      <c r="D58" s="4">
        <f t="shared" si="0"/>
        <v>3333.3333333333335</v>
      </c>
      <c r="E58" s="4">
        <f t="shared" si="1"/>
        <v>1666.6666666666667</v>
      </c>
      <c r="F58" s="4">
        <f t="shared" si="2"/>
        <v>1000</v>
      </c>
      <c r="G58" s="3">
        <f t="shared" si="3"/>
        <v>666.66666666666674</v>
      </c>
    </row>
    <row r="59" spans="1:7" x14ac:dyDescent="0.35">
      <c r="A59" s="6">
        <v>28019</v>
      </c>
      <c r="B59" s="5">
        <v>36916</v>
      </c>
      <c r="C59" s="4">
        <v>40000</v>
      </c>
      <c r="D59" s="4">
        <f t="shared" si="0"/>
        <v>3333.3333333333335</v>
      </c>
      <c r="E59" s="4">
        <f t="shared" si="1"/>
        <v>1666.6666666666667</v>
      </c>
      <c r="F59" s="4">
        <f t="shared" si="2"/>
        <v>1000</v>
      </c>
      <c r="G59" s="3">
        <f t="shared" si="3"/>
        <v>666.66666666666674</v>
      </c>
    </row>
    <row r="60" spans="1:7" x14ac:dyDescent="0.35">
      <c r="A60" s="9">
        <v>28176</v>
      </c>
      <c r="B60" s="8">
        <v>36909</v>
      </c>
      <c r="C60" s="7">
        <v>54864</v>
      </c>
      <c r="D60" s="4">
        <f t="shared" si="0"/>
        <v>4572</v>
      </c>
      <c r="E60" s="4">
        <f t="shared" si="1"/>
        <v>2286</v>
      </c>
      <c r="F60" s="4">
        <f t="shared" si="2"/>
        <v>1371.6</v>
      </c>
      <c r="G60" s="3">
        <f t="shared" si="3"/>
        <v>914.40000000000009</v>
      </c>
    </row>
    <row r="61" spans="1:7" x14ac:dyDescent="0.35">
      <c r="A61" s="6">
        <v>28545</v>
      </c>
      <c r="B61" s="5">
        <v>36923</v>
      </c>
      <c r="C61" s="4">
        <v>40627</v>
      </c>
      <c r="D61" s="4">
        <f t="shared" si="0"/>
        <v>3385.5833333333335</v>
      </c>
      <c r="E61" s="4">
        <f t="shared" si="1"/>
        <v>1692.7916666666667</v>
      </c>
      <c r="F61" s="4">
        <f t="shared" si="2"/>
        <v>1015.675</v>
      </c>
      <c r="G61" s="3">
        <f t="shared" si="3"/>
        <v>677.11666666666679</v>
      </c>
    </row>
    <row r="62" spans="1:7" x14ac:dyDescent="0.35">
      <c r="A62" s="9">
        <v>28732</v>
      </c>
      <c r="B62" s="8">
        <v>36897</v>
      </c>
      <c r="C62" s="7">
        <v>40000</v>
      </c>
      <c r="D62" s="4">
        <f t="shared" si="0"/>
        <v>3333.3333333333335</v>
      </c>
      <c r="E62" s="4">
        <f t="shared" si="1"/>
        <v>1666.6666666666667</v>
      </c>
      <c r="F62" s="4">
        <f t="shared" si="2"/>
        <v>1000</v>
      </c>
      <c r="G62" s="3">
        <f t="shared" si="3"/>
        <v>666.66666666666674</v>
      </c>
    </row>
    <row r="63" spans="1:7" x14ac:dyDescent="0.35">
      <c r="A63" s="6">
        <v>28860</v>
      </c>
      <c r="B63" s="5">
        <v>36891</v>
      </c>
      <c r="C63" s="4">
        <v>77312</v>
      </c>
      <c r="D63" s="4">
        <f t="shared" si="0"/>
        <v>6442.666666666667</v>
      </c>
      <c r="E63" s="4">
        <f t="shared" si="1"/>
        <v>3221.3333333333335</v>
      </c>
      <c r="F63" s="4">
        <f t="shared" si="2"/>
        <v>1932.8</v>
      </c>
      <c r="G63" s="3">
        <f t="shared" si="3"/>
        <v>1288.5333333333335</v>
      </c>
    </row>
    <row r="64" spans="1:7" x14ac:dyDescent="0.35">
      <c r="A64" s="9">
        <v>29212</v>
      </c>
      <c r="B64" s="8">
        <v>36898</v>
      </c>
      <c r="C64" s="7">
        <v>40000</v>
      </c>
      <c r="D64" s="4">
        <f t="shared" si="0"/>
        <v>3333.3333333333335</v>
      </c>
      <c r="E64" s="4">
        <f t="shared" si="1"/>
        <v>1666.6666666666667</v>
      </c>
      <c r="F64" s="4">
        <f t="shared" si="2"/>
        <v>1000</v>
      </c>
      <c r="G64" s="3">
        <f t="shared" si="3"/>
        <v>666.66666666666674</v>
      </c>
    </row>
    <row r="65" spans="1:7" x14ac:dyDescent="0.35">
      <c r="A65" s="6">
        <v>29789</v>
      </c>
      <c r="B65" s="5">
        <v>36897</v>
      </c>
      <c r="C65" s="4">
        <v>77930</v>
      </c>
      <c r="D65" s="4">
        <f t="shared" si="0"/>
        <v>6494.166666666667</v>
      </c>
      <c r="E65" s="4">
        <f t="shared" si="1"/>
        <v>3247.0833333333335</v>
      </c>
      <c r="F65" s="4">
        <f t="shared" si="2"/>
        <v>1948.25</v>
      </c>
      <c r="G65" s="3">
        <f t="shared" si="3"/>
        <v>1298.8333333333335</v>
      </c>
    </row>
    <row r="66" spans="1:7" x14ac:dyDescent="0.35">
      <c r="A66" s="9">
        <v>30190</v>
      </c>
      <c r="B66" s="8">
        <v>36899</v>
      </c>
      <c r="C66" s="7">
        <v>40000</v>
      </c>
      <c r="D66" s="4">
        <f t="shared" si="0"/>
        <v>3333.3333333333335</v>
      </c>
      <c r="E66" s="4">
        <f t="shared" si="1"/>
        <v>1666.6666666666667</v>
      </c>
      <c r="F66" s="4">
        <f t="shared" si="2"/>
        <v>1000</v>
      </c>
      <c r="G66" s="3">
        <f t="shared" si="3"/>
        <v>666.66666666666674</v>
      </c>
    </row>
    <row r="67" spans="1:7" x14ac:dyDescent="0.35">
      <c r="A67" s="6">
        <v>30280</v>
      </c>
      <c r="B67" s="5">
        <v>36905</v>
      </c>
      <c r="C67" s="4">
        <v>40000</v>
      </c>
      <c r="D67" s="4">
        <f t="shared" ref="D67:D130" si="4">C67/12</f>
        <v>3333.3333333333335</v>
      </c>
      <c r="E67" s="4">
        <f t="shared" ref="E67:E130" si="5">D67/2</f>
        <v>1666.6666666666667</v>
      </c>
      <c r="F67" s="4">
        <f t="shared" ref="F67:F130" si="6">D67*0.3</f>
        <v>1000</v>
      </c>
      <c r="G67" s="3">
        <f t="shared" ref="G67:G130" si="7">D67*0.2</f>
        <v>666.66666666666674</v>
      </c>
    </row>
    <row r="68" spans="1:7" x14ac:dyDescent="0.35">
      <c r="A68" s="9">
        <v>30344</v>
      </c>
      <c r="B68" s="8">
        <v>36893</v>
      </c>
      <c r="C68" s="7">
        <v>71352</v>
      </c>
      <c r="D68" s="4">
        <f t="shared" si="4"/>
        <v>5946</v>
      </c>
      <c r="E68" s="4">
        <f t="shared" si="5"/>
        <v>2973</v>
      </c>
      <c r="F68" s="4">
        <f t="shared" si="6"/>
        <v>1783.8</v>
      </c>
      <c r="G68" s="3">
        <f t="shared" si="7"/>
        <v>1189.2</v>
      </c>
    </row>
    <row r="69" spans="1:7" x14ac:dyDescent="0.35">
      <c r="A69" s="6">
        <v>30451</v>
      </c>
      <c r="B69" s="5">
        <v>36896</v>
      </c>
      <c r="C69" s="4">
        <v>40000</v>
      </c>
      <c r="D69" s="4">
        <f t="shared" si="4"/>
        <v>3333.3333333333335</v>
      </c>
      <c r="E69" s="4">
        <f t="shared" si="5"/>
        <v>1666.6666666666667</v>
      </c>
      <c r="F69" s="4">
        <f t="shared" si="6"/>
        <v>1000</v>
      </c>
      <c r="G69" s="3">
        <f t="shared" si="7"/>
        <v>666.66666666666674</v>
      </c>
    </row>
    <row r="70" spans="1:7" x14ac:dyDescent="0.35">
      <c r="A70" s="9">
        <v>31717</v>
      </c>
      <c r="B70" s="8">
        <v>36897</v>
      </c>
      <c r="C70" s="7">
        <v>40000</v>
      </c>
      <c r="D70" s="4">
        <f t="shared" si="4"/>
        <v>3333.3333333333335</v>
      </c>
      <c r="E70" s="4">
        <f t="shared" si="5"/>
        <v>1666.6666666666667</v>
      </c>
      <c r="F70" s="4">
        <f t="shared" si="6"/>
        <v>1000</v>
      </c>
      <c r="G70" s="3">
        <f t="shared" si="7"/>
        <v>666.66666666666674</v>
      </c>
    </row>
    <row r="71" spans="1:7" x14ac:dyDescent="0.35">
      <c r="A71" s="6">
        <v>32170</v>
      </c>
      <c r="B71" s="5">
        <v>36912</v>
      </c>
      <c r="C71" s="4">
        <v>47113</v>
      </c>
      <c r="D71" s="4">
        <f t="shared" si="4"/>
        <v>3926.0833333333335</v>
      </c>
      <c r="E71" s="4">
        <f t="shared" si="5"/>
        <v>1963.0416666666667</v>
      </c>
      <c r="F71" s="4">
        <f t="shared" si="6"/>
        <v>1177.825</v>
      </c>
      <c r="G71" s="3">
        <f t="shared" si="7"/>
        <v>785.2166666666667</v>
      </c>
    </row>
    <row r="72" spans="1:7" x14ac:dyDescent="0.35">
      <c r="A72" s="9">
        <v>32179</v>
      </c>
      <c r="B72" s="8">
        <v>36918</v>
      </c>
      <c r="C72" s="7">
        <v>65715</v>
      </c>
      <c r="D72" s="4">
        <f t="shared" si="4"/>
        <v>5476.25</v>
      </c>
      <c r="E72" s="4">
        <f t="shared" si="5"/>
        <v>2738.125</v>
      </c>
      <c r="F72" s="4">
        <f t="shared" si="6"/>
        <v>1642.875</v>
      </c>
      <c r="G72" s="3">
        <f t="shared" si="7"/>
        <v>1095.25</v>
      </c>
    </row>
    <row r="73" spans="1:7" x14ac:dyDescent="0.35">
      <c r="A73" s="6">
        <v>32371</v>
      </c>
      <c r="B73" s="5">
        <v>36909</v>
      </c>
      <c r="C73" s="4">
        <v>40000</v>
      </c>
      <c r="D73" s="4">
        <f t="shared" si="4"/>
        <v>3333.3333333333335</v>
      </c>
      <c r="E73" s="4">
        <f t="shared" si="5"/>
        <v>1666.6666666666667</v>
      </c>
      <c r="F73" s="4">
        <f t="shared" si="6"/>
        <v>1000</v>
      </c>
      <c r="G73" s="3">
        <f t="shared" si="7"/>
        <v>666.66666666666674</v>
      </c>
    </row>
    <row r="74" spans="1:7" x14ac:dyDescent="0.35">
      <c r="A74" s="9">
        <v>32568</v>
      </c>
      <c r="B74" s="8">
        <v>36896</v>
      </c>
      <c r="C74" s="7">
        <v>40000</v>
      </c>
      <c r="D74" s="4">
        <f t="shared" si="4"/>
        <v>3333.3333333333335</v>
      </c>
      <c r="E74" s="4">
        <f t="shared" si="5"/>
        <v>1666.6666666666667</v>
      </c>
      <c r="F74" s="4">
        <f t="shared" si="6"/>
        <v>1000</v>
      </c>
      <c r="G74" s="3">
        <f t="shared" si="7"/>
        <v>666.66666666666674</v>
      </c>
    </row>
    <row r="75" spans="1:7" x14ac:dyDescent="0.35">
      <c r="A75" s="6">
        <v>32651</v>
      </c>
      <c r="B75" s="5">
        <v>36901</v>
      </c>
      <c r="C75" s="4">
        <v>54345</v>
      </c>
      <c r="D75" s="4">
        <f t="shared" si="4"/>
        <v>4528.75</v>
      </c>
      <c r="E75" s="4">
        <f t="shared" si="5"/>
        <v>2264.375</v>
      </c>
      <c r="F75" s="4">
        <f t="shared" si="6"/>
        <v>1358.625</v>
      </c>
      <c r="G75" s="3">
        <f t="shared" si="7"/>
        <v>905.75</v>
      </c>
    </row>
    <row r="76" spans="1:7" x14ac:dyDescent="0.35">
      <c r="A76" s="9">
        <v>32840</v>
      </c>
      <c r="B76" s="8">
        <v>36893</v>
      </c>
      <c r="C76" s="7">
        <v>63477</v>
      </c>
      <c r="D76" s="4">
        <f t="shared" si="4"/>
        <v>5289.75</v>
      </c>
      <c r="E76" s="4">
        <f t="shared" si="5"/>
        <v>2644.875</v>
      </c>
      <c r="F76" s="4">
        <f t="shared" si="6"/>
        <v>1586.925</v>
      </c>
      <c r="G76" s="3">
        <f t="shared" si="7"/>
        <v>1057.95</v>
      </c>
    </row>
    <row r="77" spans="1:7" x14ac:dyDescent="0.35">
      <c r="A77" s="6">
        <v>33478</v>
      </c>
      <c r="B77" s="5">
        <v>36893</v>
      </c>
      <c r="C77" s="4">
        <v>40000</v>
      </c>
      <c r="D77" s="4">
        <f t="shared" si="4"/>
        <v>3333.3333333333335</v>
      </c>
      <c r="E77" s="4">
        <f t="shared" si="5"/>
        <v>1666.6666666666667</v>
      </c>
      <c r="F77" s="4">
        <f t="shared" si="6"/>
        <v>1000</v>
      </c>
      <c r="G77" s="3">
        <f t="shared" si="7"/>
        <v>666.66666666666674</v>
      </c>
    </row>
    <row r="78" spans="1:7" x14ac:dyDescent="0.35">
      <c r="A78" s="9">
        <v>33862</v>
      </c>
      <c r="B78" s="8">
        <v>36918</v>
      </c>
      <c r="C78" s="7">
        <v>81758</v>
      </c>
      <c r="D78" s="4">
        <f t="shared" si="4"/>
        <v>6813.166666666667</v>
      </c>
      <c r="E78" s="4">
        <f t="shared" si="5"/>
        <v>3406.5833333333335</v>
      </c>
      <c r="F78" s="4">
        <f t="shared" si="6"/>
        <v>2043.95</v>
      </c>
      <c r="G78" s="3">
        <f t="shared" si="7"/>
        <v>1362.6333333333334</v>
      </c>
    </row>
    <row r="79" spans="1:7" x14ac:dyDescent="0.35">
      <c r="A79" s="6">
        <v>34315</v>
      </c>
      <c r="B79" s="5">
        <v>36911</v>
      </c>
      <c r="C79" s="4">
        <v>51583</v>
      </c>
      <c r="D79" s="4">
        <f t="shared" si="4"/>
        <v>4298.583333333333</v>
      </c>
      <c r="E79" s="4">
        <f t="shared" si="5"/>
        <v>2149.2916666666665</v>
      </c>
      <c r="F79" s="4">
        <f t="shared" si="6"/>
        <v>1289.5749999999998</v>
      </c>
      <c r="G79" s="3">
        <f t="shared" si="7"/>
        <v>859.7166666666667</v>
      </c>
    </row>
    <row r="80" spans="1:7" x14ac:dyDescent="0.35">
      <c r="A80" s="9">
        <v>34389</v>
      </c>
      <c r="B80" s="8">
        <v>36913</v>
      </c>
      <c r="C80" s="7">
        <v>58503</v>
      </c>
      <c r="D80" s="4">
        <f t="shared" si="4"/>
        <v>4875.25</v>
      </c>
      <c r="E80" s="4">
        <f t="shared" si="5"/>
        <v>2437.625</v>
      </c>
      <c r="F80" s="4">
        <f t="shared" si="6"/>
        <v>1462.575</v>
      </c>
      <c r="G80" s="3">
        <f t="shared" si="7"/>
        <v>975.05000000000007</v>
      </c>
    </row>
    <row r="81" spans="1:7" x14ac:dyDescent="0.35">
      <c r="A81" s="6">
        <v>34495</v>
      </c>
      <c r="B81" s="5">
        <v>36906</v>
      </c>
      <c r="C81" s="4">
        <v>44442</v>
      </c>
      <c r="D81" s="4">
        <f t="shared" si="4"/>
        <v>3703.5</v>
      </c>
      <c r="E81" s="4">
        <f t="shared" si="5"/>
        <v>1851.75</v>
      </c>
      <c r="F81" s="4">
        <f t="shared" si="6"/>
        <v>1111.05</v>
      </c>
      <c r="G81" s="3">
        <f t="shared" si="7"/>
        <v>740.7</v>
      </c>
    </row>
    <row r="82" spans="1:7" x14ac:dyDescent="0.35">
      <c r="A82" s="9">
        <v>34707</v>
      </c>
      <c r="B82" s="8">
        <v>36911</v>
      </c>
      <c r="C82" s="7">
        <v>40000</v>
      </c>
      <c r="D82" s="4">
        <f t="shared" si="4"/>
        <v>3333.3333333333335</v>
      </c>
      <c r="E82" s="4">
        <f t="shared" si="5"/>
        <v>1666.6666666666667</v>
      </c>
      <c r="F82" s="4">
        <f t="shared" si="6"/>
        <v>1000</v>
      </c>
      <c r="G82" s="3">
        <f t="shared" si="7"/>
        <v>666.66666666666674</v>
      </c>
    </row>
    <row r="83" spans="1:7" x14ac:dyDescent="0.35">
      <c r="A83" s="6">
        <v>34925</v>
      </c>
      <c r="B83" s="5">
        <v>36901</v>
      </c>
      <c r="C83" s="4">
        <v>69368</v>
      </c>
      <c r="D83" s="4">
        <f t="shared" si="4"/>
        <v>5780.666666666667</v>
      </c>
      <c r="E83" s="4">
        <f t="shared" si="5"/>
        <v>2890.3333333333335</v>
      </c>
      <c r="F83" s="4">
        <f t="shared" si="6"/>
        <v>1734.2</v>
      </c>
      <c r="G83" s="3">
        <f t="shared" si="7"/>
        <v>1156.1333333333334</v>
      </c>
    </row>
    <row r="84" spans="1:7" x14ac:dyDescent="0.35">
      <c r="A84" s="9">
        <v>35101</v>
      </c>
      <c r="B84" s="8">
        <v>36917</v>
      </c>
      <c r="C84" s="7">
        <v>59452</v>
      </c>
      <c r="D84" s="4">
        <f t="shared" si="4"/>
        <v>4954.333333333333</v>
      </c>
      <c r="E84" s="4">
        <f t="shared" si="5"/>
        <v>2477.1666666666665</v>
      </c>
      <c r="F84" s="4">
        <f t="shared" si="6"/>
        <v>1486.3</v>
      </c>
      <c r="G84" s="3">
        <f t="shared" si="7"/>
        <v>990.86666666666667</v>
      </c>
    </row>
    <row r="85" spans="1:7" x14ac:dyDescent="0.35">
      <c r="A85" s="6">
        <v>35796</v>
      </c>
      <c r="B85" s="5">
        <v>36915</v>
      </c>
      <c r="C85" s="4">
        <v>48042</v>
      </c>
      <c r="D85" s="4">
        <f t="shared" si="4"/>
        <v>4003.5</v>
      </c>
      <c r="E85" s="4">
        <f t="shared" si="5"/>
        <v>2001.75</v>
      </c>
      <c r="F85" s="4">
        <f t="shared" si="6"/>
        <v>1201.05</v>
      </c>
      <c r="G85" s="3">
        <f t="shared" si="7"/>
        <v>800.7</v>
      </c>
    </row>
    <row r="86" spans="1:7" x14ac:dyDescent="0.35">
      <c r="A86" s="9">
        <v>36310</v>
      </c>
      <c r="B86" s="8">
        <v>36914</v>
      </c>
      <c r="C86" s="7">
        <v>52671</v>
      </c>
      <c r="D86" s="4">
        <f t="shared" si="4"/>
        <v>4389.25</v>
      </c>
      <c r="E86" s="4">
        <f t="shared" si="5"/>
        <v>2194.625</v>
      </c>
      <c r="F86" s="4">
        <f t="shared" si="6"/>
        <v>1316.7749999999999</v>
      </c>
      <c r="G86" s="3">
        <f t="shared" si="7"/>
        <v>877.85</v>
      </c>
    </row>
    <row r="87" spans="1:7" x14ac:dyDescent="0.35">
      <c r="A87" s="6">
        <v>36332</v>
      </c>
      <c r="B87" s="5">
        <v>36894</v>
      </c>
      <c r="C87" s="4">
        <v>53537</v>
      </c>
      <c r="D87" s="4">
        <f t="shared" si="4"/>
        <v>4461.416666666667</v>
      </c>
      <c r="E87" s="4">
        <f t="shared" si="5"/>
        <v>2230.7083333333335</v>
      </c>
      <c r="F87" s="4">
        <f t="shared" si="6"/>
        <v>1338.425</v>
      </c>
      <c r="G87" s="3">
        <f t="shared" si="7"/>
        <v>892.28333333333342</v>
      </c>
    </row>
    <row r="88" spans="1:7" x14ac:dyDescent="0.35">
      <c r="A88" s="9">
        <v>36750</v>
      </c>
      <c r="B88" s="8">
        <v>36905</v>
      </c>
      <c r="C88" s="7">
        <v>75623</v>
      </c>
      <c r="D88" s="4">
        <f t="shared" si="4"/>
        <v>6301.916666666667</v>
      </c>
      <c r="E88" s="4">
        <f t="shared" si="5"/>
        <v>3150.9583333333335</v>
      </c>
      <c r="F88" s="4">
        <f t="shared" si="6"/>
        <v>1890.575</v>
      </c>
      <c r="G88" s="3">
        <f t="shared" si="7"/>
        <v>1260.3833333333334</v>
      </c>
    </row>
    <row r="89" spans="1:7" x14ac:dyDescent="0.35">
      <c r="A89" s="6">
        <v>37498</v>
      </c>
      <c r="B89" s="5">
        <v>36902</v>
      </c>
      <c r="C89" s="4">
        <v>92237</v>
      </c>
      <c r="D89" s="4">
        <f t="shared" si="4"/>
        <v>7686.416666666667</v>
      </c>
      <c r="E89" s="4">
        <f t="shared" si="5"/>
        <v>3843.2083333333335</v>
      </c>
      <c r="F89" s="4">
        <f t="shared" si="6"/>
        <v>2305.9250000000002</v>
      </c>
      <c r="G89" s="3">
        <f t="shared" si="7"/>
        <v>1537.2833333333335</v>
      </c>
    </row>
    <row r="90" spans="1:7" x14ac:dyDescent="0.35">
      <c r="A90" s="9">
        <v>37521</v>
      </c>
      <c r="B90" s="8">
        <v>36892</v>
      </c>
      <c r="C90" s="7">
        <v>40000</v>
      </c>
      <c r="D90" s="4">
        <f t="shared" si="4"/>
        <v>3333.3333333333335</v>
      </c>
      <c r="E90" s="4">
        <f t="shared" si="5"/>
        <v>1666.6666666666667</v>
      </c>
      <c r="F90" s="4">
        <f t="shared" si="6"/>
        <v>1000</v>
      </c>
      <c r="G90" s="3">
        <f t="shared" si="7"/>
        <v>666.66666666666674</v>
      </c>
    </row>
    <row r="91" spans="1:7" x14ac:dyDescent="0.35">
      <c r="A91" s="6">
        <v>37805</v>
      </c>
      <c r="B91" s="5">
        <v>36917</v>
      </c>
      <c r="C91" s="4">
        <v>40000</v>
      </c>
      <c r="D91" s="4">
        <f t="shared" si="4"/>
        <v>3333.3333333333335</v>
      </c>
      <c r="E91" s="4">
        <f t="shared" si="5"/>
        <v>1666.6666666666667</v>
      </c>
      <c r="F91" s="4">
        <f t="shared" si="6"/>
        <v>1000</v>
      </c>
      <c r="G91" s="3">
        <f t="shared" si="7"/>
        <v>666.66666666666674</v>
      </c>
    </row>
    <row r="92" spans="1:7" x14ac:dyDescent="0.35">
      <c r="A92" s="9">
        <v>38962</v>
      </c>
      <c r="B92" s="8">
        <v>36917</v>
      </c>
      <c r="C92" s="7">
        <v>77111</v>
      </c>
      <c r="D92" s="4">
        <f t="shared" si="4"/>
        <v>6425.916666666667</v>
      </c>
      <c r="E92" s="4">
        <f t="shared" si="5"/>
        <v>3212.9583333333335</v>
      </c>
      <c r="F92" s="4">
        <f t="shared" si="6"/>
        <v>1927.7750000000001</v>
      </c>
      <c r="G92" s="3">
        <f t="shared" si="7"/>
        <v>1285.1833333333334</v>
      </c>
    </row>
    <row r="93" spans="1:7" x14ac:dyDescent="0.35">
      <c r="A93" s="6">
        <v>39649</v>
      </c>
      <c r="B93" s="5">
        <v>36907</v>
      </c>
      <c r="C93" s="4">
        <v>40000</v>
      </c>
      <c r="D93" s="4">
        <f t="shared" si="4"/>
        <v>3333.3333333333335</v>
      </c>
      <c r="E93" s="4">
        <f t="shared" si="5"/>
        <v>1666.6666666666667</v>
      </c>
      <c r="F93" s="4">
        <f t="shared" si="6"/>
        <v>1000</v>
      </c>
      <c r="G93" s="3">
        <f t="shared" si="7"/>
        <v>666.66666666666674</v>
      </c>
    </row>
    <row r="94" spans="1:7" x14ac:dyDescent="0.35">
      <c r="A94" s="9">
        <v>40285</v>
      </c>
      <c r="B94" s="8">
        <v>36908</v>
      </c>
      <c r="C94" s="7">
        <v>46661</v>
      </c>
      <c r="D94" s="4">
        <f t="shared" si="4"/>
        <v>3888.4166666666665</v>
      </c>
      <c r="E94" s="4">
        <f t="shared" si="5"/>
        <v>1944.2083333333333</v>
      </c>
      <c r="F94" s="4">
        <f t="shared" si="6"/>
        <v>1166.5249999999999</v>
      </c>
      <c r="G94" s="3">
        <f t="shared" si="7"/>
        <v>777.68333333333339</v>
      </c>
    </row>
    <row r="95" spans="1:7" x14ac:dyDescent="0.35">
      <c r="A95" s="6">
        <v>40387</v>
      </c>
      <c r="B95" s="5">
        <v>36900</v>
      </c>
      <c r="C95" s="4">
        <v>61618</v>
      </c>
      <c r="D95" s="4">
        <f t="shared" si="4"/>
        <v>5134.833333333333</v>
      </c>
      <c r="E95" s="4">
        <f t="shared" si="5"/>
        <v>2567.4166666666665</v>
      </c>
      <c r="F95" s="4">
        <f t="shared" si="6"/>
        <v>1540.4499999999998</v>
      </c>
      <c r="G95" s="3">
        <f t="shared" si="7"/>
        <v>1026.9666666666667</v>
      </c>
    </row>
    <row r="96" spans="1:7" x14ac:dyDescent="0.35">
      <c r="A96" s="9">
        <v>40583</v>
      </c>
      <c r="B96" s="8">
        <v>36920</v>
      </c>
      <c r="C96" s="7">
        <v>40000</v>
      </c>
      <c r="D96" s="4">
        <f t="shared" si="4"/>
        <v>3333.3333333333335</v>
      </c>
      <c r="E96" s="4">
        <f t="shared" si="5"/>
        <v>1666.6666666666667</v>
      </c>
      <c r="F96" s="4">
        <f t="shared" si="6"/>
        <v>1000</v>
      </c>
      <c r="G96" s="3">
        <f t="shared" si="7"/>
        <v>666.66666666666674</v>
      </c>
    </row>
    <row r="97" spans="1:7" x14ac:dyDescent="0.35">
      <c r="A97" s="6">
        <v>40780</v>
      </c>
      <c r="B97" s="5">
        <v>36893</v>
      </c>
      <c r="C97" s="4">
        <v>48782</v>
      </c>
      <c r="D97" s="4">
        <f t="shared" si="4"/>
        <v>4065.1666666666665</v>
      </c>
      <c r="E97" s="4">
        <f t="shared" si="5"/>
        <v>2032.5833333333333</v>
      </c>
      <c r="F97" s="4">
        <f t="shared" si="6"/>
        <v>1219.55</v>
      </c>
      <c r="G97" s="3">
        <f t="shared" si="7"/>
        <v>813.0333333333333</v>
      </c>
    </row>
    <row r="98" spans="1:7" x14ac:dyDescent="0.35">
      <c r="A98" s="9">
        <v>41186</v>
      </c>
      <c r="B98" s="8">
        <v>36898</v>
      </c>
      <c r="C98" s="7">
        <v>40000</v>
      </c>
      <c r="D98" s="4">
        <f t="shared" si="4"/>
        <v>3333.3333333333335</v>
      </c>
      <c r="E98" s="4">
        <f t="shared" si="5"/>
        <v>1666.6666666666667</v>
      </c>
      <c r="F98" s="4">
        <f t="shared" si="6"/>
        <v>1000</v>
      </c>
      <c r="G98" s="3">
        <f t="shared" si="7"/>
        <v>666.66666666666674</v>
      </c>
    </row>
    <row r="99" spans="1:7" x14ac:dyDescent="0.35">
      <c r="A99" s="6">
        <v>41675</v>
      </c>
      <c r="B99" s="5">
        <v>36907</v>
      </c>
      <c r="C99" s="4">
        <v>82833</v>
      </c>
      <c r="D99" s="4">
        <f t="shared" si="4"/>
        <v>6902.75</v>
      </c>
      <c r="E99" s="4">
        <f t="shared" si="5"/>
        <v>3451.375</v>
      </c>
      <c r="F99" s="4">
        <f t="shared" si="6"/>
        <v>2070.8249999999998</v>
      </c>
      <c r="G99" s="3">
        <f t="shared" si="7"/>
        <v>1380.5500000000002</v>
      </c>
    </row>
    <row r="100" spans="1:7" x14ac:dyDescent="0.35">
      <c r="A100" s="9">
        <v>42342</v>
      </c>
      <c r="B100" s="8">
        <v>36901</v>
      </c>
      <c r="C100" s="7">
        <v>79957</v>
      </c>
      <c r="D100" s="4">
        <f t="shared" si="4"/>
        <v>6663.083333333333</v>
      </c>
      <c r="E100" s="4">
        <f t="shared" si="5"/>
        <v>3331.5416666666665</v>
      </c>
      <c r="F100" s="4">
        <f t="shared" si="6"/>
        <v>1998.9249999999997</v>
      </c>
      <c r="G100" s="3">
        <f t="shared" si="7"/>
        <v>1332.6166666666668</v>
      </c>
    </row>
    <row r="101" spans="1:7" x14ac:dyDescent="0.35">
      <c r="A101" s="6">
        <v>42707</v>
      </c>
      <c r="B101" s="5">
        <v>36898</v>
      </c>
      <c r="C101" s="4">
        <v>63505</v>
      </c>
      <c r="D101" s="4">
        <f t="shared" si="4"/>
        <v>5292.083333333333</v>
      </c>
      <c r="E101" s="4">
        <f t="shared" si="5"/>
        <v>2646.0416666666665</v>
      </c>
      <c r="F101" s="4">
        <f t="shared" si="6"/>
        <v>1587.6249999999998</v>
      </c>
      <c r="G101" s="3">
        <f t="shared" si="7"/>
        <v>1058.4166666666667</v>
      </c>
    </row>
    <row r="102" spans="1:7" x14ac:dyDescent="0.35">
      <c r="A102" s="9">
        <v>42875</v>
      </c>
      <c r="B102" s="8">
        <v>36920</v>
      </c>
      <c r="C102" s="7">
        <v>55983</v>
      </c>
      <c r="D102" s="4">
        <f t="shared" si="4"/>
        <v>4665.25</v>
      </c>
      <c r="E102" s="4">
        <f t="shared" si="5"/>
        <v>2332.625</v>
      </c>
      <c r="F102" s="4">
        <f t="shared" si="6"/>
        <v>1399.575</v>
      </c>
      <c r="G102" s="3">
        <f t="shared" si="7"/>
        <v>933.05000000000007</v>
      </c>
    </row>
    <row r="103" spans="1:7" x14ac:dyDescent="0.35">
      <c r="A103" s="6">
        <v>42878</v>
      </c>
      <c r="B103" s="5">
        <v>36908</v>
      </c>
      <c r="C103" s="4">
        <v>40000</v>
      </c>
      <c r="D103" s="4">
        <f t="shared" si="4"/>
        <v>3333.3333333333335</v>
      </c>
      <c r="E103" s="4">
        <f t="shared" si="5"/>
        <v>1666.6666666666667</v>
      </c>
      <c r="F103" s="4">
        <f t="shared" si="6"/>
        <v>1000</v>
      </c>
      <c r="G103" s="3">
        <f t="shared" si="7"/>
        <v>666.66666666666674</v>
      </c>
    </row>
    <row r="104" spans="1:7" x14ac:dyDescent="0.35">
      <c r="A104" s="9">
        <v>42907</v>
      </c>
      <c r="B104" s="8">
        <v>36904</v>
      </c>
      <c r="C104" s="7">
        <v>86657</v>
      </c>
      <c r="D104" s="4">
        <f t="shared" si="4"/>
        <v>7221.416666666667</v>
      </c>
      <c r="E104" s="4">
        <f t="shared" si="5"/>
        <v>3610.7083333333335</v>
      </c>
      <c r="F104" s="4">
        <f t="shared" si="6"/>
        <v>2166.4250000000002</v>
      </c>
      <c r="G104" s="3">
        <f t="shared" si="7"/>
        <v>1444.2833333333335</v>
      </c>
    </row>
    <row r="105" spans="1:7" x14ac:dyDescent="0.35">
      <c r="A105" s="6">
        <v>43060</v>
      </c>
      <c r="B105" s="5">
        <v>36901</v>
      </c>
      <c r="C105" s="4">
        <v>40000</v>
      </c>
      <c r="D105" s="4">
        <f t="shared" si="4"/>
        <v>3333.3333333333335</v>
      </c>
      <c r="E105" s="4">
        <f t="shared" si="5"/>
        <v>1666.6666666666667</v>
      </c>
      <c r="F105" s="4">
        <f t="shared" si="6"/>
        <v>1000</v>
      </c>
      <c r="G105" s="3">
        <f t="shared" si="7"/>
        <v>666.66666666666674</v>
      </c>
    </row>
    <row r="106" spans="1:7" x14ac:dyDescent="0.35">
      <c r="A106" s="9">
        <v>43279</v>
      </c>
      <c r="B106" s="8">
        <v>36908</v>
      </c>
      <c r="C106" s="7">
        <v>55237</v>
      </c>
      <c r="D106" s="4">
        <f t="shared" si="4"/>
        <v>4603.083333333333</v>
      </c>
      <c r="E106" s="4">
        <f t="shared" si="5"/>
        <v>2301.5416666666665</v>
      </c>
      <c r="F106" s="4">
        <f t="shared" si="6"/>
        <v>1380.925</v>
      </c>
      <c r="G106" s="3">
        <f t="shared" si="7"/>
        <v>920.61666666666667</v>
      </c>
    </row>
    <row r="107" spans="1:7" x14ac:dyDescent="0.35">
      <c r="A107" s="6">
        <v>43406</v>
      </c>
      <c r="B107" s="5">
        <v>36911</v>
      </c>
      <c r="C107" s="4">
        <v>51195</v>
      </c>
      <c r="D107" s="4">
        <f t="shared" si="4"/>
        <v>4266.25</v>
      </c>
      <c r="E107" s="4">
        <f t="shared" si="5"/>
        <v>2133.125</v>
      </c>
      <c r="F107" s="4">
        <f t="shared" si="6"/>
        <v>1279.875</v>
      </c>
      <c r="G107" s="3">
        <f t="shared" si="7"/>
        <v>853.25</v>
      </c>
    </row>
    <row r="108" spans="1:7" x14ac:dyDescent="0.35">
      <c r="A108" s="9">
        <v>43651</v>
      </c>
      <c r="B108" s="8">
        <v>36902</v>
      </c>
      <c r="C108" s="7">
        <v>55105</v>
      </c>
      <c r="D108" s="4">
        <f t="shared" si="4"/>
        <v>4592.083333333333</v>
      </c>
      <c r="E108" s="4">
        <f t="shared" si="5"/>
        <v>2296.0416666666665</v>
      </c>
      <c r="F108" s="4">
        <f t="shared" si="6"/>
        <v>1377.6249999999998</v>
      </c>
      <c r="G108" s="3">
        <f t="shared" si="7"/>
        <v>918.41666666666663</v>
      </c>
    </row>
    <row r="109" spans="1:7" x14ac:dyDescent="0.35">
      <c r="A109" s="6">
        <v>44494</v>
      </c>
      <c r="B109" s="5">
        <v>36919</v>
      </c>
      <c r="C109" s="4">
        <v>45232</v>
      </c>
      <c r="D109" s="4">
        <f t="shared" si="4"/>
        <v>3769.3333333333335</v>
      </c>
      <c r="E109" s="4">
        <f t="shared" si="5"/>
        <v>1884.6666666666667</v>
      </c>
      <c r="F109" s="4">
        <f t="shared" si="6"/>
        <v>1130.8</v>
      </c>
      <c r="G109" s="3">
        <f t="shared" si="7"/>
        <v>753.86666666666679</v>
      </c>
    </row>
    <row r="110" spans="1:7" x14ac:dyDescent="0.35">
      <c r="A110" s="9">
        <v>44904</v>
      </c>
      <c r="B110" s="8">
        <v>36906</v>
      </c>
      <c r="C110" s="7">
        <v>43659</v>
      </c>
      <c r="D110" s="4">
        <f t="shared" si="4"/>
        <v>3638.25</v>
      </c>
      <c r="E110" s="4">
        <f t="shared" si="5"/>
        <v>1819.125</v>
      </c>
      <c r="F110" s="4">
        <f t="shared" si="6"/>
        <v>1091.4749999999999</v>
      </c>
      <c r="G110" s="3">
        <f t="shared" si="7"/>
        <v>727.65000000000009</v>
      </c>
    </row>
    <row r="111" spans="1:7" x14ac:dyDescent="0.35">
      <c r="A111" s="6">
        <v>45097</v>
      </c>
      <c r="B111" s="5">
        <v>36895</v>
      </c>
      <c r="C111" s="4">
        <v>40000</v>
      </c>
      <c r="D111" s="4">
        <f t="shared" si="4"/>
        <v>3333.3333333333335</v>
      </c>
      <c r="E111" s="4">
        <f t="shared" si="5"/>
        <v>1666.6666666666667</v>
      </c>
      <c r="F111" s="4">
        <f t="shared" si="6"/>
        <v>1000</v>
      </c>
      <c r="G111" s="3">
        <f t="shared" si="7"/>
        <v>666.66666666666674</v>
      </c>
    </row>
    <row r="112" spans="1:7" x14ac:dyDescent="0.35">
      <c r="A112" s="9">
        <v>45633</v>
      </c>
      <c r="B112" s="8">
        <v>36906</v>
      </c>
      <c r="C112" s="7">
        <v>40000</v>
      </c>
      <c r="D112" s="4">
        <f t="shared" si="4"/>
        <v>3333.3333333333335</v>
      </c>
      <c r="E112" s="4">
        <f t="shared" si="5"/>
        <v>1666.6666666666667</v>
      </c>
      <c r="F112" s="4">
        <f t="shared" si="6"/>
        <v>1000</v>
      </c>
      <c r="G112" s="3">
        <f t="shared" si="7"/>
        <v>666.66666666666674</v>
      </c>
    </row>
    <row r="113" spans="1:7" x14ac:dyDescent="0.35">
      <c r="A113" s="6">
        <v>47912</v>
      </c>
      <c r="B113" s="5">
        <v>36902</v>
      </c>
      <c r="C113" s="4">
        <v>50143</v>
      </c>
      <c r="D113" s="4">
        <f t="shared" si="4"/>
        <v>4178.583333333333</v>
      </c>
      <c r="E113" s="4">
        <f t="shared" si="5"/>
        <v>2089.2916666666665</v>
      </c>
      <c r="F113" s="4">
        <f t="shared" si="6"/>
        <v>1253.5749999999998</v>
      </c>
      <c r="G113" s="3">
        <f t="shared" si="7"/>
        <v>835.7166666666667</v>
      </c>
    </row>
    <row r="114" spans="1:7" x14ac:dyDescent="0.35">
      <c r="A114" s="9">
        <v>48029</v>
      </c>
      <c r="B114" s="8">
        <v>36916</v>
      </c>
      <c r="C114" s="7">
        <v>40000</v>
      </c>
      <c r="D114" s="4">
        <f t="shared" si="4"/>
        <v>3333.3333333333335</v>
      </c>
      <c r="E114" s="4">
        <f t="shared" si="5"/>
        <v>1666.6666666666667</v>
      </c>
      <c r="F114" s="4">
        <f t="shared" si="6"/>
        <v>1000</v>
      </c>
      <c r="G114" s="3">
        <f t="shared" si="7"/>
        <v>666.66666666666674</v>
      </c>
    </row>
    <row r="115" spans="1:7" x14ac:dyDescent="0.35">
      <c r="A115" s="6">
        <v>48321</v>
      </c>
      <c r="B115" s="5">
        <v>36914</v>
      </c>
      <c r="C115" s="4">
        <v>47483</v>
      </c>
      <c r="D115" s="4">
        <f t="shared" si="4"/>
        <v>3956.9166666666665</v>
      </c>
      <c r="E115" s="4">
        <f t="shared" si="5"/>
        <v>1978.4583333333333</v>
      </c>
      <c r="F115" s="4">
        <f t="shared" si="6"/>
        <v>1187.0749999999998</v>
      </c>
      <c r="G115" s="3">
        <f t="shared" si="7"/>
        <v>791.38333333333333</v>
      </c>
    </row>
    <row r="116" spans="1:7" x14ac:dyDescent="0.35">
      <c r="A116" s="9">
        <v>48893</v>
      </c>
      <c r="B116" s="8">
        <v>36917</v>
      </c>
      <c r="C116" s="7">
        <v>40000</v>
      </c>
      <c r="D116" s="4">
        <f t="shared" si="4"/>
        <v>3333.3333333333335</v>
      </c>
      <c r="E116" s="4">
        <f t="shared" si="5"/>
        <v>1666.6666666666667</v>
      </c>
      <c r="F116" s="4">
        <f t="shared" si="6"/>
        <v>1000</v>
      </c>
      <c r="G116" s="3">
        <f t="shared" si="7"/>
        <v>666.66666666666674</v>
      </c>
    </row>
    <row r="117" spans="1:7" x14ac:dyDescent="0.35">
      <c r="A117" s="6">
        <v>49176</v>
      </c>
      <c r="B117" s="5">
        <v>36917</v>
      </c>
      <c r="C117" s="4">
        <v>40000</v>
      </c>
      <c r="D117" s="4">
        <f t="shared" si="4"/>
        <v>3333.3333333333335</v>
      </c>
      <c r="E117" s="4">
        <f t="shared" si="5"/>
        <v>1666.6666666666667</v>
      </c>
      <c r="F117" s="4">
        <f t="shared" si="6"/>
        <v>1000</v>
      </c>
      <c r="G117" s="3">
        <f t="shared" si="7"/>
        <v>666.66666666666674</v>
      </c>
    </row>
    <row r="118" spans="1:7" x14ac:dyDescent="0.35">
      <c r="A118" s="9">
        <v>49901</v>
      </c>
      <c r="B118" s="8">
        <v>36892</v>
      </c>
      <c r="C118" s="7">
        <v>52044</v>
      </c>
      <c r="D118" s="4">
        <f t="shared" si="4"/>
        <v>4337</v>
      </c>
      <c r="E118" s="4">
        <f t="shared" si="5"/>
        <v>2168.5</v>
      </c>
      <c r="F118" s="4">
        <f t="shared" si="6"/>
        <v>1301.0999999999999</v>
      </c>
      <c r="G118" s="3">
        <f t="shared" si="7"/>
        <v>867.40000000000009</v>
      </c>
    </row>
    <row r="119" spans="1:7" x14ac:dyDescent="0.35">
      <c r="A119" s="6">
        <v>50288</v>
      </c>
      <c r="B119" s="5">
        <v>36905</v>
      </c>
      <c r="C119" s="4">
        <v>48605</v>
      </c>
      <c r="D119" s="4">
        <f t="shared" si="4"/>
        <v>4050.4166666666665</v>
      </c>
      <c r="E119" s="4">
        <f t="shared" si="5"/>
        <v>2025.2083333333333</v>
      </c>
      <c r="F119" s="4">
        <f t="shared" si="6"/>
        <v>1215.125</v>
      </c>
      <c r="G119" s="3">
        <f t="shared" si="7"/>
        <v>810.08333333333337</v>
      </c>
    </row>
    <row r="120" spans="1:7" x14ac:dyDescent="0.35">
      <c r="A120" s="9">
        <v>50389</v>
      </c>
      <c r="B120" s="8">
        <v>36922</v>
      </c>
      <c r="C120" s="7">
        <v>48480</v>
      </c>
      <c r="D120" s="4">
        <f t="shared" si="4"/>
        <v>4040</v>
      </c>
      <c r="E120" s="4">
        <f t="shared" si="5"/>
        <v>2020</v>
      </c>
      <c r="F120" s="4">
        <f t="shared" si="6"/>
        <v>1212</v>
      </c>
      <c r="G120" s="3">
        <f t="shared" si="7"/>
        <v>808</v>
      </c>
    </row>
    <row r="121" spans="1:7" x14ac:dyDescent="0.35">
      <c r="A121" s="6">
        <v>50487</v>
      </c>
      <c r="B121" s="5">
        <v>36899</v>
      </c>
      <c r="C121" s="4">
        <v>40000</v>
      </c>
      <c r="D121" s="4">
        <f t="shared" si="4"/>
        <v>3333.3333333333335</v>
      </c>
      <c r="E121" s="4">
        <f t="shared" si="5"/>
        <v>1666.6666666666667</v>
      </c>
      <c r="F121" s="4">
        <f t="shared" si="6"/>
        <v>1000</v>
      </c>
      <c r="G121" s="3">
        <f t="shared" si="7"/>
        <v>666.66666666666674</v>
      </c>
    </row>
    <row r="122" spans="1:7" x14ac:dyDescent="0.35">
      <c r="A122" s="9">
        <v>50568</v>
      </c>
      <c r="B122" s="8">
        <v>36916</v>
      </c>
      <c r="C122" s="7">
        <v>45733</v>
      </c>
      <c r="D122" s="4">
        <f t="shared" si="4"/>
        <v>3811.0833333333335</v>
      </c>
      <c r="E122" s="4">
        <f t="shared" si="5"/>
        <v>1905.5416666666667</v>
      </c>
      <c r="F122" s="4">
        <f t="shared" si="6"/>
        <v>1143.325</v>
      </c>
      <c r="G122" s="3">
        <f t="shared" si="7"/>
        <v>762.2166666666667</v>
      </c>
    </row>
    <row r="123" spans="1:7" x14ac:dyDescent="0.35">
      <c r="A123" s="6">
        <v>50642</v>
      </c>
      <c r="B123" s="5">
        <v>36909</v>
      </c>
      <c r="C123" s="4">
        <v>40000</v>
      </c>
      <c r="D123" s="4">
        <f t="shared" si="4"/>
        <v>3333.3333333333335</v>
      </c>
      <c r="E123" s="4">
        <f t="shared" si="5"/>
        <v>1666.6666666666667</v>
      </c>
      <c r="F123" s="4">
        <f t="shared" si="6"/>
        <v>1000</v>
      </c>
      <c r="G123" s="3">
        <f t="shared" si="7"/>
        <v>666.66666666666674</v>
      </c>
    </row>
    <row r="124" spans="1:7" x14ac:dyDescent="0.35">
      <c r="A124" s="9">
        <v>50669</v>
      </c>
      <c r="B124" s="8">
        <v>36910</v>
      </c>
      <c r="C124" s="7">
        <v>84744</v>
      </c>
      <c r="D124" s="4">
        <f t="shared" si="4"/>
        <v>7062</v>
      </c>
      <c r="E124" s="4">
        <f t="shared" si="5"/>
        <v>3531</v>
      </c>
      <c r="F124" s="4">
        <f t="shared" si="6"/>
        <v>2118.6</v>
      </c>
      <c r="G124" s="3">
        <f t="shared" si="7"/>
        <v>1412.4</v>
      </c>
    </row>
    <row r="125" spans="1:7" x14ac:dyDescent="0.35">
      <c r="A125" s="6">
        <v>51225</v>
      </c>
      <c r="B125" s="5">
        <v>36917</v>
      </c>
      <c r="C125" s="4">
        <v>59243</v>
      </c>
      <c r="D125" s="4">
        <f t="shared" si="4"/>
        <v>4936.916666666667</v>
      </c>
      <c r="E125" s="4">
        <f t="shared" si="5"/>
        <v>2468.4583333333335</v>
      </c>
      <c r="F125" s="4">
        <f t="shared" si="6"/>
        <v>1481.075</v>
      </c>
      <c r="G125" s="3">
        <f t="shared" si="7"/>
        <v>987.38333333333344</v>
      </c>
    </row>
    <row r="126" spans="1:7" x14ac:dyDescent="0.35">
      <c r="A126" s="9">
        <v>51308</v>
      </c>
      <c r="B126" s="8">
        <v>36894</v>
      </c>
      <c r="C126" s="7">
        <v>66447</v>
      </c>
      <c r="D126" s="4">
        <f t="shared" si="4"/>
        <v>5537.25</v>
      </c>
      <c r="E126" s="4">
        <f t="shared" si="5"/>
        <v>2768.625</v>
      </c>
      <c r="F126" s="4">
        <f t="shared" si="6"/>
        <v>1661.175</v>
      </c>
      <c r="G126" s="3">
        <f t="shared" si="7"/>
        <v>1107.45</v>
      </c>
    </row>
    <row r="127" spans="1:7" x14ac:dyDescent="0.35">
      <c r="A127" s="6">
        <v>51537</v>
      </c>
      <c r="B127" s="5">
        <v>36906</v>
      </c>
      <c r="C127" s="4">
        <v>63841</v>
      </c>
      <c r="D127" s="4">
        <f t="shared" si="4"/>
        <v>5320.083333333333</v>
      </c>
      <c r="E127" s="4">
        <f t="shared" si="5"/>
        <v>2660.0416666666665</v>
      </c>
      <c r="F127" s="4">
        <f t="shared" si="6"/>
        <v>1596.0249999999999</v>
      </c>
      <c r="G127" s="3">
        <f t="shared" si="7"/>
        <v>1064.0166666666667</v>
      </c>
    </row>
    <row r="128" spans="1:7" x14ac:dyDescent="0.35">
      <c r="A128" s="9">
        <v>51560</v>
      </c>
      <c r="B128" s="8">
        <v>36892</v>
      </c>
      <c r="C128" s="7">
        <v>75267</v>
      </c>
      <c r="D128" s="4">
        <f t="shared" si="4"/>
        <v>6272.25</v>
      </c>
      <c r="E128" s="4">
        <f t="shared" si="5"/>
        <v>3136.125</v>
      </c>
      <c r="F128" s="4">
        <f t="shared" si="6"/>
        <v>1881.675</v>
      </c>
      <c r="G128" s="3">
        <f t="shared" si="7"/>
        <v>1254.45</v>
      </c>
    </row>
    <row r="129" spans="1:7" x14ac:dyDescent="0.35">
      <c r="A129" s="6">
        <v>51753</v>
      </c>
      <c r="B129" s="5">
        <v>36909</v>
      </c>
      <c r="C129" s="4">
        <v>43020</v>
      </c>
      <c r="D129" s="4">
        <f t="shared" si="4"/>
        <v>3585</v>
      </c>
      <c r="E129" s="4">
        <f t="shared" si="5"/>
        <v>1792.5</v>
      </c>
      <c r="F129" s="4">
        <f t="shared" si="6"/>
        <v>1075.5</v>
      </c>
      <c r="G129" s="3">
        <f t="shared" si="7"/>
        <v>717</v>
      </c>
    </row>
    <row r="130" spans="1:7" x14ac:dyDescent="0.35">
      <c r="A130" s="9">
        <v>52186</v>
      </c>
      <c r="B130" s="8">
        <v>36920</v>
      </c>
      <c r="C130" s="7">
        <v>71282</v>
      </c>
      <c r="D130" s="4">
        <f t="shared" si="4"/>
        <v>5940.166666666667</v>
      </c>
      <c r="E130" s="4">
        <f t="shared" si="5"/>
        <v>2970.0833333333335</v>
      </c>
      <c r="F130" s="4">
        <f t="shared" si="6"/>
        <v>1782.05</v>
      </c>
      <c r="G130" s="3">
        <f t="shared" si="7"/>
        <v>1188.0333333333335</v>
      </c>
    </row>
    <row r="131" spans="1:7" x14ac:dyDescent="0.35">
      <c r="A131" s="6">
        <v>52367</v>
      </c>
      <c r="B131" s="5">
        <v>36896</v>
      </c>
      <c r="C131" s="4">
        <v>40000</v>
      </c>
      <c r="D131" s="4">
        <f t="shared" ref="D131:D194" si="8">C131/12</f>
        <v>3333.3333333333335</v>
      </c>
      <c r="E131" s="4">
        <f t="shared" ref="E131:E194" si="9">D131/2</f>
        <v>1666.6666666666667</v>
      </c>
      <c r="F131" s="4">
        <f t="shared" ref="F131:F194" si="10">D131*0.3</f>
        <v>1000</v>
      </c>
      <c r="G131" s="3">
        <f t="shared" ref="G131:G194" si="11">D131*0.2</f>
        <v>666.66666666666674</v>
      </c>
    </row>
    <row r="132" spans="1:7" x14ac:dyDescent="0.35">
      <c r="A132" s="9">
        <v>52609</v>
      </c>
      <c r="B132" s="8">
        <v>36915</v>
      </c>
      <c r="C132" s="7">
        <v>47357</v>
      </c>
      <c r="D132" s="4">
        <f t="shared" si="8"/>
        <v>3946.4166666666665</v>
      </c>
      <c r="E132" s="4">
        <f t="shared" si="9"/>
        <v>1973.2083333333333</v>
      </c>
      <c r="F132" s="4">
        <f t="shared" si="10"/>
        <v>1183.925</v>
      </c>
      <c r="G132" s="3">
        <f t="shared" si="11"/>
        <v>789.2833333333333</v>
      </c>
    </row>
    <row r="133" spans="1:7" x14ac:dyDescent="0.35">
      <c r="A133" s="6">
        <v>52699</v>
      </c>
      <c r="B133" s="5">
        <v>36910</v>
      </c>
      <c r="C133" s="4">
        <v>67481</v>
      </c>
      <c r="D133" s="4">
        <f t="shared" si="8"/>
        <v>5623.416666666667</v>
      </c>
      <c r="E133" s="4">
        <f t="shared" si="9"/>
        <v>2811.7083333333335</v>
      </c>
      <c r="F133" s="4">
        <f t="shared" si="10"/>
        <v>1687.0250000000001</v>
      </c>
      <c r="G133" s="3">
        <f t="shared" si="11"/>
        <v>1124.6833333333334</v>
      </c>
    </row>
    <row r="134" spans="1:7" x14ac:dyDescent="0.35">
      <c r="A134" s="9">
        <v>53302</v>
      </c>
      <c r="B134" s="8">
        <v>36915</v>
      </c>
      <c r="C134" s="7">
        <v>57645</v>
      </c>
      <c r="D134" s="4">
        <f t="shared" si="8"/>
        <v>4803.75</v>
      </c>
      <c r="E134" s="4">
        <f t="shared" si="9"/>
        <v>2401.875</v>
      </c>
      <c r="F134" s="4">
        <f t="shared" si="10"/>
        <v>1441.125</v>
      </c>
      <c r="G134" s="3">
        <f t="shared" si="11"/>
        <v>960.75</v>
      </c>
    </row>
    <row r="135" spans="1:7" x14ac:dyDescent="0.35">
      <c r="A135" s="6">
        <v>53472</v>
      </c>
      <c r="B135" s="5">
        <v>36899</v>
      </c>
      <c r="C135" s="4">
        <v>40000</v>
      </c>
      <c r="D135" s="4">
        <f t="shared" si="8"/>
        <v>3333.3333333333335</v>
      </c>
      <c r="E135" s="4">
        <f t="shared" si="9"/>
        <v>1666.6666666666667</v>
      </c>
      <c r="F135" s="4">
        <f t="shared" si="10"/>
        <v>1000</v>
      </c>
      <c r="G135" s="3">
        <f t="shared" si="11"/>
        <v>666.66666666666674</v>
      </c>
    </row>
    <row r="136" spans="1:7" x14ac:dyDescent="0.35">
      <c r="A136" s="9">
        <v>53527</v>
      </c>
      <c r="B136" s="8">
        <v>36901</v>
      </c>
      <c r="C136" s="7">
        <v>40000</v>
      </c>
      <c r="D136" s="4">
        <f t="shared" si="8"/>
        <v>3333.3333333333335</v>
      </c>
      <c r="E136" s="4">
        <f t="shared" si="9"/>
        <v>1666.6666666666667</v>
      </c>
      <c r="F136" s="4">
        <f t="shared" si="10"/>
        <v>1000</v>
      </c>
      <c r="G136" s="3">
        <f t="shared" si="11"/>
        <v>666.66666666666674</v>
      </c>
    </row>
    <row r="137" spans="1:7" x14ac:dyDescent="0.35">
      <c r="A137" s="6">
        <v>54053</v>
      </c>
      <c r="B137" s="5">
        <v>36920</v>
      </c>
      <c r="C137" s="4">
        <v>60679</v>
      </c>
      <c r="D137" s="4">
        <f t="shared" si="8"/>
        <v>5056.583333333333</v>
      </c>
      <c r="E137" s="4">
        <f t="shared" si="9"/>
        <v>2528.2916666666665</v>
      </c>
      <c r="F137" s="4">
        <f t="shared" si="10"/>
        <v>1516.9749999999999</v>
      </c>
      <c r="G137" s="3">
        <f t="shared" si="11"/>
        <v>1011.3166666666666</v>
      </c>
    </row>
    <row r="138" spans="1:7" x14ac:dyDescent="0.35">
      <c r="A138" s="9">
        <v>54191</v>
      </c>
      <c r="B138" s="8">
        <v>36916</v>
      </c>
      <c r="C138" s="7">
        <v>56815</v>
      </c>
      <c r="D138" s="4">
        <f t="shared" si="8"/>
        <v>4734.583333333333</v>
      </c>
      <c r="E138" s="4">
        <f t="shared" si="9"/>
        <v>2367.2916666666665</v>
      </c>
      <c r="F138" s="4">
        <f t="shared" si="10"/>
        <v>1420.3749999999998</v>
      </c>
      <c r="G138" s="3">
        <f t="shared" si="11"/>
        <v>946.91666666666663</v>
      </c>
    </row>
    <row r="139" spans="1:7" x14ac:dyDescent="0.35">
      <c r="A139" s="6">
        <v>54339</v>
      </c>
      <c r="B139" s="5">
        <v>36899</v>
      </c>
      <c r="C139" s="4">
        <v>67905</v>
      </c>
      <c r="D139" s="4">
        <f t="shared" si="8"/>
        <v>5658.75</v>
      </c>
      <c r="E139" s="4">
        <f t="shared" si="9"/>
        <v>2829.375</v>
      </c>
      <c r="F139" s="4">
        <f t="shared" si="10"/>
        <v>1697.625</v>
      </c>
      <c r="G139" s="3">
        <f t="shared" si="11"/>
        <v>1131.75</v>
      </c>
    </row>
    <row r="140" spans="1:7" x14ac:dyDescent="0.35">
      <c r="A140" s="9">
        <v>54541</v>
      </c>
      <c r="B140" s="8">
        <v>36896</v>
      </c>
      <c r="C140" s="7">
        <v>57807</v>
      </c>
      <c r="D140" s="4">
        <f t="shared" si="8"/>
        <v>4817.25</v>
      </c>
      <c r="E140" s="4">
        <f t="shared" si="9"/>
        <v>2408.625</v>
      </c>
      <c r="F140" s="4">
        <f t="shared" si="10"/>
        <v>1445.175</v>
      </c>
      <c r="G140" s="3">
        <f t="shared" si="11"/>
        <v>963.45</v>
      </c>
    </row>
    <row r="141" spans="1:7" x14ac:dyDescent="0.35">
      <c r="A141" s="6">
        <v>54967</v>
      </c>
      <c r="B141" s="5">
        <v>36923</v>
      </c>
      <c r="C141" s="4">
        <v>42944</v>
      </c>
      <c r="D141" s="4">
        <f t="shared" si="8"/>
        <v>3578.6666666666665</v>
      </c>
      <c r="E141" s="4">
        <f t="shared" si="9"/>
        <v>1789.3333333333333</v>
      </c>
      <c r="F141" s="4">
        <f t="shared" si="10"/>
        <v>1073.5999999999999</v>
      </c>
      <c r="G141" s="3">
        <f t="shared" si="11"/>
        <v>715.73333333333335</v>
      </c>
    </row>
    <row r="142" spans="1:7" x14ac:dyDescent="0.35">
      <c r="A142" s="9">
        <v>56223</v>
      </c>
      <c r="B142" s="8">
        <v>36923</v>
      </c>
      <c r="C142" s="7">
        <v>63988</v>
      </c>
      <c r="D142" s="4">
        <f t="shared" si="8"/>
        <v>5332.333333333333</v>
      </c>
      <c r="E142" s="4">
        <f t="shared" si="9"/>
        <v>2666.1666666666665</v>
      </c>
      <c r="F142" s="4">
        <f t="shared" si="10"/>
        <v>1599.6999999999998</v>
      </c>
      <c r="G142" s="3">
        <f t="shared" si="11"/>
        <v>1066.4666666666667</v>
      </c>
    </row>
    <row r="143" spans="1:7" x14ac:dyDescent="0.35">
      <c r="A143" s="6">
        <v>58143</v>
      </c>
      <c r="B143" s="5">
        <v>36916</v>
      </c>
      <c r="C143" s="4">
        <v>48245</v>
      </c>
      <c r="D143" s="4">
        <f t="shared" si="8"/>
        <v>4020.4166666666665</v>
      </c>
      <c r="E143" s="4">
        <f t="shared" si="9"/>
        <v>2010.2083333333333</v>
      </c>
      <c r="F143" s="4">
        <f t="shared" si="10"/>
        <v>1206.125</v>
      </c>
      <c r="G143" s="3">
        <f t="shared" si="11"/>
        <v>804.08333333333337</v>
      </c>
    </row>
    <row r="144" spans="1:7" x14ac:dyDescent="0.35">
      <c r="A144" s="9">
        <v>58651</v>
      </c>
      <c r="B144" s="8">
        <v>36905</v>
      </c>
      <c r="C144" s="7">
        <v>43097</v>
      </c>
      <c r="D144" s="4">
        <f t="shared" si="8"/>
        <v>3591.4166666666665</v>
      </c>
      <c r="E144" s="4">
        <f t="shared" si="9"/>
        <v>1795.7083333333333</v>
      </c>
      <c r="F144" s="4">
        <f t="shared" si="10"/>
        <v>1077.425</v>
      </c>
      <c r="G144" s="3">
        <f t="shared" si="11"/>
        <v>718.2833333333333</v>
      </c>
    </row>
    <row r="145" spans="1:7" x14ac:dyDescent="0.35">
      <c r="A145" s="6">
        <v>58673</v>
      </c>
      <c r="B145" s="5">
        <v>36906</v>
      </c>
      <c r="C145" s="4">
        <v>55456</v>
      </c>
      <c r="D145" s="4">
        <f t="shared" si="8"/>
        <v>4621.333333333333</v>
      </c>
      <c r="E145" s="4">
        <f t="shared" si="9"/>
        <v>2310.6666666666665</v>
      </c>
      <c r="F145" s="4">
        <f t="shared" si="10"/>
        <v>1386.3999999999999</v>
      </c>
      <c r="G145" s="3">
        <f t="shared" si="11"/>
        <v>924.26666666666665</v>
      </c>
    </row>
    <row r="146" spans="1:7" x14ac:dyDescent="0.35">
      <c r="A146" s="9">
        <v>58908</v>
      </c>
      <c r="B146" s="8">
        <v>36922</v>
      </c>
      <c r="C146" s="7">
        <v>40000</v>
      </c>
      <c r="D146" s="4">
        <f t="shared" si="8"/>
        <v>3333.3333333333335</v>
      </c>
      <c r="E146" s="4">
        <f t="shared" si="9"/>
        <v>1666.6666666666667</v>
      </c>
      <c r="F146" s="4">
        <f t="shared" si="10"/>
        <v>1000</v>
      </c>
      <c r="G146" s="3">
        <f t="shared" si="11"/>
        <v>666.66666666666674</v>
      </c>
    </row>
    <row r="147" spans="1:7" x14ac:dyDescent="0.35">
      <c r="A147" s="6">
        <v>59620</v>
      </c>
      <c r="B147" s="5">
        <v>36896</v>
      </c>
      <c r="C147" s="4">
        <v>52383</v>
      </c>
      <c r="D147" s="4">
        <f t="shared" si="8"/>
        <v>4365.25</v>
      </c>
      <c r="E147" s="4">
        <f t="shared" si="9"/>
        <v>2182.625</v>
      </c>
      <c r="F147" s="4">
        <f t="shared" si="10"/>
        <v>1309.575</v>
      </c>
      <c r="G147" s="3">
        <f t="shared" si="11"/>
        <v>873.05000000000007</v>
      </c>
    </row>
    <row r="148" spans="1:7" x14ac:dyDescent="0.35">
      <c r="A148" s="9">
        <v>59708</v>
      </c>
      <c r="B148" s="8">
        <v>36891</v>
      </c>
      <c r="C148" s="7">
        <v>40000</v>
      </c>
      <c r="D148" s="4">
        <f t="shared" si="8"/>
        <v>3333.3333333333335</v>
      </c>
      <c r="E148" s="4">
        <f t="shared" si="9"/>
        <v>1666.6666666666667</v>
      </c>
      <c r="F148" s="4">
        <f t="shared" si="10"/>
        <v>1000</v>
      </c>
      <c r="G148" s="3">
        <f t="shared" si="11"/>
        <v>666.66666666666674</v>
      </c>
    </row>
    <row r="149" spans="1:7" x14ac:dyDescent="0.35">
      <c r="A149" s="6">
        <v>59782</v>
      </c>
      <c r="B149" s="5">
        <v>36898</v>
      </c>
      <c r="C149" s="4">
        <v>66031</v>
      </c>
      <c r="D149" s="4">
        <f t="shared" si="8"/>
        <v>5502.583333333333</v>
      </c>
      <c r="E149" s="4">
        <f t="shared" si="9"/>
        <v>2751.2916666666665</v>
      </c>
      <c r="F149" s="4">
        <f t="shared" si="10"/>
        <v>1650.7749999999999</v>
      </c>
      <c r="G149" s="3">
        <f t="shared" si="11"/>
        <v>1100.5166666666667</v>
      </c>
    </row>
    <row r="150" spans="1:7" x14ac:dyDescent="0.35">
      <c r="A150" s="9">
        <v>59982</v>
      </c>
      <c r="B150" s="8">
        <v>36908</v>
      </c>
      <c r="C150" s="7">
        <v>69927</v>
      </c>
      <c r="D150" s="4">
        <f t="shared" si="8"/>
        <v>5827.25</v>
      </c>
      <c r="E150" s="4">
        <f t="shared" si="9"/>
        <v>2913.625</v>
      </c>
      <c r="F150" s="4">
        <f t="shared" si="10"/>
        <v>1748.175</v>
      </c>
      <c r="G150" s="3">
        <f t="shared" si="11"/>
        <v>1165.45</v>
      </c>
    </row>
    <row r="151" spans="1:7" x14ac:dyDescent="0.35">
      <c r="A151" s="6">
        <v>60038</v>
      </c>
      <c r="B151" s="5">
        <v>36914</v>
      </c>
      <c r="C151" s="4">
        <v>40000</v>
      </c>
      <c r="D151" s="4">
        <f t="shared" si="8"/>
        <v>3333.3333333333335</v>
      </c>
      <c r="E151" s="4">
        <f t="shared" si="9"/>
        <v>1666.6666666666667</v>
      </c>
      <c r="F151" s="4">
        <f t="shared" si="10"/>
        <v>1000</v>
      </c>
      <c r="G151" s="3">
        <f t="shared" si="11"/>
        <v>666.66666666666674</v>
      </c>
    </row>
    <row r="152" spans="1:7" x14ac:dyDescent="0.35">
      <c r="A152" s="9">
        <v>60850</v>
      </c>
      <c r="B152" s="8">
        <v>36913</v>
      </c>
      <c r="C152" s="7">
        <v>54437</v>
      </c>
      <c r="D152" s="4">
        <f t="shared" si="8"/>
        <v>4536.416666666667</v>
      </c>
      <c r="E152" s="4">
        <f t="shared" si="9"/>
        <v>2268.2083333333335</v>
      </c>
      <c r="F152" s="4">
        <f t="shared" si="10"/>
        <v>1360.925</v>
      </c>
      <c r="G152" s="3">
        <f t="shared" si="11"/>
        <v>907.28333333333342</v>
      </c>
    </row>
    <row r="153" spans="1:7" x14ac:dyDescent="0.35">
      <c r="A153" s="6">
        <v>61520</v>
      </c>
      <c r="B153" s="5">
        <v>36921</v>
      </c>
      <c r="C153" s="4">
        <v>56361</v>
      </c>
      <c r="D153" s="4">
        <f t="shared" si="8"/>
        <v>4696.75</v>
      </c>
      <c r="E153" s="4">
        <f t="shared" si="9"/>
        <v>2348.375</v>
      </c>
      <c r="F153" s="4">
        <f t="shared" si="10"/>
        <v>1409.0249999999999</v>
      </c>
      <c r="G153" s="3">
        <f t="shared" si="11"/>
        <v>939.35</v>
      </c>
    </row>
    <row r="154" spans="1:7" x14ac:dyDescent="0.35">
      <c r="A154" s="9">
        <v>61692</v>
      </c>
      <c r="B154" s="8">
        <v>36910</v>
      </c>
      <c r="C154" s="7">
        <v>60447</v>
      </c>
      <c r="D154" s="4">
        <f t="shared" si="8"/>
        <v>5037.25</v>
      </c>
      <c r="E154" s="4">
        <f t="shared" si="9"/>
        <v>2518.625</v>
      </c>
      <c r="F154" s="4">
        <f t="shared" si="10"/>
        <v>1511.175</v>
      </c>
      <c r="G154" s="3">
        <f t="shared" si="11"/>
        <v>1007.45</v>
      </c>
    </row>
    <row r="155" spans="1:7" x14ac:dyDescent="0.35">
      <c r="A155" s="6">
        <v>61770</v>
      </c>
      <c r="B155" s="5">
        <v>36921</v>
      </c>
      <c r="C155" s="4">
        <v>40000</v>
      </c>
      <c r="D155" s="4">
        <f t="shared" si="8"/>
        <v>3333.3333333333335</v>
      </c>
      <c r="E155" s="4">
        <f t="shared" si="9"/>
        <v>1666.6666666666667</v>
      </c>
      <c r="F155" s="4">
        <f t="shared" si="10"/>
        <v>1000</v>
      </c>
      <c r="G155" s="3">
        <f t="shared" si="11"/>
        <v>666.66666666666674</v>
      </c>
    </row>
    <row r="156" spans="1:7" x14ac:dyDescent="0.35">
      <c r="A156" s="9">
        <v>62111</v>
      </c>
      <c r="B156" s="8">
        <v>36910</v>
      </c>
      <c r="C156" s="7">
        <v>46733</v>
      </c>
      <c r="D156" s="4">
        <f t="shared" si="8"/>
        <v>3894.4166666666665</v>
      </c>
      <c r="E156" s="4">
        <f t="shared" si="9"/>
        <v>1947.2083333333333</v>
      </c>
      <c r="F156" s="4">
        <f t="shared" si="10"/>
        <v>1168.3249999999998</v>
      </c>
      <c r="G156" s="3">
        <f t="shared" si="11"/>
        <v>778.88333333333333</v>
      </c>
    </row>
    <row r="157" spans="1:7" x14ac:dyDescent="0.35">
      <c r="A157" s="6">
        <v>62178</v>
      </c>
      <c r="B157" s="5">
        <v>36897</v>
      </c>
      <c r="C157" s="4">
        <v>80902</v>
      </c>
      <c r="D157" s="4">
        <f t="shared" si="8"/>
        <v>6741.833333333333</v>
      </c>
      <c r="E157" s="4">
        <f t="shared" si="9"/>
        <v>3370.9166666666665</v>
      </c>
      <c r="F157" s="4">
        <f t="shared" si="10"/>
        <v>2022.5499999999997</v>
      </c>
      <c r="G157" s="3">
        <f t="shared" si="11"/>
        <v>1348.3666666666668</v>
      </c>
    </row>
    <row r="158" spans="1:7" x14ac:dyDescent="0.35">
      <c r="A158" s="9">
        <v>62544</v>
      </c>
      <c r="B158" s="8">
        <v>36896</v>
      </c>
      <c r="C158" s="7">
        <v>80822</v>
      </c>
      <c r="D158" s="4">
        <f t="shared" si="8"/>
        <v>6735.166666666667</v>
      </c>
      <c r="E158" s="4">
        <f t="shared" si="9"/>
        <v>3367.5833333333335</v>
      </c>
      <c r="F158" s="4">
        <f t="shared" si="10"/>
        <v>2020.55</v>
      </c>
      <c r="G158" s="3">
        <f t="shared" si="11"/>
        <v>1347.0333333333335</v>
      </c>
    </row>
    <row r="159" spans="1:7" x14ac:dyDescent="0.35">
      <c r="A159" s="6">
        <v>62564</v>
      </c>
      <c r="B159" s="5">
        <v>36893</v>
      </c>
      <c r="C159" s="4">
        <v>40000</v>
      </c>
      <c r="D159" s="4">
        <f t="shared" si="8"/>
        <v>3333.3333333333335</v>
      </c>
      <c r="E159" s="4">
        <f t="shared" si="9"/>
        <v>1666.6666666666667</v>
      </c>
      <c r="F159" s="4">
        <f t="shared" si="10"/>
        <v>1000</v>
      </c>
      <c r="G159" s="3">
        <f t="shared" si="11"/>
        <v>666.66666666666674</v>
      </c>
    </row>
    <row r="160" spans="1:7" x14ac:dyDescent="0.35">
      <c r="A160" s="9">
        <v>63032</v>
      </c>
      <c r="B160" s="8">
        <v>36900</v>
      </c>
      <c r="C160" s="7">
        <v>54132</v>
      </c>
      <c r="D160" s="4">
        <f t="shared" si="8"/>
        <v>4511</v>
      </c>
      <c r="E160" s="4">
        <f t="shared" si="9"/>
        <v>2255.5</v>
      </c>
      <c r="F160" s="4">
        <f t="shared" si="10"/>
        <v>1353.3</v>
      </c>
      <c r="G160" s="3">
        <f t="shared" si="11"/>
        <v>902.2</v>
      </c>
    </row>
    <row r="161" spans="1:7" x14ac:dyDescent="0.35">
      <c r="A161" s="6">
        <v>63261</v>
      </c>
      <c r="B161" s="5">
        <v>36910</v>
      </c>
      <c r="C161" s="4">
        <v>52359</v>
      </c>
      <c r="D161" s="4">
        <f t="shared" si="8"/>
        <v>4363.25</v>
      </c>
      <c r="E161" s="4">
        <f t="shared" si="9"/>
        <v>2181.625</v>
      </c>
      <c r="F161" s="4">
        <f t="shared" si="10"/>
        <v>1308.9749999999999</v>
      </c>
      <c r="G161" s="3">
        <f t="shared" si="11"/>
        <v>872.65000000000009</v>
      </c>
    </row>
    <row r="162" spans="1:7" x14ac:dyDescent="0.35">
      <c r="A162" s="9">
        <v>63666</v>
      </c>
      <c r="B162" s="8">
        <v>36901</v>
      </c>
      <c r="C162" s="7">
        <v>47767</v>
      </c>
      <c r="D162" s="4">
        <f t="shared" si="8"/>
        <v>3980.5833333333335</v>
      </c>
      <c r="E162" s="4">
        <f t="shared" si="9"/>
        <v>1990.2916666666667</v>
      </c>
      <c r="F162" s="4">
        <f t="shared" si="10"/>
        <v>1194.175</v>
      </c>
      <c r="G162" s="3">
        <f t="shared" si="11"/>
        <v>796.11666666666679</v>
      </c>
    </row>
    <row r="163" spans="1:7" x14ac:dyDescent="0.35">
      <c r="A163" s="6">
        <v>63789</v>
      </c>
      <c r="B163" s="5">
        <v>36901</v>
      </c>
      <c r="C163" s="4">
        <v>40000</v>
      </c>
      <c r="D163" s="4">
        <f t="shared" si="8"/>
        <v>3333.3333333333335</v>
      </c>
      <c r="E163" s="4">
        <f t="shared" si="9"/>
        <v>1666.6666666666667</v>
      </c>
      <c r="F163" s="4">
        <f t="shared" si="10"/>
        <v>1000</v>
      </c>
      <c r="G163" s="3">
        <f t="shared" si="11"/>
        <v>666.66666666666674</v>
      </c>
    </row>
    <row r="164" spans="1:7" x14ac:dyDescent="0.35">
      <c r="A164" s="9">
        <v>63829</v>
      </c>
      <c r="B164" s="8">
        <v>36911</v>
      </c>
      <c r="C164" s="7">
        <v>77463</v>
      </c>
      <c r="D164" s="4">
        <f t="shared" si="8"/>
        <v>6455.25</v>
      </c>
      <c r="E164" s="4">
        <f t="shared" si="9"/>
        <v>3227.625</v>
      </c>
      <c r="F164" s="4">
        <f t="shared" si="10"/>
        <v>1936.5749999999998</v>
      </c>
      <c r="G164" s="3">
        <f t="shared" si="11"/>
        <v>1291.0500000000002</v>
      </c>
    </row>
    <row r="165" spans="1:7" x14ac:dyDescent="0.35">
      <c r="A165" s="6">
        <v>63938</v>
      </c>
      <c r="B165" s="5">
        <v>36901</v>
      </c>
      <c r="C165" s="4">
        <v>40000</v>
      </c>
      <c r="D165" s="4">
        <f t="shared" si="8"/>
        <v>3333.3333333333335</v>
      </c>
      <c r="E165" s="4">
        <f t="shared" si="9"/>
        <v>1666.6666666666667</v>
      </c>
      <c r="F165" s="4">
        <f t="shared" si="10"/>
        <v>1000</v>
      </c>
      <c r="G165" s="3">
        <f t="shared" si="11"/>
        <v>666.66666666666674</v>
      </c>
    </row>
    <row r="166" spans="1:7" x14ac:dyDescent="0.35">
      <c r="A166" s="9">
        <v>64044</v>
      </c>
      <c r="B166" s="8">
        <v>36919</v>
      </c>
      <c r="C166" s="7">
        <v>77901</v>
      </c>
      <c r="D166" s="4">
        <f t="shared" si="8"/>
        <v>6491.75</v>
      </c>
      <c r="E166" s="4">
        <f t="shared" si="9"/>
        <v>3245.875</v>
      </c>
      <c r="F166" s="4">
        <f t="shared" si="10"/>
        <v>1947.5249999999999</v>
      </c>
      <c r="G166" s="3">
        <f t="shared" si="11"/>
        <v>1298.3500000000001</v>
      </c>
    </row>
    <row r="167" spans="1:7" x14ac:dyDescent="0.35">
      <c r="A167" s="6">
        <v>64387</v>
      </c>
      <c r="B167" s="5">
        <v>36904</v>
      </c>
      <c r="C167" s="4">
        <v>78035</v>
      </c>
      <c r="D167" s="4">
        <f t="shared" si="8"/>
        <v>6502.916666666667</v>
      </c>
      <c r="E167" s="4">
        <f t="shared" si="9"/>
        <v>3251.4583333333335</v>
      </c>
      <c r="F167" s="4">
        <f t="shared" si="10"/>
        <v>1950.875</v>
      </c>
      <c r="G167" s="3">
        <f t="shared" si="11"/>
        <v>1300.5833333333335</v>
      </c>
    </row>
    <row r="168" spans="1:7" x14ac:dyDescent="0.35">
      <c r="A168" s="9">
        <v>64607</v>
      </c>
      <c r="B168" s="8">
        <v>36892</v>
      </c>
      <c r="C168" s="7">
        <v>81093</v>
      </c>
      <c r="D168" s="4">
        <f t="shared" si="8"/>
        <v>6757.75</v>
      </c>
      <c r="E168" s="4">
        <f t="shared" si="9"/>
        <v>3378.875</v>
      </c>
      <c r="F168" s="4">
        <f t="shared" si="10"/>
        <v>2027.3249999999998</v>
      </c>
      <c r="G168" s="3">
        <f t="shared" si="11"/>
        <v>1351.5500000000002</v>
      </c>
    </row>
    <row r="169" spans="1:7" x14ac:dyDescent="0.35">
      <c r="A169" s="6">
        <v>65242</v>
      </c>
      <c r="B169" s="5">
        <v>36903</v>
      </c>
      <c r="C169" s="4">
        <v>40000</v>
      </c>
      <c r="D169" s="4">
        <f t="shared" si="8"/>
        <v>3333.3333333333335</v>
      </c>
      <c r="E169" s="4">
        <f t="shared" si="9"/>
        <v>1666.6666666666667</v>
      </c>
      <c r="F169" s="4">
        <f t="shared" si="10"/>
        <v>1000</v>
      </c>
      <c r="G169" s="3">
        <f t="shared" si="11"/>
        <v>666.66666666666674</v>
      </c>
    </row>
    <row r="170" spans="1:7" x14ac:dyDescent="0.35">
      <c r="A170" s="9">
        <v>65461</v>
      </c>
      <c r="B170" s="8">
        <v>36905</v>
      </c>
      <c r="C170" s="7">
        <v>43140</v>
      </c>
      <c r="D170" s="4">
        <f t="shared" si="8"/>
        <v>3595</v>
      </c>
      <c r="E170" s="4">
        <f t="shared" si="9"/>
        <v>1797.5</v>
      </c>
      <c r="F170" s="4">
        <f t="shared" si="10"/>
        <v>1078.5</v>
      </c>
      <c r="G170" s="3">
        <f t="shared" si="11"/>
        <v>719</v>
      </c>
    </row>
    <row r="171" spans="1:7" x14ac:dyDescent="0.35">
      <c r="A171" s="6">
        <v>65645</v>
      </c>
      <c r="B171" s="5">
        <v>36894</v>
      </c>
      <c r="C171" s="4">
        <v>78059</v>
      </c>
      <c r="D171" s="4">
        <f t="shared" si="8"/>
        <v>6504.916666666667</v>
      </c>
      <c r="E171" s="4">
        <f t="shared" si="9"/>
        <v>3252.4583333333335</v>
      </c>
      <c r="F171" s="4">
        <f t="shared" si="10"/>
        <v>1951.4749999999999</v>
      </c>
      <c r="G171" s="3">
        <f t="shared" si="11"/>
        <v>1300.9833333333336</v>
      </c>
    </row>
    <row r="172" spans="1:7" x14ac:dyDescent="0.35">
      <c r="A172" s="9">
        <v>65758</v>
      </c>
      <c r="B172" s="8">
        <v>36919</v>
      </c>
      <c r="C172" s="7">
        <v>42943</v>
      </c>
      <c r="D172" s="4">
        <f t="shared" si="8"/>
        <v>3578.5833333333335</v>
      </c>
      <c r="E172" s="4">
        <f t="shared" si="9"/>
        <v>1789.2916666666667</v>
      </c>
      <c r="F172" s="4">
        <f t="shared" si="10"/>
        <v>1073.575</v>
      </c>
      <c r="G172" s="3">
        <f t="shared" si="11"/>
        <v>715.7166666666667</v>
      </c>
    </row>
    <row r="173" spans="1:7" x14ac:dyDescent="0.35">
      <c r="A173" s="6">
        <v>66394</v>
      </c>
      <c r="B173" s="5">
        <v>36917</v>
      </c>
      <c r="C173" s="4">
        <v>70661</v>
      </c>
      <c r="D173" s="4">
        <f t="shared" si="8"/>
        <v>5888.416666666667</v>
      </c>
      <c r="E173" s="4">
        <f t="shared" si="9"/>
        <v>2944.2083333333335</v>
      </c>
      <c r="F173" s="4">
        <f t="shared" si="10"/>
        <v>1766.5250000000001</v>
      </c>
      <c r="G173" s="3">
        <f t="shared" si="11"/>
        <v>1177.6833333333334</v>
      </c>
    </row>
    <row r="174" spans="1:7" x14ac:dyDescent="0.35">
      <c r="A174" s="9">
        <v>66679</v>
      </c>
      <c r="B174" s="8">
        <v>36894</v>
      </c>
      <c r="C174" s="7">
        <v>55029</v>
      </c>
      <c r="D174" s="4">
        <f t="shared" si="8"/>
        <v>4585.75</v>
      </c>
      <c r="E174" s="4">
        <f t="shared" si="9"/>
        <v>2292.875</v>
      </c>
      <c r="F174" s="4">
        <f t="shared" si="10"/>
        <v>1375.7249999999999</v>
      </c>
      <c r="G174" s="3">
        <f t="shared" si="11"/>
        <v>917.15000000000009</v>
      </c>
    </row>
    <row r="175" spans="1:7" x14ac:dyDescent="0.35">
      <c r="A175" s="6">
        <v>66687</v>
      </c>
      <c r="B175" s="5">
        <v>36917</v>
      </c>
      <c r="C175" s="4">
        <v>75962</v>
      </c>
      <c r="D175" s="4">
        <f t="shared" si="8"/>
        <v>6330.166666666667</v>
      </c>
      <c r="E175" s="4">
        <f t="shared" si="9"/>
        <v>3165.0833333333335</v>
      </c>
      <c r="F175" s="4">
        <f t="shared" si="10"/>
        <v>1899.05</v>
      </c>
      <c r="G175" s="3">
        <f t="shared" si="11"/>
        <v>1266.0333333333335</v>
      </c>
    </row>
    <row r="176" spans="1:7" x14ac:dyDescent="0.35">
      <c r="A176" s="9">
        <v>66774</v>
      </c>
      <c r="B176" s="8">
        <v>36892</v>
      </c>
      <c r="C176" s="7">
        <v>40000</v>
      </c>
      <c r="D176" s="4">
        <f t="shared" si="8"/>
        <v>3333.3333333333335</v>
      </c>
      <c r="E176" s="4">
        <f t="shared" si="9"/>
        <v>1666.6666666666667</v>
      </c>
      <c r="F176" s="4">
        <f t="shared" si="10"/>
        <v>1000</v>
      </c>
      <c r="G176" s="3">
        <f t="shared" si="11"/>
        <v>666.66666666666674</v>
      </c>
    </row>
    <row r="177" spans="1:7" x14ac:dyDescent="0.35">
      <c r="A177" s="6">
        <v>68127</v>
      </c>
      <c r="B177" s="5">
        <v>36906</v>
      </c>
      <c r="C177" s="4">
        <v>59834</v>
      </c>
      <c r="D177" s="4">
        <f t="shared" si="8"/>
        <v>4986.166666666667</v>
      </c>
      <c r="E177" s="4">
        <f t="shared" si="9"/>
        <v>2493.0833333333335</v>
      </c>
      <c r="F177" s="4">
        <f t="shared" si="10"/>
        <v>1495.8500000000001</v>
      </c>
      <c r="G177" s="3">
        <f t="shared" si="11"/>
        <v>997.23333333333346</v>
      </c>
    </row>
    <row r="178" spans="1:7" x14ac:dyDescent="0.35">
      <c r="A178" s="9">
        <v>68181</v>
      </c>
      <c r="B178" s="8">
        <v>36907</v>
      </c>
      <c r="C178" s="7">
        <v>48974</v>
      </c>
      <c r="D178" s="4">
        <f t="shared" si="8"/>
        <v>4081.1666666666665</v>
      </c>
      <c r="E178" s="4">
        <f t="shared" si="9"/>
        <v>2040.5833333333333</v>
      </c>
      <c r="F178" s="4">
        <f t="shared" si="10"/>
        <v>1224.3499999999999</v>
      </c>
      <c r="G178" s="3">
        <f t="shared" si="11"/>
        <v>816.23333333333335</v>
      </c>
    </row>
    <row r="179" spans="1:7" x14ac:dyDescent="0.35">
      <c r="A179" s="6">
        <v>68286</v>
      </c>
      <c r="B179" s="5">
        <v>36917</v>
      </c>
      <c r="C179" s="4">
        <v>76439</v>
      </c>
      <c r="D179" s="4">
        <f t="shared" si="8"/>
        <v>6369.916666666667</v>
      </c>
      <c r="E179" s="4">
        <f t="shared" si="9"/>
        <v>3184.9583333333335</v>
      </c>
      <c r="F179" s="4">
        <f t="shared" si="10"/>
        <v>1910.9749999999999</v>
      </c>
      <c r="G179" s="3">
        <f t="shared" si="11"/>
        <v>1273.9833333333336</v>
      </c>
    </row>
    <row r="180" spans="1:7" x14ac:dyDescent="0.35">
      <c r="A180" s="9">
        <v>68855</v>
      </c>
      <c r="B180" s="8">
        <v>36907</v>
      </c>
      <c r="C180" s="7">
        <v>61551</v>
      </c>
      <c r="D180" s="4">
        <f t="shared" si="8"/>
        <v>5129.25</v>
      </c>
      <c r="E180" s="4">
        <f t="shared" si="9"/>
        <v>2564.625</v>
      </c>
      <c r="F180" s="4">
        <f t="shared" si="10"/>
        <v>1538.7749999999999</v>
      </c>
      <c r="G180" s="3">
        <f t="shared" si="11"/>
        <v>1025.8500000000001</v>
      </c>
    </row>
    <row r="181" spans="1:7" x14ac:dyDescent="0.35">
      <c r="A181" s="6">
        <v>69286</v>
      </c>
      <c r="B181" s="5">
        <v>36896</v>
      </c>
      <c r="C181" s="4">
        <v>55337</v>
      </c>
      <c r="D181" s="4">
        <f t="shared" si="8"/>
        <v>4611.416666666667</v>
      </c>
      <c r="E181" s="4">
        <f t="shared" si="9"/>
        <v>2305.7083333333335</v>
      </c>
      <c r="F181" s="4">
        <f t="shared" si="10"/>
        <v>1383.425</v>
      </c>
      <c r="G181" s="3">
        <f t="shared" si="11"/>
        <v>922.28333333333342</v>
      </c>
    </row>
    <row r="182" spans="1:7" x14ac:dyDescent="0.35">
      <c r="A182" s="9">
        <v>69339</v>
      </c>
      <c r="B182" s="8">
        <v>36899</v>
      </c>
      <c r="C182" s="7">
        <v>69635</v>
      </c>
      <c r="D182" s="4">
        <f t="shared" si="8"/>
        <v>5802.916666666667</v>
      </c>
      <c r="E182" s="4">
        <f t="shared" si="9"/>
        <v>2901.4583333333335</v>
      </c>
      <c r="F182" s="4">
        <f t="shared" si="10"/>
        <v>1740.875</v>
      </c>
      <c r="G182" s="3">
        <f t="shared" si="11"/>
        <v>1160.5833333333335</v>
      </c>
    </row>
    <row r="183" spans="1:7" x14ac:dyDescent="0.35">
      <c r="A183" s="6">
        <v>69424</v>
      </c>
      <c r="B183" s="5">
        <v>36917</v>
      </c>
      <c r="C183" s="4">
        <v>40000</v>
      </c>
      <c r="D183" s="4">
        <f t="shared" si="8"/>
        <v>3333.3333333333335</v>
      </c>
      <c r="E183" s="4">
        <f t="shared" si="9"/>
        <v>1666.6666666666667</v>
      </c>
      <c r="F183" s="4">
        <f t="shared" si="10"/>
        <v>1000</v>
      </c>
      <c r="G183" s="3">
        <f t="shared" si="11"/>
        <v>666.66666666666674</v>
      </c>
    </row>
    <row r="184" spans="1:7" x14ac:dyDescent="0.35">
      <c r="A184" s="9">
        <v>69444</v>
      </c>
      <c r="B184" s="8">
        <v>36891</v>
      </c>
      <c r="C184" s="7">
        <v>73482</v>
      </c>
      <c r="D184" s="4">
        <f t="shared" si="8"/>
        <v>6123.5</v>
      </c>
      <c r="E184" s="4">
        <f t="shared" si="9"/>
        <v>3061.75</v>
      </c>
      <c r="F184" s="4">
        <f t="shared" si="10"/>
        <v>1837.05</v>
      </c>
      <c r="G184" s="3">
        <f t="shared" si="11"/>
        <v>1224.7</v>
      </c>
    </row>
    <row r="185" spans="1:7" x14ac:dyDescent="0.35">
      <c r="A185" s="6">
        <v>69505</v>
      </c>
      <c r="B185" s="5">
        <v>36898</v>
      </c>
      <c r="C185" s="4">
        <v>40000</v>
      </c>
      <c r="D185" s="4">
        <f t="shared" si="8"/>
        <v>3333.3333333333335</v>
      </c>
      <c r="E185" s="4">
        <f t="shared" si="9"/>
        <v>1666.6666666666667</v>
      </c>
      <c r="F185" s="4">
        <f t="shared" si="10"/>
        <v>1000</v>
      </c>
      <c r="G185" s="3">
        <f t="shared" si="11"/>
        <v>666.66666666666674</v>
      </c>
    </row>
    <row r="186" spans="1:7" x14ac:dyDescent="0.35">
      <c r="A186" s="9">
        <v>69749</v>
      </c>
      <c r="B186" s="8">
        <v>36914</v>
      </c>
      <c r="C186" s="7">
        <v>46037</v>
      </c>
      <c r="D186" s="4">
        <f t="shared" si="8"/>
        <v>3836.4166666666665</v>
      </c>
      <c r="E186" s="4">
        <f t="shared" si="9"/>
        <v>1918.2083333333333</v>
      </c>
      <c r="F186" s="4">
        <f t="shared" si="10"/>
        <v>1150.925</v>
      </c>
      <c r="G186" s="3">
        <f t="shared" si="11"/>
        <v>767.2833333333333</v>
      </c>
    </row>
    <row r="187" spans="1:7" x14ac:dyDescent="0.35">
      <c r="A187" s="6">
        <v>70100</v>
      </c>
      <c r="B187" s="5">
        <v>36912</v>
      </c>
      <c r="C187" s="4">
        <v>51231</v>
      </c>
      <c r="D187" s="4">
        <f t="shared" si="8"/>
        <v>4269.25</v>
      </c>
      <c r="E187" s="4">
        <f t="shared" si="9"/>
        <v>2134.625</v>
      </c>
      <c r="F187" s="4">
        <f t="shared" si="10"/>
        <v>1280.7749999999999</v>
      </c>
      <c r="G187" s="3">
        <f t="shared" si="11"/>
        <v>853.85</v>
      </c>
    </row>
    <row r="188" spans="1:7" x14ac:dyDescent="0.35">
      <c r="A188" s="9">
        <v>70297</v>
      </c>
      <c r="B188" s="8">
        <v>36900</v>
      </c>
      <c r="C188" s="7">
        <v>40000</v>
      </c>
      <c r="D188" s="4">
        <f t="shared" si="8"/>
        <v>3333.3333333333335</v>
      </c>
      <c r="E188" s="4">
        <f t="shared" si="9"/>
        <v>1666.6666666666667</v>
      </c>
      <c r="F188" s="4">
        <f t="shared" si="10"/>
        <v>1000</v>
      </c>
      <c r="G188" s="3">
        <f t="shared" si="11"/>
        <v>666.66666666666674</v>
      </c>
    </row>
    <row r="189" spans="1:7" x14ac:dyDescent="0.35">
      <c r="A189" s="6">
        <v>70363</v>
      </c>
      <c r="B189" s="5">
        <v>36899</v>
      </c>
      <c r="C189" s="4">
        <v>41399</v>
      </c>
      <c r="D189" s="4">
        <f t="shared" si="8"/>
        <v>3449.9166666666665</v>
      </c>
      <c r="E189" s="4">
        <f t="shared" si="9"/>
        <v>1724.9583333333333</v>
      </c>
      <c r="F189" s="4">
        <f t="shared" si="10"/>
        <v>1034.9749999999999</v>
      </c>
      <c r="G189" s="3">
        <f t="shared" si="11"/>
        <v>689.98333333333335</v>
      </c>
    </row>
    <row r="190" spans="1:7" x14ac:dyDescent="0.35">
      <c r="A190" s="9">
        <v>70803</v>
      </c>
      <c r="B190" s="8">
        <v>36909</v>
      </c>
      <c r="C190" s="7">
        <v>70921</v>
      </c>
      <c r="D190" s="4">
        <f t="shared" si="8"/>
        <v>5910.083333333333</v>
      </c>
      <c r="E190" s="4">
        <f t="shared" si="9"/>
        <v>2955.0416666666665</v>
      </c>
      <c r="F190" s="4">
        <f t="shared" si="10"/>
        <v>1773.0249999999999</v>
      </c>
      <c r="G190" s="3">
        <f t="shared" si="11"/>
        <v>1182.0166666666667</v>
      </c>
    </row>
    <row r="191" spans="1:7" x14ac:dyDescent="0.35">
      <c r="A191" s="6">
        <v>71192</v>
      </c>
      <c r="B191" s="5">
        <v>36910</v>
      </c>
      <c r="C191" s="4">
        <v>40000</v>
      </c>
      <c r="D191" s="4">
        <f t="shared" si="8"/>
        <v>3333.3333333333335</v>
      </c>
      <c r="E191" s="4">
        <f t="shared" si="9"/>
        <v>1666.6666666666667</v>
      </c>
      <c r="F191" s="4">
        <f t="shared" si="10"/>
        <v>1000</v>
      </c>
      <c r="G191" s="3">
        <f t="shared" si="11"/>
        <v>666.66666666666674</v>
      </c>
    </row>
    <row r="192" spans="1:7" x14ac:dyDescent="0.35">
      <c r="A192" s="9">
        <v>71696</v>
      </c>
      <c r="B192" s="8">
        <v>36918</v>
      </c>
      <c r="C192" s="7">
        <v>40000</v>
      </c>
      <c r="D192" s="4">
        <f t="shared" si="8"/>
        <v>3333.3333333333335</v>
      </c>
      <c r="E192" s="4">
        <f t="shared" si="9"/>
        <v>1666.6666666666667</v>
      </c>
      <c r="F192" s="4">
        <f t="shared" si="10"/>
        <v>1000</v>
      </c>
      <c r="G192" s="3">
        <f t="shared" si="11"/>
        <v>666.66666666666674</v>
      </c>
    </row>
    <row r="193" spans="1:7" x14ac:dyDescent="0.35">
      <c r="A193" s="6">
        <v>71865</v>
      </c>
      <c r="B193" s="5">
        <v>36911</v>
      </c>
      <c r="C193" s="4">
        <v>40000</v>
      </c>
      <c r="D193" s="4">
        <f t="shared" si="8"/>
        <v>3333.3333333333335</v>
      </c>
      <c r="E193" s="4">
        <f t="shared" si="9"/>
        <v>1666.6666666666667</v>
      </c>
      <c r="F193" s="4">
        <f t="shared" si="10"/>
        <v>1000</v>
      </c>
      <c r="G193" s="3">
        <f t="shared" si="11"/>
        <v>666.66666666666674</v>
      </c>
    </row>
    <row r="194" spans="1:7" x14ac:dyDescent="0.35">
      <c r="A194" s="9">
        <v>72270</v>
      </c>
      <c r="B194" s="8">
        <v>36916</v>
      </c>
      <c r="C194" s="7">
        <v>43463</v>
      </c>
      <c r="D194" s="4">
        <f t="shared" si="8"/>
        <v>3621.9166666666665</v>
      </c>
      <c r="E194" s="4">
        <f t="shared" si="9"/>
        <v>1810.9583333333333</v>
      </c>
      <c r="F194" s="4">
        <f t="shared" si="10"/>
        <v>1086.5749999999998</v>
      </c>
      <c r="G194" s="3">
        <f t="shared" si="11"/>
        <v>724.38333333333333</v>
      </c>
    </row>
    <row r="195" spans="1:7" x14ac:dyDescent="0.35">
      <c r="A195" s="6">
        <v>72593</v>
      </c>
      <c r="B195" s="5">
        <v>36914</v>
      </c>
      <c r="C195" s="4">
        <v>91422</v>
      </c>
      <c r="D195" s="4">
        <f t="shared" ref="D195:D258" si="12">C195/12</f>
        <v>7618.5</v>
      </c>
      <c r="E195" s="4">
        <f t="shared" ref="E195:E258" si="13">D195/2</f>
        <v>3809.25</v>
      </c>
      <c r="F195" s="4">
        <f t="shared" ref="F195:F258" si="14">D195*0.3</f>
        <v>2285.5499999999997</v>
      </c>
      <c r="G195" s="3">
        <f t="shared" ref="G195:G258" si="15">D195*0.2</f>
        <v>1523.7</v>
      </c>
    </row>
    <row r="196" spans="1:7" x14ac:dyDescent="0.35">
      <c r="A196" s="9">
        <v>72635</v>
      </c>
      <c r="B196" s="8">
        <v>36895</v>
      </c>
      <c r="C196" s="7">
        <v>66604</v>
      </c>
      <c r="D196" s="4">
        <f t="shared" si="12"/>
        <v>5550.333333333333</v>
      </c>
      <c r="E196" s="4">
        <f t="shared" si="13"/>
        <v>2775.1666666666665</v>
      </c>
      <c r="F196" s="4">
        <f t="shared" si="14"/>
        <v>1665.1</v>
      </c>
      <c r="G196" s="3">
        <f t="shared" si="15"/>
        <v>1110.0666666666666</v>
      </c>
    </row>
    <row r="197" spans="1:7" x14ac:dyDescent="0.35">
      <c r="A197" s="6">
        <v>74010</v>
      </c>
      <c r="B197" s="5">
        <v>36893</v>
      </c>
      <c r="C197" s="4">
        <v>40000</v>
      </c>
      <c r="D197" s="4">
        <f t="shared" si="12"/>
        <v>3333.3333333333335</v>
      </c>
      <c r="E197" s="4">
        <f t="shared" si="13"/>
        <v>1666.6666666666667</v>
      </c>
      <c r="F197" s="4">
        <f t="shared" si="14"/>
        <v>1000</v>
      </c>
      <c r="G197" s="3">
        <f t="shared" si="15"/>
        <v>666.66666666666674</v>
      </c>
    </row>
    <row r="198" spans="1:7" x14ac:dyDescent="0.35">
      <c r="A198" s="9">
        <v>74231</v>
      </c>
      <c r="B198" s="8">
        <v>36897</v>
      </c>
      <c r="C198" s="7">
        <v>91793</v>
      </c>
      <c r="D198" s="4">
        <f t="shared" si="12"/>
        <v>7649.416666666667</v>
      </c>
      <c r="E198" s="4">
        <f t="shared" si="13"/>
        <v>3824.7083333333335</v>
      </c>
      <c r="F198" s="4">
        <f t="shared" si="14"/>
        <v>2294.8249999999998</v>
      </c>
      <c r="G198" s="3">
        <f t="shared" si="15"/>
        <v>1529.8833333333334</v>
      </c>
    </row>
    <row r="199" spans="1:7" x14ac:dyDescent="0.35">
      <c r="A199" s="6">
        <v>74505</v>
      </c>
      <c r="B199" s="5">
        <v>36909</v>
      </c>
      <c r="C199" s="4">
        <v>47338</v>
      </c>
      <c r="D199" s="4">
        <f t="shared" si="12"/>
        <v>3944.8333333333335</v>
      </c>
      <c r="E199" s="4">
        <f t="shared" si="13"/>
        <v>1972.4166666666667</v>
      </c>
      <c r="F199" s="4">
        <f t="shared" si="14"/>
        <v>1183.45</v>
      </c>
      <c r="G199" s="3">
        <f t="shared" si="15"/>
        <v>788.9666666666667</v>
      </c>
    </row>
    <row r="200" spans="1:7" x14ac:dyDescent="0.35">
      <c r="A200" s="9">
        <v>74720</v>
      </c>
      <c r="B200" s="8">
        <v>36914</v>
      </c>
      <c r="C200" s="7">
        <v>74806</v>
      </c>
      <c r="D200" s="4">
        <f t="shared" si="12"/>
        <v>6233.833333333333</v>
      </c>
      <c r="E200" s="4">
        <f t="shared" si="13"/>
        <v>3116.9166666666665</v>
      </c>
      <c r="F200" s="4">
        <f t="shared" si="14"/>
        <v>1870.1499999999999</v>
      </c>
      <c r="G200" s="3">
        <f t="shared" si="15"/>
        <v>1246.7666666666667</v>
      </c>
    </row>
    <row r="201" spans="1:7" x14ac:dyDescent="0.35">
      <c r="A201" s="6">
        <v>74805</v>
      </c>
      <c r="B201" s="5">
        <v>36898</v>
      </c>
      <c r="C201" s="4">
        <v>61371</v>
      </c>
      <c r="D201" s="4">
        <f t="shared" si="12"/>
        <v>5114.25</v>
      </c>
      <c r="E201" s="4">
        <f t="shared" si="13"/>
        <v>2557.125</v>
      </c>
      <c r="F201" s="4">
        <f t="shared" si="14"/>
        <v>1534.2749999999999</v>
      </c>
      <c r="G201" s="3">
        <f t="shared" si="15"/>
        <v>1022.85</v>
      </c>
    </row>
    <row r="202" spans="1:7" x14ac:dyDescent="0.35">
      <c r="A202" s="9">
        <v>75073</v>
      </c>
      <c r="B202" s="8">
        <v>36904</v>
      </c>
      <c r="C202" s="7">
        <v>49396</v>
      </c>
      <c r="D202" s="4">
        <f t="shared" si="12"/>
        <v>4116.333333333333</v>
      </c>
      <c r="E202" s="4">
        <f t="shared" si="13"/>
        <v>2058.1666666666665</v>
      </c>
      <c r="F202" s="4">
        <f t="shared" si="14"/>
        <v>1234.8999999999999</v>
      </c>
      <c r="G202" s="3">
        <f t="shared" si="15"/>
        <v>823.26666666666665</v>
      </c>
    </row>
    <row r="203" spans="1:7" x14ac:dyDescent="0.35">
      <c r="A203" s="6">
        <v>75466</v>
      </c>
      <c r="B203" s="5">
        <v>36891</v>
      </c>
      <c r="C203" s="4">
        <v>40000</v>
      </c>
      <c r="D203" s="4">
        <f t="shared" si="12"/>
        <v>3333.3333333333335</v>
      </c>
      <c r="E203" s="4">
        <f t="shared" si="13"/>
        <v>1666.6666666666667</v>
      </c>
      <c r="F203" s="4">
        <f t="shared" si="14"/>
        <v>1000</v>
      </c>
      <c r="G203" s="3">
        <f t="shared" si="15"/>
        <v>666.66666666666674</v>
      </c>
    </row>
    <row r="204" spans="1:7" x14ac:dyDescent="0.35">
      <c r="A204" s="9">
        <v>75537</v>
      </c>
      <c r="B204" s="8">
        <v>36921</v>
      </c>
      <c r="C204" s="7">
        <v>66806</v>
      </c>
      <c r="D204" s="4">
        <f t="shared" si="12"/>
        <v>5567.166666666667</v>
      </c>
      <c r="E204" s="4">
        <f t="shared" si="13"/>
        <v>2783.5833333333335</v>
      </c>
      <c r="F204" s="4">
        <f t="shared" si="14"/>
        <v>1670.15</v>
      </c>
      <c r="G204" s="3">
        <f t="shared" si="15"/>
        <v>1113.4333333333334</v>
      </c>
    </row>
    <row r="205" spans="1:7" x14ac:dyDescent="0.35">
      <c r="A205" s="6">
        <v>75696</v>
      </c>
      <c r="B205" s="5">
        <v>36904</v>
      </c>
      <c r="C205" s="4">
        <v>46655</v>
      </c>
      <c r="D205" s="4">
        <f t="shared" si="12"/>
        <v>3887.9166666666665</v>
      </c>
      <c r="E205" s="4">
        <f t="shared" si="13"/>
        <v>1943.9583333333333</v>
      </c>
      <c r="F205" s="4">
        <f t="shared" si="14"/>
        <v>1166.375</v>
      </c>
      <c r="G205" s="3">
        <f t="shared" si="15"/>
        <v>777.58333333333337</v>
      </c>
    </row>
    <row r="206" spans="1:7" x14ac:dyDescent="0.35">
      <c r="A206" s="9">
        <v>75804</v>
      </c>
      <c r="B206" s="8">
        <v>36900</v>
      </c>
      <c r="C206" s="7">
        <v>45719</v>
      </c>
      <c r="D206" s="4">
        <f t="shared" si="12"/>
        <v>3809.9166666666665</v>
      </c>
      <c r="E206" s="4">
        <f t="shared" si="13"/>
        <v>1904.9583333333333</v>
      </c>
      <c r="F206" s="4">
        <f t="shared" si="14"/>
        <v>1142.9749999999999</v>
      </c>
      <c r="G206" s="3">
        <f t="shared" si="15"/>
        <v>761.98333333333335</v>
      </c>
    </row>
    <row r="207" spans="1:7" x14ac:dyDescent="0.35">
      <c r="A207" s="6">
        <v>76155</v>
      </c>
      <c r="B207" s="5">
        <v>36897</v>
      </c>
      <c r="C207" s="4">
        <v>87627</v>
      </c>
      <c r="D207" s="4">
        <f t="shared" si="12"/>
        <v>7302.25</v>
      </c>
      <c r="E207" s="4">
        <f t="shared" si="13"/>
        <v>3651.125</v>
      </c>
      <c r="F207" s="4">
        <f t="shared" si="14"/>
        <v>2190.6749999999997</v>
      </c>
      <c r="G207" s="3">
        <f t="shared" si="15"/>
        <v>1460.45</v>
      </c>
    </row>
    <row r="208" spans="1:7" x14ac:dyDescent="0.35">
      <c r="A208" s="9">
        <v>76218</v>
      </c>
      <c r="B208" s="8">
        <v>36922</v>
      </c>
      <c r="C208" s="7">
        <v>49230</v>
      </c>
      <c r="D208" s="4">
        <f t="shared" si="12"/>
        <v>4102.5</v>
      </c>
      <c r="E208" s="4">
        <f t="shared" si="13"/>
        <v>2051.25</v>
      </c>
      <c r="F208" s="4">
        <f t="shared" si="14"/>
        <v>1230.75</v>
      </c>
      <c r="G208" s="3">
        <f t="shared" si="15"/>
        <v>820.5</v>
      </c>
    </row>
    <row r="209" spans="1:7" x14ac:dyDescent="0.35">
      <c r="A209" s="6">
        <v>76231</v>
      </c>
      <c r="B209" s="5">
        <v>36893</v>
      </c>
      <c r="C209" s="4">
        <v>83738</v>
      </c>
      <c r="D209" s="4">
        <f t="shared" si="12"/>
        <v>6978.166666666667</v>
      </c>
      <c r="E209" s="4">
        <f t="shared" si="13"/>
        <v>3489.0833333333335</v>
      </c>
      <c r="F209" s="4">
        <f t="shared" si="14"/>
        <v>2093.4499999999998</v>
      </c>
      <c r="G209" s="3">
        <f t="shared" si="15"/>
        <v>1395.6333333333334</v>
      </c>
    </row>
    <row r="210" spans="1:7" x14ac:dyDescent="0.35">
      <c r="A210" s="9">
        <v>76313</v>
      </c>
      <c r="B210" s="8">
        <v>36901</v>
      </c>
      <c r="C210" s="7">
        <v>42651</v>
      </c>
      <c r="D210" s="4">
        <f t="shared" si="12"/>
        <v>3554.25</v>
      </c>
      <c r="E210" s="4">
        <f t="shared" si="13"/>
        <v>1777.125</v>
      </c>
      <c r="F210" s="4">
        <f t="shared" si="14"/>
        <v>1066.2749999999999</v>
      </c>
      <c r="G210" s="3">
        <f t="shared" si="15"/>
        <v>710.85</v>
      </c>
    </row>
    <row r="211" spans="1:7" x14ac:dyDescent="0.35">
      <c r="A211" s="6">
        <v>76807</v>
      </c>
      <c r="B211" s="5">
        <v>36893</v>
      </c>
      <c r="C211" s="4">
        <v>67096</v>
      </c>
      <c r="D211" s="4">
        <f t="shared" si="12"/>
        <v>5591.333333333333</v>
      </c>
      <c r="E211" s="4">
        <f t="shared" si="13"/>
        <v>2795.6666666666665</v>
      </c>
      <c r="F211" s="4">
        <f t="shared" si="14"/>
        <v>1677.3999999999999</v>
      </c>
      <c r="G211" s="3">
        <f t="shared" si="15"/>
        <v>1118.2666666666667</v>
      </c>
    </row>
    <row r="212" spans="1:7" x14ac:dyDescent="0.35">
      <c r="A212" s="9">
        <v>77053</v>
      </c>
      <c r="B212" s="8">
        <v>36895</v>
      </c>
      <c r="C212" s="7">
        <v>40000</v>
      </c>
      <c r="D212" s="4">
        <f t="shared" si="12"/>
        <v>3333.3333333333335</v>
      </c>
      <c r="E212" s="4">
        <f t="shared" si="13"/>
        <v>1666.6666666666667</v>
      </c>
      <c r="F212" s="4">
        <f t="shared" si="14"/>
        <v>1000</v>
      </c>
      <c r="G212" s="3">
        <f t="shared" si="15"/>
        <v>666.66666666666674</v>
      </c>
    </row>
    <row r="213" spans="1:7" x14ac:dyDescent="0.35">
      <c r="A213" s="6">
        <v>77243</v>
      </c>
      <c r="B213" s="5">
        <v>36901</v>
      </c>
      <c r="C213" s="4">
        <v>61100</v>
      </c>
      <c r="D213" s="4">
        <f t="shared" si="12"/>
        <v>5091.666666666667</v>
      </c>
      <c r="E213" s="4">
        <f t="shared" si="13"/>
        <v>2545.8333333333335</v>
      </c>
      <c r="F213" s="4">
        <f t="shared" si="14"/>
        <v>1527.5</v>
      </c>
      <c r="G213" s="3">
        <f t="shared" si="15"/>
        <v>1018.3333333333335</v>
      </c>
    </row>
    <row r="214" spans="1:7" x14ac:dyDescent="0.35">
      <c r="A214" s="9">
        <v>77505</v>
      </c>
      <c r="B214" s="8">
        <v>36899</v>
      </c>
      <c r="C214" s="7">
        <v>40000</v>
      </c>
      <c r="D214" s="4">
        <f t="shared" si="12"/>
        <v>3333.3333333333335</v>
      </c>
      <c r="E214" s="4">
        <f t="shared" si="13"/>
        <v>1666.6666666666667</v>
      </c>
      <c r="F214" s="4">
        <f t="shared" si="14"/>
        <v>1000</v>
      </c>
      <c r="G214" s="3">
        <f t="shared" si="15"/>
        <v>666.66666666666674</v>
      </c>
    </row>
    <row r="215" spans="1:7" x14ac:dyDescent="0.35">
      <c r="A215" s="6">
        <v>77518</v>
      </c>
      <c r="B215" s="5">
        <v>36914</v>
      </c>
      <c r="C215" s="4">
        <v>87880</v>
      </c>
      <c r="D215" s="4">
        <f t="shared" si="12"/>
        <v>7323.333333333333</v>
      </c>
      <c r="E215" s="4">
        <f t="shared" si="13"/>
        <v>3661.6666666666665</v>
      </c>
      <c r="F215" s="4">
        <f t="shared" si="14"/>
        <v>2197</v>
      </c>
      <c r="G215" s="3">
        <f t="shared" si="15"/>
        <v>1464.6666666666667</v>
      </c>
    </row>
    <row r="216" spans="1:7" x14ac:dyDescent="0.35">
      <c r="A216" s="9">
        <v>77672</v>
      </c>
      <c r="B216" s="8">
        <v>36897</v>
      </c>
      <c r="C216" s="7">
        <v>53772</v>
      </c>
      <c r="D216" s="4">
        <f t="shared" si="12"/>
        <v>4481</v>
      </c>
      <c r="E216" s="4">
        <f t="shared" si="13"/>
        <v>2240.5</v>
      </c>
      <c r="F216" s="4">
        <f t="shared" si="14"/>
        <v>1344.3</v>
      </c>
      <c r="G216" s="3">
        <f t="shared" si="15"/>
        <v>896.2</v>
      </c>
    </row>
    <row r="217" spans="1:7" x14ac:dyDescent="0.35">
      <c r="A217" s="6">
        <v>78087</v>
      </c>
      <c r="B217" s="5">
        <v>36903</v>
      </c>
      <c r="C217" s="4">
        <v>63541</v>
      </c>
      <c r="D217" s="4">
        <f t="shared" si="12"/>
        <v>5295.083333333333</v>
      </c>
      <c r="E217" s="4">
        <f t="shared" si="13"/>
        <v>2647.5416666666665</v>
      </c>
      <c r="F217" s="4">
        <f t="shared" si="14"/>
        <v>1588.5249999999999</v>
      </c>
      <c r="G217" s="3">
        <f t="shared" si="15"/>
        <v>1059.0166666666667</v>
      </c>
    </row>
    <row r="218" spans="1:7" x14ac:dyDescent="0.35">
      <c r="A218" s="9">
        <v>78595</v>
      </c>
      <c r="B218" s="8">
        <v>36918</v>
      </c>
      <c r="C218" s="7">
        <v>56326</v>
      </c>
      <c r="D218" s="4">
        <f t="shared" si="12"/>
        <v>4693.833333333333</v>
      </c>
      <c r="E218" s="4">
        <f t="shared" si="13"/>
        <v>2346.9166666666665</v>
      </c>
      <c r="F218" s="4">
        <f t="shared" si="14"/>
        <v>1408.1499999999999</v>
      </c>
      <c r="G218" s="3">
        <f t="shared" si="15"/>
        <v>938.76666666666665</v>
      </c>
    </row>
    <row r="219" spans="1:7" x14ac:dyDescent="0.35">
      <c r="A219" s="6">
        <v>79353</v>
      </c>
      <c r="B219" s="5">
        <v>36904</v>
      </c>
      <c r="C219" s="4">
        <v>53147</v>
      </c>
      <c r="D219" s="4">
        <f t="shared" si="12"/>
        <v>4428.916666666667</v>
      </c>
      <c r="E219" s="4">
        <f t="shared" si="13"/>
        <v>2214.4583333333335</v>
      </c>
      <c r="F219" s="4">
        <f t="shared" si="14"/>
        <v>1328.675</v>
      </c>
      <c r="G219" s="3">
        <f t="shared" si="15"/>
        <v>885.78333333333342</v>
      </c>
    </row>
    <row r="220" spans="1:7" x14ac:dyDescent="0.35">
      <c r="A220" s="9">
        <v>79387</v>
      </c>
      <c r="B220" s="8">
        <v>36898</v>
      </c>
      <c r="C220" s="7">
        <v>40000</v>
      </c>
      <c r="D220" s="4">
        <f t="shared" si="12"/>
        <v>3333.3333333333335</v>
      </c>
      <c r="E220" s="4">
        <f t="shared" si="13"/>
        <v>1666.6666666666667</v>
      </c>
      <c r="F220" s="4">
        <f t="shared" si="14"/>
        <v>1000</v>
      </c>
      <c r="G220" s="3">
        <f t="shared" si="15"/>
        <v>666.66666666666674</v>
      </c>
    </row>
    <row r="221" spans="1:7" x14ac:dyDescent="0.35">
      <c r="A221" s="6">
        <v>80362</v>
      </c>
      <c r="B221" s="5">
        <v>36923</v>
      </c>
      <c r="C221" s="4">
        <v>65844</v>
      </c>
      <c r="D221" s="4">
        <f t="shared" si="12"/>
        <v>5487</v>
      </c>
      <c r="E221" s="4">
        <f t="shared" si="13"/>
        <v>2743.5</v>
      </c>
      <c r="F221" s="4">
        <f t="shared" si="14"/>
        <v>1646.1</v>
      </c>
      <c r="G221" s="3">
        <f t="shared" si="15"/>
        <v>1097.4000000000001</v>
      </c>
    </row>
    <row r="222" spans="1:7" x14ac:dyDescent="0.35">
      <c r="A222" s="9">
        <v>80660</v>
      </c>
      <c r="B222" s="8">
        <v>36896</v>
      </c>
      <c r="C222" s="7">
        <v>58711</v>
      </c>
      <c r="D222" s="4">
        <f t="shared" si="12"/>
        <v>4892.583333333333</v>
      </c>
      <c r="E222" s="4">
        <f t="shared" si="13"/>
        <v>2446.2916666666665</v>
      </c>
      <c r="F222" s="4">
        <f t="shared" si="14"/>
        <v>1467.7749999999999</v>
      </c>
      <c r="G222" s="3">
        <f t="shared" si="15"/>
        <v>978.51666666666665</v>
      </c>
    </row>
    <row r="223" spans="1:7" x14ac:dyDescent="0.35">
      <c r="A223" s="6">
        <v>80706</v>
      </c>
      <c r="B223" s="5">
        <v>36913</v>
      </c>
      <c r="C223" s="4">
        <v>76841</v>
      </c>
      <c r="D223" s="4">
        <f t="shared" si="12"/>
        <v>6403.416666666667</v>
      </c>
      <c r="E223" s="4">
        <f t="shared" si="13"/>
        <v>3201.7083333333335</v>
      </c>
      <c r="F223" s="4">
        <f t="shared" si="14"/>
        <v>1921.0250000000001</v>
      </c>
      <c r="G223" s="3">
        <f t="shared" si="15"/>
        <v>1280.6833333333334</v>
      </c>
    </row>
    <row r="224" spans="1:7" x14ac:dyDescent="0.35">
      <c r="A224" s="9">
        <v>81067</v>
      </c>
      <c r="B224" s="8">
        <v>36895</v>
      </c>
      <c r="C224" s="7">
        <v>40645</v>
      </c>
      <c r="D224" s="4">
        <f t="shared" si="12"/>
        <v>3387.0833333333335</v>
      </c>
      <c r="E224" s="4">
        <f t="shared" si="13"/>
        <v>1693.5416666666667</v>
      </c>
      <c r="F224" s="4">
        <f t="shared" si="14"/>
        <v>1016.125</v>
      </c>
      <c r="G224" s="3">
        <f t="shared" si="15"/>
        <v>677.41666666666674</v>
      </c>
    </row>
    <row r="225" spans="1:7" x14ac:dyDescent="0.35">
      <c r="A225" s="6">
        <v>81082</v>
      </c>
      <c r="B225" s="5">
        <v>36911</v>
      </c>
      <c r="C225" s="4">
        <v>40000</v>
      </c>
      <c r="D225" s="4">
        <f t="shared" si="12"/>
        <v>3333.3333333333335</v>
      </c>
      <c r="E225" s="4">
        <f t="shared" si="13"/>
        <v>1666.6666666666667</v>
      </c>
      <c r="F225" s="4">
        <f t="shared" si="14"/>
        <v>1000</v>
      </c>
      <c r="G225" s="3">
        <f t="shared" si="15"/>
        <v>666.66666666666674</v>
      </c>
    </row>
    <row r="226" spans="1:7" x14ac:dyDescent="0.35">
      <c r="A226" s="9">
        <v>81499</v>
      </c>
      <c r="B226" s="8">
        <v>36906</v>
      </c>
      <c r="C226" s="7">
        <v>40000</v>
      </c>
      <c r="D226" s="4">
        <f t="shared" si="12"/>
        <v>3333.3333333333335</v>
      </c>
      <c r="E226" s="4">
        <f t="shared" si="13"/>
        <v>1666.6666666666667</v>
      </c>
      <c r="F226" s="4">
        <f t="shared" si="14"/>
        <v>1000</v>
      </c>
      <c r="G226" s="3">
        <f t="shared" si="15"/>
        <v>666.66666666666674</v>
      </c>
    </row>
    <row r="227" spans="1:7" x14ac:dyDescent="0.35">
      <c r="A227" s="6">
        <v>81651</v>
      </c>
      <c r="B227" s="5">
        <v>36896</v>
      </c>
      <c r="C227" s="4">
        <v>50232</v>
      </c>
      <c r="D227" s="4">
        <f t="shared" si="12"/>
        <v>4186</v>
      </c>
      <c r="E227" s="4">
        <f t="shared" si="13"/>
        <v>2093</v>
      </c>
      <c r="F227" s="4">
        <f t="shared" si="14"/>
        <v>1255.8</v>
      </c>
      <c r="G227" s="3">
        <f t="shared" si="15"/>
        <v>837.2</v>
      </c>
    </row>
    <row r="228" spans="1:7" x14ac:dyDescent="0.35">
      <c r="A228" s="9">
        <v>82119</v>
      </c>
      <c r="B228" s="8">
        <v>36893</v>
      </c>
      <c r="C228" s="7">
        <v>57788</v>
      </c>
      <c r="D228" s="4">
        <f t="shared" si="12"/>
        <v>4815.666666666667</v>
      </c>
      <c r="E228" s="4">
        <f t="shared" si="13"/>
        <v>2407.8333333333335</v>
      </c>
      <c r="F228" s="4">
        <f t="shared" si="14"/>
        <v>1444.7</v>
      </c>
      <c r="G228" s="3">
        <f t="shared" si="15"/>
        <v>963.13333333333344</v>
      </c>
    </row>
    <row r="229" spans="1:7" x14ac:dyDescent="0.35">
      <c r="A229" s="6">
        <v>82291</v>
      </c>
      <c r="B229" s="5">
        <v>36905</v>
      </c>
      <c r="C229" s="4">
        <v>61026</v>
      </c>
      <c r="D229" s="4">
        <f t="shared" si="12"/>
        <v>5085.5</v>
      </c>
      <c r="E229" s="4">
        <f t="shared" si="13"/>
        <v>2542.75</v>
      </c>
      <c r="F229" s="4">
        <f t="shared" si="14"/>
        <v>1525.6499999999999</v>
      </c>
      <c r="G229" s="3">
        <f t="shared" si="15"/>
        <v>1017.1</v>
      </c>
    </row>
    <row r="230" spans="1:7" x14ac:dyDescent="0.35">
      <c r="A230" s="9">
        <v>82971</v>
      </c>
      <c r="B230" s="8">
        <v>36921</v>
      </c>
      <c r="C230" s="7">
        <v>69787</v>
      </c>
      <c r="D230" s="4">
        <f t="shared" si="12"/>
        <v>5815.583333333333</v>
      </c>
      <c r="E230" s="4">
        <f t="shared" si="13"/>
        <v>2907.7916666666665</v>
      </c>
      <c r="F230" s="4">
        <f t="shared" si="14"/>
        <v>1744.675</v>
      </c>
      <c r="G230" s="3">
        <f t="shared" si="15"/>
        <v>1163.1166666666666</v>
      </c>
    </row>
    <row r="231" spans="1:7" x14ac:dyDescent="0.35">
      <c r="A231" s="6">
        <v>83161</v>
      </c>
      <c r="B231" s="5">
        <v>36894</v>
      </c>
      <c r="C231" s="4">
        <v>76687</v>
      </c>
      <c r="D231" s="4">
        <f t="shared" si="12"/>
        <v>6390.583333333333</v>
      </c>
      <c r="E231" s="4">
        <f t="shared" si="13"/>
        <v>3195.2916666666665</v>
      </c>
      <c r="F231" s="4">
        <f t="shared" si="14"/>
        <v>1917.1749999999997</v>
      </c>
      <c r="G231" s="3">
        <f t="shared" si="15"/>
        <v>1278.1166666666668</v>
      </c>
    </row>
    <row r="232" spans="1:7" x14ac:dyDescent="0.35">
      <c r="A232" s="9">
        <v>83385</v>
      </c>
      <c r="B232" s="8">
        <v>36892</v>
      </c>
      <c r="C232" s="7">
        <v>58584</v>
      </c>
      <c r="D232" s="4">
        <f t="shared" si="12"/>
        <v>4882</v>
      </c>
      <c r="E232" s="4">
        <f t="shared" si="13"/>
        <v>2441</v>
      </c>
      <c r="F232" s="4">
        <f t="shared" si="14"/>
        <v>1464.6</v>
      </c>
      <c r="G232" s="3">
        <f t="shared" si="15"/>
        <v>976.40000000000009</v>
      </c>
    </row>
    <row r="233" spans="1:7" x14ac:dyDescent="0.35">
      <c r="A233" s="6">
        <v>83504</v>
      </c>
      <c r="B233" s="5">
        <v>36911</v>
      </c>
      <c r="C233" s="4">
        <v>40000</v>
      </c>
      <c r="D233" s="4">
        <f t="shared" si="12"/>
        <v>3333.3333333333335</v>
      </c>
      <c r="E233" s="4">
        <f t="shared" si="13"/>
        <v>1666.6666666666667</v>
      </c>
      <c r="F233" s="4">
        <f t="shared" si="14"/>
        <v>1000</v>
      </c>
      <c r="G233" s="3">
        <f t="shared" si="15"/>
        <v>666.66666666666674</v>
      </c>
    </row>
    <row r="234" spans="1:7" x14ac:dyDescent="0.35">
      <c r="A234" s="9">
        <v>83532</v>
      </c>
      <c r="B234" s="8">
        <v>36923</v>
      </c>
      <c r="C234" s="7">
        <v>56383</v>
      </c>
      <c r="D234" s="4">
        <f t="shared" si="12"/>
        <v>4698.583333333333</v>
      </c>
      <c r="E234" s="4">
        <f t="shared" si="13"/>
        <v>2349.2916666666665</v>
      </c>
      <c r="F234" s="4">
        <f t="shared" si="14"/>
        <v>1409.5749999999998</v>
      </c>
      <c r="G234" s="3">
        <f t="shared" si="15"/>
        <v>939.7166666666667</v>
      </c>
    </row>
    <row r="235" spans="1:7" x14ac:dyDescent="0.35">
      <c r="A235" s="6">
        <v>83819</v>
      </c>
      <c r="B235" s="5">
        <v>36907</v>
      </c>
      <c r="C235" s="4">
        <v>62613</v>
      </c>
      <c r="D235" s="4">
        <f t="shared" si="12"/>
        <v>5217.75</v>
      </c>
      <c r="E235" s="4">
        <f t="shared" si="13"/>
        <v>2608.875</v>
      </c>
      <c r="F235" s="4">
        <f t="shared" si="14"/>
        <v>1565.325</v>
      </c>
      <c r="G235" s="3">
        <f t="shared" si="15"/>
        <v>1043.55</v>
      </c>
    </row>
    <row r="236" spans="1:7" x14ac:dyDescent="0.35">
      <c r="A236" s="9">
        <v>84002</v>
      </c>
      <c r="B236" s="8">
        <v>36907</v>
      </c>
      <c r="C236" s="7">
        <v>56308</v>
      </c>
      <c r="D236" s="4">
        <f t="shared" si="12"/>
        <v>4692.333333333333</v>
      </c>
      <c r="E236" s="4">
        <f t="shared" si="13"/>
        <v>2346.1666666666665</v>
      </c>
      <c r="F236" s="4">
        <f t="shared" si="14"/>
        <v>1407.6999999999998</v>
      </c>
      <c r="G236" s="3">
        <f t="shared" si="15"/>
        <v>938.4666666666667</v>
      </c>
    </row>
    <row r="237" spans="1:7" x14ac:dyDescent="0.35">
      <c r="A237" s="6">
        <v>84271</v>
      </c>
      <c r="B237" s="5">
        <v>36907</v>
      </c>
      <c r="C237" s="4">
        <v>67320</v>
      </c>
      <c r="D237" s="4">
        <f t="shared" si="12"/>
        <v>5610</v>
      </c>
      <c r="E237" s="4">
        <f t="shared" si="13"/>
        <v>2805</v>
      </c>
      <c r="F237" s="4">
        <f t="shared" si="14"/>
        <v>1683</v>
      </c>
      <c r="G237" s="3">
        <f t="shared" si="15"/>
        <v>1122</v>
      </c>
    </row>
    <row r="238" spans="1:7" x14ac:dyDescent="0.35">
      <c r="A238" s="9">
        <v>85185</v>
      </c>
      <c r="B238" s="8">
        <v>36912</v>
      </c>
      <c r="C238" s="7">
        <v>80186</v>
      </c>
      <c r="D238" s="4">
        <f t="shared" si="12"/>
        <v>6682.166666666667</v>
      </c>
      <c r="E238" s="4">
        <f t="shared" si="13"/>
        <v>3341.0833333333335</v>
      </c>
      <c r="F238" s="4">
        <f t="shared" si="14"/>
        <v>2004.65</v>
      </c>
      <c r="G238" s="3">
        <f t="shared" si="15"/>
        <v>1336.4333333333334</v>
      </c>
    </row>
    <row r="239" spans="1:7" x14ac:dyDescent="0.35">
      <c r="A239" s="6">
        <v>85442</v>
      </c>
      <c r="B239" s="5">
        <v>36914</v>
      </c>
      <c r="C239" s="4">
        <v>59266</v>
      </c>
      <c r="D239" s="4">
        <f t="shared" si="12"/>
        <v>4938.833333333333</v>
      </c>
      <c r="E239" s="4">
        <f t="shared" si="13"/>
        <v>2469.4166666666665</v>
      </c>
      <c r="F239" s="4">
        <f t="shared" si="14"/>
        <v>1481.6499999999999</v>
      </c>
      <c r="G239" s="3">
        <f t="shared" si="15"/>
        <v>987.76666666666665</v>
      </c>
    </row>
    <row r="240" spans="1:7" x14ac:dyDescent="0.35">
      <c r="A240" s="9">
        <v>85582</v>
      </c>
      <c r="B240" s="8">
        <v>36909</v>
      </c>
      <c r="C240" s="7">
        <v>64923</v>
      </c>
      <c r="D240" s="4">
        <f t="shared" si="12"/>
        <v>5410.25</v>
      </c>
      <c r="E240" s="4">
        <f t="shared" si="13"/>
        <v>2705.125</v>
      </c>
      <c r="F240" s="4">
        <f t="shared" si="14"/>
        <v>1623.075</v>
      </c>
      <c r="G240" s="3">
        <f t="shared" si="15"/>
        <v>1082.05</v>
      </c>
    </row>
    <row r="241" spans="1:7" x14ac:dyDescent="0.35">
      <c r="A241" s="6">
        <v>85741</v>
      </c>
      <c r="B241" s="5">
        <v>36900</v>
      </c>
      <c r="C241" s="4">
        <v>40000</v>
      </c>
      <c r="D241" s="4">
        <f t="shared" si="12"/>
        <v>3333.3333333333335</v>
      </c>
      <c r="E241" s="4">
        <f t="shared" si="13"/>
        <v>1666.6666666666667</v>
      </c>
      <c r="F241" s="4">
        <f t="shared" si="14"/>
        <v>1000</v>
      </c>
      <c r="G241" s="3">
        <f t="shared" si="15"/>
        <v>666.66666666666674</v>
      </c>
    </row>
    <row r="242" spans="1:7" x14ac:dyDescent="0.35">
      <c r="A242" s="9">
        <v>86937</v>
      </c>
      <c r="B242" s="8">
        <v>36896</v>
      </c>
      <c r="C242" s="7">
        <v>45030</v>
      </c>
      <c r="D242" s="4">
        <f t="shared" si="12"/>
        <v>3752.5</v>
      </c>
      <c r="E242" s="4">
        <f t="shared" si="13"/>
        <v>1876.25</v>
      </c>
      <c r="F242" s="4">
        <f t="shared" si="14"/>
        <v>1125.75</v>
      </c>
      <c r="G242" s="3">
        <f t="shared" si="15"/>
        <v>750.5</v>
      </c>
    </row>
    <row r="243" spans="1:7" x14ac:dyDescent="0.35">
      <c r="A243" s="6">
        <v>87812</v>
      </c>
      <c r="B243" s="5">
        <v>36919</v>
      </c>
      <c r="C243" s="4">
        <v>40000</v>
      </c>
      <c r="D243" s="4">
        <f t="shared" si="12"/>
        <v>3333.3333333333335</v>
      </c>
      <c r="E243" s="4">
        <f t="shared" si="13"/>
        <v>1666.6666666666667</v>
      </c>
      <c r="F243" s="4">
        <f t="shared" si="14"/>
        <v>1000</v>
      </c>
      <c r="G243" s="3">
        <f t="shared" si="15"/>
        <v>666.66666666666674</v>
      </c>
    </row>
    <row r="244" spans="1:7" x14ac:dyDescent="0.35">
      <c r="A244" s="9">
        <v>88514</v>
      </c>
      <c r="B244" s="8">
        <v>36908</v>
      </c>
      <c r="C244" s="7">
        <v>50625</v>
      </c>
      <c r="D244" s="4">
        <f t="shared" si="12"/>
        <v>4218.75</v>
      </c>
      <c r="E244" s="4">
        <f t="shared" si="13"/>
        <v>2109.375</v>
      </c>
      <c r="F244" s="4">
        <f t="shared" si="14"/>
        <v>1265.625</v>
      </c>
      <c r="G244" s="3">
        <f t="shared" si="15"/>
        <v>843.75</v>
      </c>
    </row>
    <row r="245" spans="1:7" x14ac:dyDescent="0.35">
      <c r="A245" s="6">
        <v>88705</v>
      </c>
      <c r="B245" s="5">
        <v>36917</v>
      </c>
      <c r="C245" s="4">
        <v>52713</v>
      </c>
      <c r="D245" s="4">
        <f t="shared" si="12"/>
        <v>4392.75</v>
      </c>
      <c r="E245" s="4">
        <f t="shared" si="13"/>
        <v>2196.375</v>
      </c>
      <c r="F245" s="4">
        <f t="shared" si="14"/>
        <v>1317.825</v>
      </c>
      <c r="G245" s="3">
        <f t="shared" si="15"/>
        <v>878.55000000000007</v>
      </c>
    </row>
    <row r="246" spans="1:7" x14ac:dyDescent="0.35">
      <c r="A246" s="9">
        <v>90044</v>
      </c>
      <c r="B246" s="8">
        <v>36906</v>
      </c>
      <c r="C246" s="7">
        <v>57891</v>
      </c>
      <c r="D246" s="4">
        <f t="shared" si="12"/>
        <v>4824.25</v>
      </c>
      <c r="E246" s="4">
        <f t="shared" si="13"/>
        <v>2412.125</v>
      </c>
      <c r="F246" s="4">
        <f t="shared" si="14"/>
        <v>1447.2749999999999</v>
      </c>
      <c r="G246" s="3">
        <f t="shared" si="15"/>
        <v>964.85</v>
      </c>
    </row>
    <row r="247" spans="1:7" x14ac:dyDescent="0.35">
      <c r="A247" s="6">
        <v>90595</v>
      </c>
      <c r="B247" s="5">
        <v>36912</v>
      </c>
      <c r="C247" s="4">
        <v>49048</v>
      </c>
      <c r="D247" s="4">
        <f t="shared" si="12"/>
        <v>4087.3333333333335</v>
      </c>
      <c r="E247" s="4">
        <f t="shared" si="13"/>
        <v>2043.6666666666667</v>
      </c>
      <c r="F247" s="4">
        <f t="shared" si="14"/>
        <v>1226.2</v>
      </c>
      <c r="G247" s="3">
        <f t="shared" si="15"/>
        <v>817.4666666666667</v>
      </c>
    </row>
    <row r="248" spans="1:7" x14ac:dyDescent="0.35">
      <c r="A248" s="9">
        <v>90975</v>
      </c>
      <c r="B248" s="8">
        <v>36917</v>
      </c>
      <c r="C248" s="7">
        <v>40000</v>
      </c>
      <c r="D248" s="4">
        <f t="shared" si="12"/>
        <v>3333.3333333333335</v>
      </c>
      <c r="E248" s="4">
        <f t="shared" si="13"/>
        <v>1666.6666666666667</v>
      </c>
      <c r="F248" s="4">
        <f t="shared" si="14"/>
        <v>1000</v>
      </c>
      <c r="G248" s="3">
        <f t="shared" si="15"/>
        <v>666.66666666666674</v>
      </c>
    </row>
    <row r="249" spans="1:7" x14ac:dyDescent="0.35">
      <c r="A249" s="6">
        <v>91517</v>
      </c>
      <c r="B249" s="5">
        <v>36897</v>
      </c>
      <c r="C249" s="4">
        <v>81869</v>
      </c>
      <c r="D249" s="4">
        <f t="shared" si="12"/>
        <v>6822.416666666667</v>
      </c>
      <c r="E249" s="4">
        <f t="shared" si="13"/>
        <v>3411.2083333333335</v>
      </c>
      <c r="F249" s="4">
        <f t="shared" si="14"/>
        <v>2046.7249999999999</v>
      </c>
      <c r="G249" s="3">
        <f t="shared" si="15"/>
        <v>1364.4833333333336</v>
      </c>
    </row>
    <row r="250" spans="1:7" x14ac:dyDescent="0.35">
      <c r="A250" s="9">
        <v>91518</v>
      </c>
      <c r="B250" s="8">
        <v>36921</v>
      </c>
      <c r="C250" s="7">
        <v>61880</v>
      </c>
      <c r="D250" s="4">
        <f t="shared" si="12"/>
        <v>5156.666666666667</v>
      </c>
      <c r="E250" s="4">
        <f t="shared" si="13"/>
        <v>2578.3333333333335</v>
      </c>
      <c r="F250" s="4">
        <f t="shared" si="14"/>
        <v>1547</v>
      </c>
      <c r="G250" s="3">
        <f t="shared" si="15"/>
        <v>1031.3333333333335</v>
      </c>
    </row>
    <row r="251" spans="1:7" x14ac:dyDescent="0.35">
      <c r="A251" s="6">
        <v>91749</v>
      </c>
      <c r="B251" s="5">
        <v>36910</v>
      </c>
      <c r="C251" s="4">
        <v>40000</v>
      </c>
      <c r="D251" s="4">
        <f t="shared" si="12"/>
        <v>3333.3333333333335</v>
      </c>
      <c r="E251" s="4">
        <f t="shared" si="13"/>
        <v>1666.6666666666667</v>
      </c>
      <c r="F251" s="4">
        <f t="shared" si="14"/>
        <v>1000</v>
      </c>
      <c r="G251" s="3">
        <f t="shared" si="15"/>
        <v>666.66666666666674</v>
      </c>
    </row>
    <row r="252" spans="1:7" x14ac:dyDescent="0.35">
      <c r="A252" s="9">
        <v>91906</v>
      </c>
      <c r="B252" s="8">
        <v>36902</v>
      </c>
      <c r="C252" s="7">
        <v>40000</v>
      </c>
      <c r="D252" s="4">
        <f t="shared" si="12"/>
        <v>3333.3333333333335</v>
      </c>
      <c r="E252" s="4">
        <f t="shared" si="13"/>
        <v>1666.6666666666667</v>
      </c>
      <c r="F252" s="4">
        <f t="shared" si="14"/>
        <v>1000</v>
      </c>
      <c r="G252" s="3">
        <f t="shared" si="15"/>
        <v>666.66666666666674</v>
      </c>
    </row>
    <row r="253" spans="1:7" x14ac:dyDescent="0.35">
      <c r="A253" s="6">
        <v>92026</v>
      </c>
      <c r="B253" s="5">
        <v>36904</v>
      </c>
      <c r="C253" s="4">
        <v>40000</v>
      </c>
      <c r="D253" s="4">
        <f t="shared" si="12"/>
        <v>3333.3333333333335</v>
      </c>
      <c r="E253" s="4">
        <f t="shared" si="13"/>
        <v>1666.6666666666667</v>
      </c>
      <c r="F253" s="4">
        <f t="shared" si="14"/>
        <v>1000</v>
      </c>
      <c r="G253" s="3">
        <f t="shared" si="15"/>
        <v>666.66666666666674</v>
      </c>
    </row>
    <row r="254" spans="1:7" x14ac:dyDescent="0.35">
      <c r="A254" s="9">
        <v>92075</v>
      </c>
      <c r="B254" s="8">
        <v>36908</v>
      </c>
      <c r="C254" s="7">
        <v>91553</v>
      </c>
      <c r="D254" s="4">
        <f t="shared" si="12"/>
        <v>7629.416666666667</v>
      </c>
      <c r="E254" s="4">
        <f t="shared" si="13"/>
        <v>3814.7083333333335</v>
      </c>
      <c r="F254" s="4">
        <f t="shared" si="14"/>
        <v>2288.8249999999998</v>
      </c>
      <c r="G254" s="3">
        <f t="shared" si="15"/>
        <v>1525.8833333333334</v>
      </c>
    </row>
    <row r="255" spans="1:7" x14ac:dyDescent="0.35">
      <c r="A255" s="6">
        <v>92228</v>
      </c>
      <c r="B255" s="5">
        <v>36923</v>
      </c>
      <c r="C255" s="4">
        <v>56908</v>
      </c>
      <c r="D255" s="4">
        <f t="shared" si="12"/>
        <v>4742.333333333333</v>
      </c>
      <c r="E255" s="4">
        <f t="shared" si="13"/>
        <v>2371.1666666666665</v>
      </c>
      <c r="F255" s="4">
        <f t="shared" si="14"/>
        <v>1422.6999999999998</v>
      </c>
      <c r="G255" s="3">
        <f t="shared" si="15"/>
        <v>948.4666666666667</v>
      </c>
    </row>
    <row r="256" spans="1:7" x14ac:dyDescent="0.35">
      <c r="A256" s="9">
        <v>92252</v>
      </c>
      <c r="B256" s="8">
        <v>36897</v>
      </c>
      <c r="C256" s="7">
        <v>64344</v>
      </c>
      <c r="D256" s="4">
        <f t="shared" si="12"/>
        <v>5362</v>
      </c>
      <c r="E256" s="4">
        <f t="shared" si="13"/>
        <v>2681</v>
      </c>
      <c r="F256" s="4">
        <f t="shared" si="14"/>
        <v>1608.6</v>
      </c>
      <c r="G256" s="3">
        <f t="shared" si="15"/>
        <v>1072.4000000000001</v>
      </c>
    </row>
    <row r="257" spans="1:7" x14ac:dyDescent="0.35">
      <c r="A257" s="6">
        <v>92495</v>
      </c>
      <c r="B257" s="5">
        <v>36897</v>
      </c>
      <c r="C257" s="4">
        <v>40000</v>
      </c>
      <c r="D257" s="4">
        <f t="shared" si="12"/>
        <v>3333.3333333333335</v>
      </c>
      <c r="E257" s="4">
        <f t="shared" si="13"/>
        <v>1666.6666666666667</v>
      </c>
      <c r="F257" s="4">
        <f t="shared" si="14"/>
        <v>1000</v>
      </c>
      <c r="G257" s="3">
        <f t="shared" si="15"/>
        <v>666.66666666666674</v>
      </c>
    </row>
    <row r="258" spans="1:7" x14ac:dyDescent="0.35">
      <c r="A258" s="9">
        <v>92522</v>
      </c>
      <c r="B258" s="8">
        <v>36893</v>
      </c>
      <c r="C258" s="7">
        <v>64732</v>
      </c>
      <c r="D258" s="4">
        <f t="shared" si="12"/>
        <v>5394.333333333333</v>
      </c>
      <c r="E258" s="4">
        <f t="shared" si="13"/>
        <v>2697.1666666666665</v>
      </c>
      <c r="F258" s="4">
        <f t="shared" si="14"/>
        <v>1618.3</v>
      </c>
      <c r="G258" s="3">
        <f t="shared" si="15"/>
        <v>1078.8666666666666</v>
      </c>
    </row>
    <row r="259" spans="1:7" x14ac:dyDescent="0.35">
      <c r="A259" s="6">
        <v>92724</v>
      </c>
      <c r="B259" s="5">
        <v>36914</v>
      </c>
      <c r="C259" s="4">
        <v>61910</v>
      </c>
      <c r="D259" s="4">
        <f t="shared" ref="D259:D315" si="16">C259/12</f>
        <v>5159.166666666667</v>
      </c>
      <c r="E259" s="4">
        <f t="shared" ref="E259:E315" si="17">D259/2</f>
        <v>2579.5833333333335</v>
      </c>
      <c r="F259" s="4">
        <f t="shared" ref="F259:F315" si="18">D259*0.3</f>
        <v>1547.75</v>
      </c>
      <c r="G259" s="3">
        <f t="shared" ref="G259:G315" si="19">D259*0.2</f>
        <v>1031.8333333333335</v>
      </c>
    </row>
    <row r="260" spans="1:7" x14ac:dyDescent="0.35">
      <c r="A260" s="9">
        <v>93131</v>
      </c>
      <c r="B260" s="8">
        <v>36896</v>
      </c>
      <c r="C260" s="7">
        <v>52401</v>
      </c>
      <c r="D260" s="4">
        <f t="shared" si="16"/>
        <v>4366.75</v>
      </c>
      <c r="E260" s="4">
        <f t="shared" si="17"/>
        <v>2183.375</v>
      </c>
      <c r="F260" s="4">
        <f t="shared" si="18"/>
        <v>1310.0249999999999</v>
      </c>
      <c r="G260" s="3">
        <f t="shared" si="19"/>
        <v>873.35</v>
      </c>
    </row>
    <row r="261" spans="1:7" x14ac:dyDescent="0.35">
      <c r="A261" s="6">
        <v>93137</v>
      </c>
      <c r="B261" s="5">
        <v>36902</v>
      </c>
      <c r="C261" s="4">
        <v>72479</v>
      </c>
      <c r="D261" s="4">
        <f t="shared" si="16"/>
        <v>6039.916666666667</v>
      </c>
      <c r="E261" s="4">
        <f t="shared" si="17"/>
        <v>3019.9583333333335</v>
      </c>
      <c r="F261" s="4">
        <f t="shared" si="18"/>
        <v>1811.9750000000001</v>
      </c>
      <c r="G261" s="3">
        <f t="shared" si="19"/>
        <v>1207.9833333333333</v>
      </c>
    </row>
    <row r="262" spans="1:7" x14ac:dyDescent="0.35">
      <c r="A262" s="9">
        <v>93518</v>
      </c>
      <c r="B262" s="8">
        <v>36900</v>
      </c>
      <c r="C262" s="7">
        <v>62580</v>
      </c>
      <c r="D262" s="4">
        <f t="shared" si="16"/>
        <v>5215</v>
      </c>
      <c r="E262" s="4">
        <f t="shared" si="17"/>
        <v>2607.5</v>
      </c>
      <c r="F262" s="4">
        <f t="shared" si="18"/>
        <v>1564.5</v>
      </c>
      <c r="G262" s="3">
        <f t="shared" si="19"/>
        <v>1043</v>
      </c>
    </row>
    <row r="263" spans="1:7" x14ac:dyDescent="0.35">
      <c r="A263" s="6">
        <v>94199</v>
      </c>
      <c r="B263" s="5">
        <v>36917</v>
      </c>
      <c r="C263" s="4">
        <v>40000</v>
      </c>
      <c r="D263" s="4">
        <f t="shared" si="16"/>
        <v>3333.3333333333335</v>
      </c>
      <c r="E263" s="4">
        <f t="shared" si="17"/>
        <v>1666.6666666666667</v>
      </c>
      <c r="F263" s="4">
        <f t="shared" si="18"/>
        <v>1000</v>
      </c>
      <c r="G263" s="3">
        <f t="shared" si="19"/>
        <v>666.66666666666674</v>
      </c>
    </row>
    <row r="264" spans="1:7" x14ac:dyDescent="0.35">
      <c r="A264" s="9">
        <v>94357</v>
      </c>
      <c r="B264" s="8">
        <v>36922</v>
      </c>
      <c r="C264" s="7">
        <v>70016</v>
      </c>
      <c r="D264" s="4">
        <f t="shared" si="16"/>
        <v>5834.666666666667</v>
      </c>
      <c r="E264" s="4">
        <f t="shared" si="17"/>
        <v>2917.3333333333335</v>
      </c>
      <c r="F264" s="4">
        <f t="shared" si="18"/>
        <v>1750.4</v>
      </c>
      <c r="G264" s="3">
        <f t="shared" si="19"/>
        <v>1166.9333333333334</v>
      </c>
    </row>
    <row r="265" spans="1:7" x14ac:dyDescent="0.35">
      <c r="A265" s="6">
        <v>94434</v>
      </c>
      <c r="B265" s="5">
        <v>36918</v>
      </c>
      <c r="C265" s="4">
        <v>81828</v>
      </c>
      <c r="D265" s="4">
        <f t="shared" si="16"/>
        <v>6819</v>
      </c>
      <c r="E265" s="4">
        <f t="shared" si="17"/>
        <v>3409.5</v>
      </c>
      <c r="F265" s="4">
        <f t="shared" si="18"/>
        <v>2045.6999999999998</v>
      </c>
      <c r="G265" s="3">
        <f t="shared" si="19"/>
        <v>1363.8000000000002</v>
      </c>
    </row>
    <row r="266" spans="1:7" x14ac:dyDescent="0.35">
      <c r="A266" s="9">
        <v>94689</v>
      </c>
      <c r="B266" s="8">
        <v>36902</v>
      </c>
      <c r="C266" s="7">
        <v>40000</v>
      </c>
      <c r="D266" s="4">
        <f t="shared" si="16"/>
        <v>3333.3333333333335</v>
      </c>
      <c r="E266" s="4">
        <f t="shared" si="17"/>
        <v>1666.6666666666667</v>
      </c>
      <c r="F266" s="4">
        <f t="shared" si="18"/>
        <v>1000</v>
      </c>
      <c r="G266" s="3">
        <f t="shared" si="19"/>
        <v>666.66666666666674</v>
      </c>
    </row>
    <row r="267" spans="1:7" x14ac:dyDescent="0.35">
      <c r="A267" s="6">
        <v>95050</v>
      </c>
      <c r="B267" s="5">
        <v>36904</v>
      </c>
      <c r="C267" s="4">
        <v>40000</v>
      </c>
      <c r="D267" s="4">
        <f t="shared" si="16"/>
        <v>3333.3333333333335</v>
      </c>
      <c r="E267" s="4">
        <f t="shared" si="17"/>
        <v>1666.6666666666667</v>
      </c>
      <c r="F267" s="4">
        <f t="shared" si="18"/>
        <v>1000</v>
      </c>
      <c r="G267" s="3">
        <f t="shared" si="19"/>
        <v>666.66666666666674</v>
      </c>
    </row>
    <row r="268" spans="1:7" x14ac:dyDescent="0.35">
      <c r="A268" s="9">
        <v>95224</v>
      </c>
      <c r="B268" s="8">
        <v>36907</v>
      </c>
      <c r="C268" s="7">
        <v>40000</v>
      </c>
      <c r="D268" s="4">
        <f t="shared" si="16"/>
        <v>3333.3333333333335</v>
      </c>
      <c r="E268" s="4">
        <f t="shared" si="17"/>
        <v>1666.6666666666667</v>
      </c>
      <c r="F268" s="4">
        <f t="shared" si="18"/>
        <v>1000</v>
      </c>
      <c r="G268" s="3">
        <f t="shared" si="19"/>
        <v>666.66666666666674</v>
      </c>
    </row>
    <row r="269" spans="1:7" x14ac:dyDescent="0.35">
      <c r="A269" s="6">
        <v>95376</v>
      </c>
      <c r="B269" s="5">
        <v>36901</v>
      </c>
      <c r="C269" s="4">
        <v>59216</v>
      </c>
      <c r="D269" s="4">
        <f t="shared" si="16"/>
        <v>4934.666666666667</v>
      </c>
      <c r="E269" s="4">
        <f t="shared" si="17"/>
        <v>2467.3333333333335</v>
      </c>
      <c r="F269" s="4">
        <f t="shared" si="18"/>
        <v>1480.4</v>
      </c>
      <c r="G269" s="3">
        <f t="shared" si="19"/>
        <v>986.93333333333339</v>
      </c>
    </row>
    <row r="270" spans="1:7" x14ac:dyDescent="0.35">
      <c r="A270" s="9">
        <v>95437</v>
      </c>
      <c r="B270" s="8">
        <v>36896</v>
      </c>
      <c r="C270" s="7">
        <v>51989</v>
      </c>
      <c r="D270" s="4">
        <f t="shared" si="16"/>
        <v>4332.416666666667</v>
      </c>
      <c r="E270" s="4">
        <f t="shared" si="17"/>
        <v>2166.2083333333335</v>
      </c>
      <c r="F270" s="4">
        <f t="shared" si="18"/>
        <v>1299.7250000000001</v>
      </c>
      <c r="G270" s="3">
        <f t="shared" si="19"/>
        <v>866.48333333333346</v>
      </c>
    </row>
    <row r="271" spans="1:7" x14ac:dyDescent="0.35">
      <c r="A271" s="6">
        <v>95457</v>
      </c>
      <c r="B271" s="5">
        <v>36916</v>
      </c>
      <c r="C271" s="4">
        <v>40000</v>
      </c>
      <c r="D271" s="4">
        <f t="shared" si="16"/>
        <v>3333.3333333333335</v>
      </c>
      <c r="E271" s="4">
        <f t="shared" si="17"/>
        <v>1666.6666666666667</v>
      </c>
      <c r="F271" s="4">
        <f t="shared" si="18"/>
        <v>1000</v>
      </c>
      <c r="G271" s="3">
        <f t="shared" si="19"/>
        <v>666.66666666666674</v>
      </c>
    </row>
    <row r="272" spans="1:7" x14ac:dyDescent="0.35">
      <c r="A272" s="9">
        <v>95871</v>
      </c>
      <c r="B272" s="8">
        <v>36909</v>
      </c>
      <c r="C272" s="7">
        <v>62383</v>
      </c>
      <c r="D272" s="4">
        <f t="shared" si="16"/>
        <v>5198.583333333333</v>
      </c>
      <c r="E272" s="4">
        <f t="shared" si="17"/>
        <v>2599.2916666666665</v>
      </c>
      <c r="F272" s="4">
        <f t="shared" si="18"/>
        <v>1559.5749999999998</v>
      </c>
      <c r="G272" s="3">
        <f t="shared" si="19"/>
        <v>1039.7166666666667</v>
      </c>
    </row>
    <row r="273" spans="1:7" x14ac:dyDescent="0.35">
      <c r="A273" s="6">
        <v>95964</v>
      </c>
      <c r="B273" s="5">
        <v>36892</v>
      </c>
      <c r="C273" s="4">
        <v>48409</v>
      </c>
      <c r="D273" s="4">
        <f t="shared" si="16"/>
        <v>4034.0833333333335</v>
      </c>
      <c r="E273" s="4">
        <f t="shared" si="17"/>
        <v>2017.0416666666667</v>
      </c>
      <c r="F273" s="4">
        <f t="shared" si="18"/>
        <v>1210.2249999999999</v>
      </c>
      <c r="G273" s="3">
        <f t="shared" si="19"/>
        <v>806.81666666666672</v>
      </c>
    </row>
    <row r="274" spans="1:7" x14ac:dyDescent="0.35">
      <c r="A274" s="9">
        <v>96009</v>
      </c>
      <c r="B274" s="8">
        <v>36914</v>
      </c>
      <c r="C274" s="7">
        <v>71488</v>
      </c>
      <c r="D274" s="4">
        <f t="shared" si="16"/>
        <v>5957.333333333333</v>
      </c>
      <c r="E274" s="4">
        <f t="shared" si="17"/>
        <v>2978.6666666666665</v>
      </c>
      <c r="F274" s="4">
        <f t="shared" si="18"/>
        <v>1787.1999999999998</v>
      </c>
      <c r="G274" s="3">
        <f t="shared" si="19"/>
        <v>1191.4666666666667</v>
      </c>
    </row>
    <row r="275" spans="1:7" x14ac:dyDescent="0.35">
      <c r="A275" s="6">
        <v>96100</v>
      </c>
      <c r="B275" s="5">
        <v>36891</v>
      </c>
      <c r="C275" s="4">
        <v>49351</v>
      </c>
      <c r="D275" s="4">
        <f t="shared" si="16"/>
        <v>4112.583333333333</v>
      </c>
      <c r="E275" s="4">
        <f t="shared" si="17"/>
        <v>2056.2916666666665</v>
      </c>
      <c r="F275" s="4">
        <f t="shared" si="18"/>
        <v>1233.7749999999999</v>
      </c>
      <c r="G275" s="3">
        <f t="shared" si="19"/>
        <v>822.51666666666665</v>
      </c>
    </row>
    <row r="276" spans="1:7" x14ac:dyDescent="0.35">
      <c r="A276" s="9">
        <v>96119</v>
      </c>
      <c r="B276" s="8">
        <v>36912</v>
      </c>
      <c r="C276" s="7">
        <v>40000</v>
      </c>
      <c r="D276" s="4">
        <f t="shared" si="16"/>
        <v>3333.3333333333335</v>
      </c>
      <c r="E276" s="4">
        <f t="shared" si="17"/>
        <v>1666.6666666666667</v>
      </c>
      <c r="F276" s="4">
        <f t="shared" si="18"/>
        <v>1000</v>
      </c>
      <c r="G276" s="3">
        <f t="shared" si="19"/>
        <v>666.66666666666674</v>
      </c>
    </row>
    <row r="277" spans="1:7" x14ac:dyDescent="0.35">
      <c r="A277" s="6">
        <v>96231</v>
      </c>
      <c r="B277" s="5">
        <v>36914</v>
      </c>
      <c r="C277" s="4">
        <v>76952</v>
      </c>
      <c r="D277" s="4">
        <f t="shared" si="16"/>
        <v>6412.666666666667</v>
      </c>
      <c r="E277" s="4">
        <f t="shared" si="17"/>
        <v>3206.3333333333335</v>
      </c>
      <c r="F277" s="4">
        <f t="shared" si="18"/>
        <v>1923.8</v>
      </c>
      <c r="G277" s="3">
        <f t="shared" si="19"/>
        <v>1282.5333333333335</v>
      </c>
    </row>
    <row r="278" spans="1:7" x14ac:dyDescent="0.35">
      <c r="A278" s="9">
        <v>97572</v>
      </c>
      <c r="B278" s="8">
        <v>36916</v>
      </c>
      <c r="C278" s="7">
        <v>61010</v>
      </c>
      <c r="D278" s="4">
        <f t="shared" si="16"/>
        <v>5084.166666666667</v>
      </c>
      <c r="E278" s="4">
        <f t="shared" si="17"/>
        <v>2542.0833333333335</v>
      </c>
      <c r="F278" s="4">
        <f t="shared" si="18"/>
        <v>1525.25</v>
      </c>
      <c r="G278" s="3">
        <f t="shared" si="19"/>
        <v>1016.8333333333335</v>
      </c>
    </row>
    <row r="279" spans="1:7" x14ac:dyDescent="0.35">
      <c r="A279" s="6">
        <v>97630</v>
      </c>
      <c r="B279" s="5">
        <v>36907</v>
      </c>
      <c r="C279" s="4">
        <v>40000</v>
      </c>
      <c r="D279" s="4">
        <f t="shared" si="16"/>
        <v>3333.3333333333335</v>
      </c>
      <c r="E279" s="4">
        <f t="shared" si="17"/>
        <v>1666.6666666666667</v>
      </c>
      <c r="F279" s="4">
        <f t="shared" si="18"/>
        <v>1000</v>
      </c>
      <c r="G279" s="3">
        <f t="shared" si="19"/>
        <v>666.66666666666674</v>
      </c>
    </row>
    <row r="280" spans="1:7" x14ac:dyDescent="0.35">
      <c r="A280" s="9">
        <v>97892</v>
      </c>
      <c r="B280" s="8">
        <v>36920</v>
      </c>
      <c r="C280" s="7">
        <v>51762</v>
      </c>
      <c r="D280" s="4">
        <f t="shared" si="16"/>
        <v>4313.5</v>
      </c>
      <c r="E280" s="4">
        <f t="shared" si="17"/>
        <v>2156.75</v>
      </c>
      <c r="F280" s="4">
        <f t="shared" si="18"/>
        <v>1294.05</v>
      </c>
      <c r="G280" s="3">
        <f t="shared" si="19"/>
        <v>862.7</v>
      </c>
    </row>
    <row r="281" spans="1:7" x14ac:dyDescent="0.35">
      <c r="A281" s="6">
        <v>98112</v>
      </c>
      <c r="B281" s="5">
        <v>36911</v>
      </c>
      <c r="C281" s="4">
        <v>40000</v>
      </c>
      <c r="D281" s="4">
        <f t="shared" si="16"/>
        <v>3333.3333333333335</v>
      </c>
      <c r="E281" s="4">
        <f t="shared" si="17"/>
        <v>1666.6666666666667</v>
      </c>
      <c r="F281" s="4">
        <f t="shared" si="18"/>
        <v>1000</v>
      </c>
      <c r="G281" s="3">
        <f t="shared" si="19"/>
        <v>666.66666666666674</v>
      </c>
    </row>
    <row r="282" spans="1:7" x14ac:dyDescent="0.35">
      <c r="A282" s="9">
        <v>98357</v>
      </c>
      <c r="B282" s="8">
        <v>36898</v>
      </c>
      <c r="C282" s="7">
        <v>40000</v>
      </c>
      <c r="D282" s="4">
        <f t="shared" si="16"/>
        <v>3333.3333333333335</v>
      </c>
      <c r="E282" s="4">
        <f t="shared" si="17"/>
        <v>1666.6666666666667</v>
      </c>
      <c r="F282" s="4">
        <f t="shared" si="18"/>
        <v>1000</v>
      </c>
      <c r="G282" s="3">
        <f t="shared" si="19"/>
        <v>666.66666666666674</v>
      </c>
    </row>
    <row r="283" spans="1:7" x14ac:dyDescent="0.35">
      <c r="A283" s="6">
        <v>98976</v>
      </c>
      <c r="B283" s="5">
        <v>36895</v>
      </c>
      <c r="C283" s="4">
        <v>47355</v>
      </c>
      <c r="D283" s="4">
        <f t="shared" si="16"/>
        <v>3946.25</v>
      </c>
      <c r="E283" s="4">
        <f t="shared" si="17"/>
        <v>1973.125</v>
      </c>
      <c r="F283" s="4">
        <f t="shared" si="18"/>
        <v>1183.875</v>
      </c>
      <c r="G283" s="3">
        <f t="shared" si="19"/>
        <v>789.25</v>
      </c>
    </row>
    <row r="284" spans="1:7" x14ac:dyDescent="0.35">
      <c r="A284" s="9">
        <v>99429</v>
      </c>
      <c r="B284" s="8">
        <v>36917</v>
      </c>
      <c r="C284" s="7">
        <v>41413</v>
      </c>
      <c r="D284" s="4">
        <f t="shared" si="16"/>
        <v>3451.0833333333335</v>
      </c>
      <c r="E284" s="4">
        <f t="shared" si="17"/>
        <v>1725.5416666666667</v>
      </c>
      <c r="F284" s="4">
        <f t="shared" si="18"/>
        <v>1035.325</v>
      </c>
      <c r="G284" s="3">
        <f t="shared" si="19"/>
        <v>690.2166666666667</v>
      </c>
    </row>
    <row r="285" spans="1:7" x14ac:dyDescent="0.35">
      <c r="A285" s="6">
        <v>99857</v>
      </c>
      <c r="B285" s="5">
        <v>36910</v>
      </c>
      <c r="C285" s="4">
        <v>44922</v>
      </c>
      <c r="D285" s="4">
        <f t="shared" si="16"/>
        <v>3743.5</v>
      </c>
      <c r="E285" s="4">
        <f t="shared" si="17"/>
        <v>1871.75</v>
      </c>
      <c r="F285" s="4">
        <f t="shared" si="18"/>
        <v>1123.05</v>
      </c>
      <c r="G285" s="3">
        <f t="shared" si="19"/>
        <v>748.7</v>
      </c>
    </row>
    <row r="286" spans="1:7" x14ac:dyDescent="0.35">
      <c r="A286" s="9">
        <v>99970</v>
      </c>
      <c r="B286" s="8">
        <v>36913</v>
      </c>
      <c r="C286" s="7">
        <v>44687</v>
      </c>
      <c r="D286" s="4">
        <f t="shared" si="16"/>
        <v>3723.9166666666665</v>
      </c>
      <c r="E286" s="4">
        <f t="shared" si="17"/>
        <v>1861.9583333333333</v>
      </c>
      <c r="F286" s="4">
        <f t="shared" si="18"/>
        <v>1117.175</v>
      </c>
      <c r="G286" s="3">
        <f t="shared" si="19"/>
        <v>744.7833333333333</v>
      </c>
    </row>
    <row r="287" spans="1:7" x14ac:dyDescent="0.35">
      <c r="A287" s="6">
        <v>100220</v>
      </c>
      <c r="B287" s="5">
        <v>36896</v>
      </c>
      <c r="C287" s="4">
        <v>58772</v>
      </c>
      <c r="D287" s="4">
        <f t="shared" si="16"/>
        <v>4897.666666666667</v>
      </c>
      <c r="E287" s="4">
        <f t="shared" si="17"/>
        <v>2448.8333333333335</v>
      </c>
      <c r="F287" s="4">
        <f t="shared" si="18"/>
        <v>1469.3</v>
      </c>
      <c r="G287" s="3">
        <f t="shared" si="19"/>
        <v>979.53333333333342</v>
      </c>
    </row>
    <row r="288" spans="1:7" x14ac:dyDescent="0.35">
      <c r="A288" s="9">
        <v>100736</v>
      </c>
      <c r="B288" s="8">
        <v>36892</v>
      </c>
      <c r="C288" s="7">
        <v>40000</v>
      </c>
      <c r="D288" s="4">
        <f t="shared" si="16"/>
        <v>3333.3333333333335</v>
      </c>
      <c r="E288" s="4">
        <f t="shared" si="17"/>
        <v>1666.6666666666667</v>
      </c>
      <c r="F288" s="4">
        <f t="shared" si="18"/>
        <v>1000</v>
      </c>
      <c r="G288" s="3">
        <f t="shared" si="19"/>
        <v>666.66666666666674</v>
      </c>
    </row>
    <row r="289" spans="1:7" x14ac:dyDescent="0.35">
      <c r="A289" s="6">
        <v>101125</v>
      </c>
      <c r="B289" s="5">
        <v>36901</v>
      </c>
      <c r="C289" s="4">
        <v>43376</v>
      </c>
      <c r="D289" s="4">
        <f t="shared" si="16"/>
        <v>3614.6666666666665</v>
      </c>
      <c r="E289" s="4">
        <f t="shared" si="17"/>
        <v>1807.3333333333333</v>
      </c>
      <c r="F289" s="4">
        <f t="shared" si="18"/>
        <v>1084.3999999999999</v>
      </c>
      <c r="G289" s="3">
        <f t="shared" si="19"/>
        <v>722.93333333333339</v>
      </c>
    </row>
    <row r="290" spans="1:7" x14ac:dyDescent="0.35">
      <c r="A290" s="9">
        <v>101632</v>
      </c>
      <c r="B290" s="8">
        <v>36923</v>
      </c>
      <c r="C290" s="7">
        <v>62946</v>
      </c>
      <c r="D290" s="4">
        <f t="shared" si="16"/>
        <v>5245.5</v>
      </c>
      <c r="E290" s="4">
        <f t="shared" si="17"/>
        <v>2622.75</v>
      </c>
      <c r="F290" s="4">
        <f t="shared" si="18"/>
        <v>1573.6499999999999</v>
      </c>
      <c r="G290" s="3">
        <f t="shared" si="19"/>
        <v>1049.1000000000001</v>
      </c>
    </row>
    <row r="291" spans="1:7" x14ac:dyDescent="0.35">
      <c r="A291" s="6">
        <v>101690</v>
      </c>
      <c r="B291" s="5">
        <v>36917</v>
      </c>
      <c r="C291" s="4">
        <v>75873</v>
      </c>
      <c r="D291" s="4">
        <f t="shared" si="16"/>
        <v>6322.75</v>
      </c>
      <c r="E291" s="4">
        <f t="shared" si="17"/>
        <v>3161.375</v>
      </c>
      <c r="F291" s="4">
        <f t="shared" si="18"/>
        <v>1896.8249999999998</v>
      </c>
      <c r="G291" s="3">
        <f t="shared" si="19"/>
        <v>1264.5500000000002</v>
      </c>
    </row>
    <row r="292" spans="1:7" x14ac:dyDescent="0.35">
      <c r="A292" s="9">
        <v>102145</v>
      </c>
      <c r="B292" s="8">
        <v>36896</v>
      </c>
      <c r="C292" s="7">
        <v>57676</v>
      </c>
      <c r="D292" s="4">
        <f t="shared" si="16"/>
        <v>4806.333333333333</v>
      </c>
      <c r="E292" s="4">
        <f t="shared" si="17"/>
        <v>2403.1666666666665</v>
      </c>
      <c r="F292" s="4">
        <f t="shared" si="18"/>
        <v>1441.8999999999999</v>
      </c>
      <c r="G292" s="3">
        <f t="shared" si="19"/>
        <v>961.26666666666665</v>
      </c>
    </row>
    <row r="293" spans="1:7" x14ac:dyDescent="0.35">
      <c r="A293" s="6">
        <v>102233</v>
      </c>
      <c r="B293" s="5">
        <v>36912</v>
      </c>
      <c r="C293" s="4">
        <v>58620</v>
      </c>
      <c r="D293" s="4">
        <f t="shared" si="16"/>
        <v>4885</v>
      </c>
      <c r="E293" s="4">
        <f t="shared" si="17"/>
        <v>2442.5</v>
      </c>
      <c r="F293" s="4">
        <f t="shared" si="18"/>
        <v>1465.5</v>
      </c>
      <c r="G293" s="3">
        <f t="shared" si="19"/>
        <v>977</v>
      </c>
    </row>
    <row r="294" spans="1:7" x14ac:dyDescent="0.35">
      <c r="A294" s="9">
        <v>102503</v>
      </c>
      <c r="B294" s="8">
        <v>36897</v>
      </c>
      <c r="C294" s="7">
        <v>59241</v>
      </c>
      <c r="D294" s="4">
        <f t="shared" si="16"/>
        <v>4936.75</v>
      </c>
      <c r="E294" s="4">
        <f t="shared" si="17"/>
        <v>2468.375</v>
      </c>
      <c r="F294" s="4">
        <f t="shared" si="18"/>
        <v>1481.0249999999999</v>
      </c>
      <c r="G294" s="3">
        <f t="shared" si="19"/>
        <v>987.35</v>
      </c>
    </row>
    <row r="295" spans="1:7" x14ac:dyDescent="0.35">
      <c r="A295" s="6">
        <v>103118</v>
      </c>
      <c r="B295" s="5">
        <v>36910</v>
      </c>
      <c r="C295" s="4">
        <v>40571</v>
      </c>
      <c r="D295" s="4">
        <f t="shared" si="16"/>
        <v>3380.9166666666665</v>
      </c>
      <c r="E295" s="4">
        <f t="shared" si="17"/>
        <v>1690.4583333333333</v>
      </c>
      <c r="F295" s="4">
        <f t="shared" si="18"/>
        <v>1014.2749999999999</v>
      </c>
      <c r="G295" s="3">
        <f t="shared" si="19"/>
        <v>676.18333333333339</v>
      </c>
    </row>
    <row r="296" spans="1:7" x14ac:dyDescent="0.35">
      <c r="A296" s="9">
        <v>103263</v>
      </c>
      <c r="B296" s="8">
        <v>36921</v>
      </c>
      <c r="C296" s="7">
        <v>51157</v>
      </c>
      <c r="D296" s="4">
        <f t="shared" si="16"/>
        <v>4263.083333333333</v>
      </c>
      <c r="E296" s="4">
        <f t="shared" si="17"/>
        <v>2131.5416666666665</v>
      </c>
      <c r="F296" s="4">
        <f t="shared" si="18"/>
        <v>1278.925</v>
      </c>
      <c r="G296" s="3">
        <f t="shared" si="19"/>
        <v>852.61666666666667</v>
      </c>
    </row>
    <row r="297" spans="1:7" x14ac:dyDescent="0.35">
      <c r="A297" s="6">
        <v>103602</v>
      </c>
      <c r="B297" s="5">
        <v>36896</v>
      </c>
      <c r="C297" s="4">
        <v>40000</v>
      </c>
      <c r="D297" s="4">
        <f t="shared" si="16"/>
        <v>3333.3333333333335</v>
      </c>
      <c r="E297" s="4">
        <f t="shared" si="17"/>
        <v>1666.6666666666667</v>
      </c>
      <c r="F297" s="4">
        <f t="shared" si="18"/>
        <v>1000</v>
      </c>
      <c r="G297" s="3">
        <f t="shared" si="19"/>
        <v>666.66666666666674</v>
      </c>
    </row>
    <row r="298" spans="1:7" x14ac:dyDescent="0.35">
      <c r="A298" s="9">
        <v>103877</v>
      </c>
      <c r="B298" s="8">
        <v>36891</v>
      </c>
      <c r="C298" s="7">
        <v>40000</v>
      </c>
      <c r="D298" s="4">
        <f t="shared" si="16"/>
        <v>3333.3333333333335</v>
      </c>
      <c r="E298" s="4">
        <f t="shared" si="17"/>
        <v>1666.6666666666667</v>
      </c>
      <c r="F298" s="4">
        <f t="shared" si="18"/>
        <v>1000</v>
      </c>
      <c r="G298" s="3">
        <f t="shared" si="19"/>
        <v>666.66666666666674</v>
      </c>
    </row>
    <row r="299" spans="1:7" x14ac:dyDescent="0.35">
      <c r="A299" s="6">
        <v>104745</v>
      </c>
      <c r="B299" s="5">
        <v>36910</v>
      </c>
      <c r="C299" s="4">
        <v>40000</v>
      </c>
      <c r="D299" s="4">
        <f t="shared" si="16"/>
        <v>3333.3333333333335</v>
      </c>
      <c r="E299" s="4">
        <f t="shared" si="17"/>
        <v>1666.6666666666667</v>
      </c>
      <c r="F299" s="4">
        <f t="shared" si="18"/>
        <v>1000</v>
      </c>
      <c r="G299" s="3">
        <f t="shared" si="19"/>
        <v>666.66666666666674</v>
      </c>
    </row>
    <row r="300" spans="1:7" x14ac:dyDescent="0.35">
      <c r="A300" s="9">
        <v>104761</v>
      </c>
      <c r="B300" s="8">
        <v>36903</v>
      </c>
      <c r="C300" s="7">
        <v>67202</v>
      </c>
      <c r="D300" s="4">
        <f t="shared" si="16"/>
        <v>5600.166666666667</v>
      </c>
      <c r="E300" s="4">
        <f t="shared" si="17"/>
        <v>2800.0833333333335</v>
      </c>
      <c r="F300" s="4">
        <f t="shared" si="18"/>
        <v>1680.05</v>
      </c>
      <c r="G300" s="3">
        <f t="shared" si="19"/>
        <v>1120.0333333333335</v>
      </c>
    </row>
    <row r="301" spans="1:7" x14ac:dyDescent="0.35">
      <c r="A301" s="6">
        <v>105985</v>
      </c>
      <c r="B301" s="5">
        <v>36896</v>
      </c>
      <c r="C301" s="4">
        <v>43047</v>
      </c>
      <c r="D301" s="4">
        <f t="shared" si="16"/>
        <v>3587.25</v>
      </c>
      <c r="E301" s="4">
        <f t="shared" si="17"/>
        <v>1793.625</v>
      </c>
      <c r="F301" s="4">
        <f t="shared" si="18"/>
        <v>1076.175</v>
      </c>
      <c r="G301" s="3">
        <f t="shared" si="19"/>
        <v>717.45</v>
      </c>
    </row>
    <row r="302" spans="1:7" x14ac:dyDescent="0.35">
      <c r="A302" s="9">
        <v>106093</v>
      </c>
      <c r="B302" s="8">
        <v>36899</v>
      </c>
      <c r="C302" s="7">
        <v>71875</v>
      </c>
      <c r="D302" s="4">
        <f t="shared" si="16"/>
        <v>5989.583333333333</v>
      </c>
      <c r="E302" s="4">
        <f t="shared" si="17"/>
        <v>2994.7916666666665</v>
      </c>
      <c r="F302" s="4">
        <f t="shared" si="18"/>
        <v>1796.8749999999998</v>
      </c>
      <c r="G302" s="3">
        <f t="shared" si="19"/>
        <v>1197.9166666666667</v>
      </c>
    </row>
    <row r="303" spans="1:7" x14ac:dyDescent="0.35">
      <c r="A303" s="6">
        <v>106480</v>
      </c>
      <c r="B303" s="5">
        <v>36899</v>
      </c>
      <c r="C303" s="4">
        <v>59258</v>
      </c>
      <c r="D303" s="4">
        <f t="shared" si="16"/>
        <v>4938.166666666667</v>
      </c>
      <c r="E303" s="4">
        <f t="shared" si="17"/>
        <v>2469.0833333333335</v>
      </c>
      <c r="F303" s="4">
        <f t="shared" si="18"/>
        <v>1481.45</v>
      </c>
      <c r="G303" s="3">
        <f t="shared" si="19"/>
        <v>987.63333333333344</v>
      </c>
    </row>
    <row r="304" spans="1:7" x14ac:dyDescent="0.35">
      <c r="A304" s="9">
        <v>107022</v>
      </c>
      <c r="B304" s="8">
        <v>36905</v>
      </c>
      <c r="C304" s="7">
        <v>62623</v>
      </c>
      <c r="D304" s="4">
        <f t="shared" si="16"/>
        <v>5218.583333333333</v>
      </c>
      <c r="E304" s="4">
        <f t="shared" si="17"/>
        <v>2609.2916666666665</v>
      </c>
      <c r="F304" s="4">
        <f t="shared" si="18"/>
        <v>1565.5749999999998</v>
      </c>
      <c r="G304" s="3">
        <f t="shared" si="19"/>
        <v>1043.7166666666667</v>
      </c>
    </row>
    <row r="305" spans="1:7" x14ac:dyDescent="0.35">
      <c r="A305" s="6">
        <v>107435</v>
      </c>
      <c r="B305" s="5">
        <v>36915</v>
      </c>
      <c r="C305" s="4">
        <v>40000</v>
      </c>
      <c r="D305" s="4">
        <f t="shared" si="16"/>
        <v>3333.3333333333335</v>
      </c>
      <c r="E305" s="4">
        <f t="shared" si="17"/>
        <v>1666.6666666666667</v>
      </c>
      <c r="F305" s="4">
        <f t="shared" si="18"/>
        <v>1000</v>
      </c>
      <c r="G305" s="3">
        <f t="shared" si="19"/>
        <v>666.66666666666674</v>
      </c>
    </row>
    <row r="306" spans="1:7" x14ac:dyDescent="0.35">
      <c r="A306" s="9">
        <v>108086</v>
      </c>
      <c r="B306" s="8">
        <v>36903</v>
      </c>
      <c r="C306" s="7">
        <v>56640</v>
      </c>
      <c r="D306" s="4">
        <f t="shared" si="16"/>
        <v>4720</v>
      </c>
      <c r="E306" s="4">
        <f t="shared" si="17"/>
        <v>2360</v>
      </c>
      <c r="F306" s="4">
        <f t="shared" si="18"/>
        <v>1416</v>
      </c>
      <c r="G306" s="3">
        <f t="shared" si="19"/>
        <v>944</v>
      </c>
    </row>
    <row r="307" spans="1:7" x14ac:dyDescent="0.35">
      <c r="A307" s="6">
        <v>200406</v>
      </c>
      <c r="B307" s="5">
        <v>36899</v>
      </c>
      <c r="C307" s="4">
        <v>60213</v>
      </c>
      <c r="D307" s="4">
        <f t="shared" si="16"/>
        <v>5017.75</v>
      </c>
      <c r="E307" s="4">
        <f t="shared" si="17"/>
        <v>2508.875</v>
      </c>
      <c r="F307" s="4">
        <f t="shared" si="18"/>
        <v>1505.325</v>
      </c>
      <c r="G307" s="3">
        <f t="shared" si="19"/>
        <v>1003.5500000000001</v>
      </c>
    </row>
    <row r="308" spans="1:7" x14ac:dyDescent="0.35">
      <c r="A308" s="9">
        <v>200420</v>
      </c>
      <c r="B308" s="8">
        <v>36898</v>
      </c>
      <c r="C308" s="7">
        <v>73935</v>
      </c>
      <c r="D308" s="4">
        <f t="shared" si="16"/>
        <v>6161.25</v>
      </c>
      <c r="E308" s="4">
        <f t="shared" si="17"/>
        <v>3080.625</v>
      </c>
      <c r="F308" s="4">
        <f t="shared" si="18"/>
        <v>1848.375</v>
      </c>
      <c r="G308" s="3">
        <f t="shared" si="19"/>
        <v>1232.25</v>
      </c>
    </row>
    <row r="309" spans="1:7" x14ac:dyDescent="0.35">
      <c r="A309" s="6">
        <v>200440</v>
      </c>
      <c r="B309" s="5">
        <v>36910</v>
      </c>
      <c r="C309" s="4">
        <v>49189</v>
      </c>
      <c r="D309" s="4">
        <f t="shared" si="16"/>
        <v>4099.083333333333</v>
      </c>
      <c r="E309" s="4">
        <f t="shared" si="17"/>
        <v>2049.5416666666665</v>
      </c>
      <c r="F309" s="4">
        <f t="shared" si="18"/>
        <v>1229.7249999999999</v>
      </c>
      <c r="G309" s="3">
        <f t="shared" si="19"/>
        <v>819.81666666666661</v>
      </c>
    </row>
    <row r="310" spans="1:7" x14ac:dyDescent="0.35">
      <c r="A310" s="9">
        <v>200792</v>
      </c>
      <c r="B310" s="8">
        <v>36911</v>
      </c>
      <c r="C310" s="7">
        <v>65002</v>
      </c>
      <c r="D310" s="4">
        <f t="shared" si="16"/>
        <v>5416.833333333333</v>
      </c>
      <c r="E310" s="4">
        <f t="shared" si="17"/>
        <v>2708.4166666666665</v>
      </c>
      <c r="F310" s="4">
        <f t="shared" si="18"/>
        <v>1625.05</v>
      </c>
      <c r="G310" s="3">
        <f t="shared" si="19"/>
        <v>1083.3666666666666</v>
      </c>
    </row>
    <row r="311" spans="1:7" x14ac:dyDescent="0.35">
      <c r="A311" s="6">
        <v>200891</v>
      </c>
      <c r="B311" s="5">
        <v>36922</v>
      </c>
      <c r="C311" s="4">
        <v>63436</v>
      </c>
      <c r="D311" s="4">
        <f t="shared" si="16"/>
        <v>5286.333333333333</v>
      </c>
      <c r="E311" s="4">
        <f t="shared" si="17"/>
        <v>2643.1666666666665</v>
      </c>
      <c r="F311" s="4">
        <f t="shared" si="18"/>
        <v>1585.8999999999999</v>
      </c>
      <c r="G311" s="3">
        <f t="shared" si="19"/>
        <v>1057.2666666666667</v>
      </c>
    </row>
    <row r="312" spans="1:7" x14ac:dyDescent="0.35">
      <c r="A312" s="9">
        <v>200987</v>
      </c>
      <c r="B312" s="8">
        <v>36905</v>
      </c>
      <c r="C312" s="7">
        <v>44346</v>
      </c>
      <c r="D312" s="4">
        <f t="shared" si="16"/>
        <v>3695.5</v>
      </c>
      <c r="E312" s="4">
        <f t="shared" si="17"/>
        <v>1847.75</v>
      </c>
      <c r="F312" s="4">
        <f t="shared" si="18"/>
        <v>1108.6499999999999</v>
      </c>
      <c r="G312" s="3">
        <f t="shared" si="19"/>
        <v>739.1</v>
      </c>
    </row>
    <row r="313" spans="1:7" x14ac:dyDescent="0.35">
      <c r="A313" s="6">
        <v>201553</v>
      </c>
      <c r="B313" s="5">
        <v>36906</v>
      </c>
      <c r="C313" s="4">
        <v>55511</v>
      </c>
      <c r="D313" s="4">
        <f t="shared" si="16"/>
        <v>4625.916666666667</v>
      </c>
      <c r="E313" s="4">
        <f t="shared" si="17"/>
        <v>2312.9583333333335</v>
      </c>
      <c r="F313" s="4">
        <f t="shared" si="18"/>
        <v>1387.7750000000001</v>
      </c>
      <c r="G313" s="3">
        <f t="shared" si="19"/>
        <v>925.18333333333339</v>
      </c>
    </row>
    <row r="314" spans="1:7" x14ac:dyDescent="0.35">
      <c r="A314" s="9">
        <v>201756</v>
      </c>
      <c r="B314" s="8">
        <v>36906</v>
      </c>
      <c r="C314" s="7">
        <v>47194</v>
      </c>
      <c r="D314" s="4">
        <f t="shared" si="16"/>
        <v>3932.8333333333335</v>
      </c>
      <c r="E314" s="4">
        <f t="shared" si="17"/>
        <v>1966.4166666666667</v>
      </c>
      <c r="F314" s="4">
        <f t="shared" si="18"/>
        <v>1179.8499999999999</v>
      </c>
      <c r="G314" s="3">
        <f t="shared" si="19"/>
        <v>786.56666666666672</v>
      </c>
    </row>
    <row r="315" spans="1:7" x14ac:dyDescent="0.35">
      <c r="A315" s="6">
        <v>201760</v>
      </c>
      <c r="B315" s="5">
        <v>36897</v>
      </c>
      <c r="C315" s="4">
        <v>70927</v>
      </c>
      <c r="D315" s="4">
        <f t="shared" si="16"/>
        <v>5910.583333333333</v>
      </c>
      <c r="E315" s="4">
        <f t="shared" si="17"/>
        <v>2955.2916666666665</v>
      </c>
      <c r="F315" s="4">
        <f t="shared" si="18"/>
        <v>1773.175</v>
      </c>
      <c r="G315" s="3">
        <f t="shared" si="19"/>
        <v>1182.1166666666666</v>
      </c>
    </row>
    <row r="316" spans="1:7" x14ac:dyDescent="0.35">
      <c r="E316" s="2">
        <f>SUM(E3:E315)</f>
        <v>719421.54166666581</v>
      </c>
      <c r="F316" s="2">
        <f>SUM(F3:F315)</f>
        <v>431652.92500000028</v>
      </c>
      <c r="G316" s="1">
        <f>SUM(G3:G315)</f>
        <v>287768.61666666641</v>
      </c>
    </row>
  </sheetData>
  <mergeCells count="3">
    <mergeCell ref="A1:F1"/>
    <mergeCell ref="L1:O1"/>
    <mergeCell ref="I5:J5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Khalid Alharbi</cp:lastModifiedBy>
  <dcterms:created xsi:type="dcterms:W3CDTF">2022-06-11T14:14:42Z</dcterms:created>
  <dcterms:modified xsi:type="dcterms:W3CDTF">2022-06-12T07:07:30Z</dcterms:modified>
</cp:coreProperties>
</file>