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24226"/>
  <mc:AlternateContent xmlns:mc="http://schemas.openxmlformats.org/markup-compatibility/2006">
    <mc:Choice Requires="x15">
      <x15ac:absPath xmlns:x15ac="http://schemas.microsoft.com/office/spreadsheetml/2010/11/ac" url="C:\Users\kajal panigrahi\Downloads\PROJECT RESEARCH\PRODUCTION EFFICIENCY\"/>
    </mc:Choice>
  </mc:AlternateContent>
  <xr:revisionPtr revIDLastSave="0" documentId="13_ncr:1_{A774D8B5-22FE-40B1-A84E-C7BCFB28C95F}" xr6:coauthVersionLast="47" xr6:coauthVersionMax="47" xr10:uidLastSave="{00000000-0000-0000-0000-000000000000}"/>
  <bookViews>
    <workbookView xWindow="-110" yWindow="-110" windowWidth="19420" windowHeight="10300" xr2:uid="{00000000-000D-0000-FFFF-FFFF00000000}"/>
  </bookViews>
  <sheets>
    <sheet name="REPORT VIEW" sheetId="2" r:id="rId1"/>
    <sheet name="HOME" sheetId="3" r:id="rId2"/>
    <sheet name="DATA VIEW" sheetId="1" r:id="rId3"/>
  </sheets>
  <definedNames>
    <definedName name="_xlnm._FilterDatabase" localSheetId="2" hidden="1">'DATA VIEW'!$A$1:$I$1</definedName>
    <definedName name="NativeTimeline_Date">#N/A</definedName>
    <definedName name="Slicer_Department">#N/A</definedName>
    <definedName name="Slicer_Machine">#N/A</definedName>
    <definedName name="Slicer_Shift">#N/A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1" l="1"/>
  <c r="K2" i="1"/>
  <c r="L2" i="1"/>
  <c r="K3" i="1"/>
  <c r="K4" i="1"/>
  <c r="K5" i="1"/>
  <c r="K6" i="1"/>
  <c r="K7" i="1"/>
  <c r="L7" i="1" s="1"/>
  <c r="K8" i="1"/>
  <c r="L8" i="1" s="1"/>
  <c r="K9" i="1"/>
  <c r="L9" i="1" s="1"/>
  <c r="K10" i="1"/>
  <c r="L10" i="1" s="1"/>
  <c r="K11" i="1"/>
  <c r="L11" i="1" s="1"/>
  <c r="K12" i="1"/>
  <c r="L12" i="1" s="1"/>
  <c r="K13" i="1"/>
  <c r="L13" i="1" s="1"/>
  <c r="K14" i="1"/>
  <c r="L14" i="1" s="1"/>
  <c r="K15" i="1"/>
  <c r="K16" i="1"/>
  <c r="K17" i="1"/>
  <c r="K18" i="1"/>
  <c r="K19" i="1"/>
  <c r="L19" i="1" s="1"/>
  <c r="K20" i="1"/>
  <c r="L20" i="1" s="1"/>
  <c r="K21" i="1"/>
  <c r="L21" i="1" s="1"/>
  <c r="K22" i="1"/>
  <c r="L22" i="1" s="1"/>
  <c r="K23" i="1"/>
  <c r="L23" i="1" s="1"/>
  <c r="K24" i="1"/>
  <c r="L24" i="1" s="1"/>
  <c r="K25" i="1"/>
  <c r="L25" i="1" s="1"/>
  <c r="K26" i="1"/>
  <c r="L26" i="1" s="1"/>
  <c r="K27" i="1"/>
  <c r="K28" i="1"/>
  <c r="K29" i="1"/>
  <c r="K30" i="1"/>
  <c r="K31" i="1"/>
  <c r="L31" i="1" s="1"/>
  <c r="K32" i="1"/>
  <c r="L32" i="1" s="1"/>
  <c r="K33" i="1"/>
  <c r="L33" i="1" s="1"/>
  <c r="K34" i="1"/>
  <c r="L34" i="1" s="1"/>
  <c r="K35" i="1"/>
  <c r="L35" i="1" s="1"/>
  <c r="K36" i="1"/>
  <c r="L36" i="1" s="1"/>
  <c r="K37" i="1"/>
  <c r="L37" i="1" s="1"/>
  <c r="K38" i="1"/>
  <c r="L38" i="1" s="1"/>
  <c r="K39" i="1"/>
  <c r="K40" i="1"/>
  <c r="K41" i="1"/>
  <c r="K42" i="1"/>
  <c r="K43" i="1"/>
  <c r="L43" i="1" s="1"/>
  <c r="K44" i="1"/>
  <c r="L44" i="1" s="1"/>
  <c r="K45" i="1"/>
  <c r="L45" i="1" s="1"/>
  <c r="K46" i="1"/>
  <c r="L46" i="1" s="1"/>
  <c r="K47" i="1"/>
  <c r="L47" i="1" s="1"/>
  <c r="K48" i="1"/>
  <c r="L48" i="1" s="1"/>
  <c r="K49" i="1"/>
  <c r="L49" i="1" s="1"/>
  <c r="K50" i="1"/>
  <c r="L50" i="1" s="1"/>
  <c r="K51" i="1"/>
  <c r="K52" i="1"/>
  <c r="K53" i="1"/>
  <c r="K54" i="1"/>
  <c r="K55" i="1"/>
  <c r="L55" i="1" s="1"/>
  <c r="K56" i="1"/>
  <c r="L56" i="1" s="1"/>
  <c r="K57" i="1"/>
  <c r="L57" i="1" s="1"/>
  <c r="K58" i="1"/>
  <c r="L58" i="1" s="1"/>
  <c r="K59" i="1"/>
  <c r="L59" i="1" s="1"/>
  <c r="K60" i="1"/>
  <c r="L60" i="1" s="1"/>
  <c r="K61" i="1"/>
  <c r="L61" i="1" s="1"/>
  <c r="K62" i="1"/>
  <c r="L62" i="1" s="1"/>
  <c r="K63" i="1"/>
  <c r="K64" i="1"/>
  <c r="K65" i="1"/>
  <c r="K66" i="1"/>
  <c r="K67" i="1"/>
  <c r="L67" i="1" s="1"/>
  <c r="K68" i="1"/>
  <c r="L68" i="1" s="1"/>
  <c r="K69" i="1"/>
  <c r="L69" i="1" s="1"/>
  <c r="K70" i="1"/>
  <c r="L70" i="1" s="1"/>
  <c r="K71" i="1"/>
  <c r="L71" i="1" s="1"/>
  <c r="K72" i="1"/>
  <c r="L72" i="1" s="1"/>
  <c r="K73" i="1"/>
  <c r="L73" i="1" s="1"/>
  <c r="K74" i="1"/>
  <c r="L74" i="1" s="1"/>
  <c r="K75" i="1"/>
  <c r="K76" i="1"/>
  <c r="K77" i="1"/>
  <c r="K78" i="1"/>
  <c r="K79" i="1"/>
  <c r="L79" i="1" s="1"/>
  <c r="K80" i="1"/>
  <c r="L80" i="1" s="1"/>
  <c r="K81" i="1"/>
  <c r="L81" i="1" s="1"/>
  <c r="K82" i="1"/>
  <c r="L82" i="1" s="1"/>
  <c r="K83" i="1"/>
  <c r="L83" i="1" s="1"/>
  <c r="K84" i="1"/>
  <c r="L84" i="1" s="1"/>
  <c r="K85" i="1"/>
  <c r="L85" i="1" s="1"/>
  <c r="K86" i="1"/>
  <c r="L86" i="1" s="1"/>
  <c r="K87" i="1"/>
  <c r="K88" i="1"/>
  <c r="K89" i="1"/>
  <c r="K90" i="1"/>
  <c r="K91" i="1"/>
  <c r="L91" i="1" s="1"/>
  <c r="K92" i="1"/>
  <c r="L92" i="1" s="1"/>
  <c r="K93" i="1"/>
  <c r="L93" i="1" s="1"/>
  <c r="K94" i="1"/>
  <c r="L94" i="1" s="1"/>
  <c r="K95" i="1"/>
  <c r="L95" i="1" s="1"/>
  <c r="K96" i="1"/>
  <c r="L96" i="1" s="1"/>
  <c r="K97" i="1"/>
  <c r="L97" i="1" s="1"/>
  <c r="K98" i="1"/>
  <c r="L98" i="1" s="1"/>
  <c r="K99" i="1"/>
  <c r="K100" i="1"/>
  <c r="K101" i="1"/>
  <c r="K102" i="1"/>
  <c r="K103" i="1"/>
  <c r="L103" i="1" s="1"/>
  <c r="K104" i="1"/>
  <c r="L104" i="1" s="1"/>
  <c r="K105" i="1"/>
  <c r="L105" i="1" s="1"/>
  <c r="K106" i="1"/>
  <c r="L106" i="1" s="1"/>
  <c r="K107" i="1"/>
  <c r="L107" i="1" s="1"/>
  <c r="K108" i="1"/>
  <c r="L108" i="1" s="1"/>
  <c r="K109" i="1"/>
  <c r="L109" i="1" s="1"/>
  <c r="K110" i="1"/>
  <c r="L110" i="1" s="1"/>
  <c r="K111" i="1"/>
  <c r="K112" i="1"/>
  <c r="K113" i="1"/>
  <c r="K114" i="1"/>
  <c r="K115" i="1"/>
  <c r="L115" i="1" s="1"/>
  <c r="K116" i="1"/>
  <c r="L116" i="1" s="1"/>
  <c r="K117" i="1"/>
  <c r="L117" i="1" s="1"/>
  <c r="K118" i="1"/>
  <c r="L118" i="1" s="1"/>
  <c r="K119" i="1"/>
  <c r="L119" i="1" s="1"/>
  <c r="K120" i="1"/>
  <c r="L120" i="1" s="1"/>
  <c r="K121" i="1"/>
  <c r="L121" i="1" s="1"/>
  <c r="K122" i="1"/>
  <c r="L122" i="1" s="1"/>
  <c r="K123" i="1"/>
  <c r="K124" i="1"/>
  <c r="K125" i="1"/>
  <c r="K126" i="1"/>
  <c r="K127" i="1"/>
  <c r="L127" i="1" s="1"/>
  <c r="K128" i="1"/>
  <c r="L128" i="1" s="1"/>
  <c r="K129" i="1"/>
  <c r="L129" i="1" s="1"/>
  <c r="K130" i="1"/>
  <c r="L130" i="1" s="1"/>
  <c r="K131" i="1"/>
  <c r="L131" i="1" s="1"/>
  <c r="K132" i="1"/>
  <c r="L132" i="1" s="1"/>
  <c r="K133" i="1"/>
  <c r="L133" i="1" s="1"/>
  <c r="K134" i="1"/>
  <c r="L134" i="1" s="1"/>
  <c r="K135" i="1"/>
  <c r="K136" i="1"/>
  <c r="K137" i="1"/>
  <c r="K138" i="1"/>
  <c r="K139" i="1"/>
  <c r="L139" i="1" s="1"/>
  <c r="K140" i="1"/>
  <c r="L140" i="1" s="1"/>
  <c r="K141" i="1"/>
  <c r="L141" i="1" s="1"/>
  <c r="K142" i="1"/>
  <c r="L142" i="1" s="1"/>
  <c r="K143" i="1"/>
  <c r="L143" i="1" s="1"/>
  <c r="K144" i="1"/>
  <c r="L144" i="1" s="1"/>
  <c r="K145" i="1"/>
  <c r="L145" i="1" s="1"/>
  <c r="K146" i="1"/>
  <c r="L146" i="1" s="1"/>
  <c r="K147" i="1"/>
  <c r="K148" i="1"/>
  <c r="K149" i="1"/>
  <c r="K150" i="1"/>
  <c r="K151" i="1"/>
  <c r="L151" i="1" s="1"/>
  <c r="K152" i="1"/>
  <c r="L152" i="1" s="1"/>
  <c r="K153" i="1"/>
  <c r="L153" i="1" s="1"/>
  <c r="K154" i="1"/>
  <c r="L154" i="1" s="1"/>
  <c r="K155" i="1"/>
  <c r="L155" i="1" s="1"/>
  <c r="K156" i="1"/>
  <c r="L156" i="1" s="1"/>
  <c r="K157" i="1"/>
  <c r="L157" i="1" s="1"/>
  <c r="K158" i="1"/>
  <c r="L158" i="1" s="1"/>
  <c r="K159" i="1"/>
  <c r="K160" i="1"/>
  <c r="K161" i="1"/>
  <c r="K162" i="1"/>
  <c r="K163" i="1"/>
  <c r="L163" i="1" s="1"/>
  <c r="K164" i="1"/>
  <c r="L164" i="1" s="1"/>
  <c r="K165" i="1"/>
  <c r="L165" i="1" s="1"/>
  <c r="K166" i="1"/>
  <c r="L166" i="1" s="1"/>
  <c r="K167" i="1"/>
  <c r="L167" i="1" s="1"/>
  <c r="K168" i="1"/>
  <c r="L168" i="1" s="1"/>
  <c r="K169" i="1"/>
  <c r="L169" i="1" s="1"/>
  <c r="K170" i="1"/>
  <c r="L170" i="1" s="1"/>
  <c r="K171" i="1"/>
  <c r="K172" i="1"/>
  <c r="K173" i="1"/>
  <c r="K174" i="1"/>
  <c r="K175" i="1"/>
  <c r="L175" i="1" s="1"/>
  <c r="K176" i="1"/>
  <c r="L176" i="1" s="1"/>
  <c r="K177" i="1"/>
  <c r="L177" i="1" s="1"/>
  <c r="K178" i="1"/>
  <c r="L178" i="1" s="1"/>
  <c r="K179" i="1"/>
  <c r="L179" i="1" s="1"/>
  <c r="K180" i="1"/>
  <c r="L180" i="1" s="1"/>
  <c r="K181" i="1"/>
  <c r="L181" i="1" s="1"/>
  <c r="K182" i="1"/>
  <c r="L182" i="1" s="1"/>
  <c r="K183" i="1"/>
  <c r="K184" i="1"/>
  <c r="K185" i="1"/>
  <c r="K186" i="1"/>
  <c r="K187" i="1"/>
  <c r="L187" i="1" s="1"/>
  <c r="K188" i="1"/>
  <c r="L188" i="1" s="1"/>
  <c r="K189" i="1"/>
  <c r="L189" i="1" s="1"/>
  <c r="K190" i="1"/>
  <c r="L190" i="1" s="1"/>
  <c r="K191" i="1"/>
  <c r="L191" i="1" s="1"/>
  <c r="K192" i="1"/>
  <c r="L192" i="1" s="1"/>
  <c r="K193" i="1"/>
  <c r="L193" i="1" s="1"/>
  <c r="K194" i="1"/>
  <c r="L194" i="1" s="1"/>
  <c r="K195" i="1"/>
  <c r="K196" i="1"/>
  <c r="K197" i="1"/>
  <c r="K198" i="1"/>
  <c r="K199" i="1"/>
  <c r="L199" i="1" s="1"/>
  <c r="K200" i="1"/>
  <c r="L200" i="1" s="1"/>
  <c r="K201" i="1"/>
  <c r="L201" i="1" s="1"/>
  <c r="K202" i="1"/>
  <c r="L202" i="1" s="1"/>
  <c r="K203" i="1"/>
  <c r="L203" i="1" s="1"/>
  <c r="K204" i="1"/>
  <c r="L204" i="1" s="1"/>
  <c r="K205" i="1"/>
  <c r="L205" i="1" s="1"/>
  <c r="K206" i="1"/>
  <c r="L206" i="1" s="1"/>
  <c r="K207" i="1"/>
  <c r="K208" i="1"/>
  <c r="K209" i="1"/>
  <c r="K210" i="1"/>
  <c r="K211" i="1"/>
  <c r="L211" i="1" s="1"/>
  <c r="K212" i="1"/>
  <c r="L212" i="1" s="1"/>
  <c r="K213" i="1"/>
  <c r="L213" i="1" s="1"/>
  <c r="K214" i="1"/>
  <c r="L214" i="1" s="1"/>
  <c r="K215" i="1"/>
  <c r="L215" i="1" s="1"/>
  <c r="K216" i="1"/>
  <c r="L216" i="1" s="1"/>
  <c r="K217" i="1"/>
  <c r="L217" i="1" s="1"/>
  <c r="K218" i="1"/>
  <c r="L218" i="1" s="1"/>
  <c r="K219" i="1"/>
  <c r="K220" i="1"/>
  <c r="K221" i="1"/>
  <c r="K222" i="1"/>
  <c r="K223" i="1"/>
  <c r="L223" i="1" s="1"/>
  <c r="K224" i="1"/>
  <c r="L224" i="1" s="1"/>
  <c r="K225" i="1"/>
  <c r="L225" i="1" s="1"/>
  <c r="K226" i="1"/>
  <c r="L226" i="1" s="1"/>
  <c r="K227" i="1"/>
  <c r="L227" i="1" s="1"/>
  <c r="K228" i="1"/>
  <c r="L228" i="1" s="1"/>
  <c r="K229" i="1"/>
  <c r="L229" i="1" s="1"/>
  <c r="K230" i="1"/>
  <c r="L230" i="1" s="1"/>
  <c r="K231" i="1"/>
  <c r="K232" i="1"/>
  <c r="K233" i="1"/>
  <c r="K234" i="1"/>
  <c r="K235" i="1"/>
  <c r="L235" i="1" s="1"/>
  <c r="K236" i="1"/>
  <c r="L236" i="1" s="1"/>
  <c r="K237" i="1"/>
  <c r="L237" i="1" s="1"/>
  <c r="K238" i="1"/>
  <c r="L238" i="1" s="1"/>
  <c r="K239" i="1"/>
  <c r="L239" i="1" s="1"/>
  <c r="K240" i="1"/>
  <c r="L240" i="1" s="1"/>
  <c r="K241" i="1"/>
  <c r="L241" i="1" s="1"/>
  <c r="K242" i="1"/>
  <c r="L242" i="1" s="1"/>
  <c r="K243" i="1"/>
  <c r="K244" i="1"/>
  <c r="K245" i="1"/>
  <c r="K246" i="1"/>
  <c r="K247" i="1"/>
  <c r="L247" i="1" s="1"/>
  <c r="K248" i="1"/>
  <c r="L248" i="1" s="1"/>
  <c r="K249" i="1"/>
  <c r="L249" i="1" s="1"/>
  <c r="K250" i="1"/>
  <c r="L250" i="1" s="1"/>
  <c r="K251" i="1"/>
  <c r="L251" i="1" s="1"/>
  <c r="K252" i="1"/>
  <c r="L252" i="1" s="1"/>
  <c r="K253" i="1"/>
  <c r="L253" i="1" s="1"/>
  <c r="K254" i="1"/>
  <c r="L254" i="1" s="1"/>
  <c r="K255" i="1"/>
  <c r="K256" i="1"/>
  <c r="K257" i="1"/>
  <c r="K258" i="1"/>
  <c r="K259" i="1"/>
  <c r="L259" i="1" s="1"/>
  <c r="K260" i="1"/>
  <c r="L260" i="1" s="1"/>
  <c r="K261" i="1"/>
  <c r="L261" i="1" s="1"/>
  <c r="K262" i="1"/>
  <c r="L262" i="1" s="1"/>
  <c r="K263" i="1"/>
  <c r="L263" i="1" s="1"/>
  <c r="K264" i="1"/>
  <c r="L264" i="1" s="1"/>
  <c r="K265" i="1"/>
  <c r="L265" i="1" s="1"/>
  <c r="K266" i="1"/>
  <c r="L266" i="1" s="1"/>
  <c r="K267" i="1"/>
  <c r="K268" i="1"/>
  <c r="K269" i="1"/>
  <c r="K270" i="1"/>
  <c r="K271" i="1"/>
  <c r="L271" i="1" s="1"/>
  <c r="K272" i="1"/>
  <c r="L272" i="1" s="1"/>
  <c r="K273" i="1"/>
  <c r="L273" i="1" s="1"/>
  <c r="K274" i="1"/>
  <c r="L274" i="1" s="1"/>
  <c r="K275" i="1"/>
  <c r="L275" i="1" s="1"/>
  <c r="K276" i="1"/>
  <c r="L276" i="1" s="1"/>
  <c r="K277" i="1"/>
  <c r="L277" i="1" s="1"/>
  <c r="K278" i="1"/>
  <c r="L278" i="1" s="1"/>
  <c r="K279" i="1"/>
  <c r="K280" i="1"/>
  <c r="K281" i="1"/>
  <c r="K282" i="1"/>
  <c r="K283" i="1"/>
  <c r="L283" i="1" s="1"/>
  <c r="K284" i="1"/>
  <c r="L284" i="1" s="1"/>
  <c r="K285" i="1"/>
  <c r="L285" i="1" s="1"/>
  <c r="K286" i="1"/>
  <c r="L286" i="1" s="1"/>
  <c r="K287" i="1"/>
  <c r="L287" i="1" s="1"/>
  <c r="K288" i="1"/>
  <c r="L288" i="1" s="1"/>
  <c r="K289" i="1"/>
  <c r="L289" i="1" s="1"/>
  <c r="K290" i="1"/>
  <c r="L290" i="1" s="1"/>
  <c r="K291" i="1"/>
  <c r="K292" i="1"/>
  <c r="K293" i="1"/>
  <c r="K294" i="1"/>
  <c r="K295" i="1"/>
  <c r="L295" i="1" s="1"/>
  <c r="K296" i="1"/>
  <c r="L296" i="1" s="1"/>
  <c r="K297" i="1"/>
  <c r="L297" i="1" s="1"/>
  <c r="K298" i="1"/>
  <c r="L298" i="1" s="1"/>
  <c r="K299" i="1"/>
  <c r="L299" i="1" s="1"/>
  <c r="K300" i="1"/>
  <c r="L300" i="1" s="1"/>
  <c r="K301" i="1"/>
  <c r="L301" i="1" s="1"/>
  <c r="K302" i="1"/>
  <c r="L302" i="1" s="1"/>
  <c r="K303" i="1"/>
  <c r="K304" i="1"/>
  <c r="K305" i="1"/>
  <c r="K306" i="1"/>
  <c r="K307" i="1"/>
  <c r="L307" i="1" s="1"/>
  <c r="K308" i="1"/>
  <c r="L308" i="1" s="1"/>
  <c r="K309" i="1"/>
  <c r="L309" i="1" s="1"/>
  <c r="K310" i="1"/>
  <c r="L310" i="1" s="1"/>
  <c r="K311" i="1"/>
  <c r="L311" i="1" s="1"/>
  <c r="K312" i="1"/>
  <c r="L312" i="1" s="1"/>
  <c r="K313" i="1"/>
  <c r="L313" i="1" s="1"/>
  <c r="K314" i="1"/>
  <c r="L314" i="1" s="1"/>
  <c r="K315" i="1"/>
  <c r="K316" i="1"/>
  <c r="K317" i="1"/>
  <c r="K318" i="1"/>
  <c r="K319" i="1"/>
  <c r="L319" i="1" s="1"/>
  <c r="K320" i="1"/>
  <c r="L320" i="1" s="1"/>
  <c r="K321" i="1"/>
  <c r="L321" i="1" s="1"/>
  <c r="K322" i="1"/>
  <c r="L322" i="1" s="1"/>
  <c r="K323" i="1"/>
  <c r="L323" i="1" s="1"/>
  <c r="K324" i="1"/>
  <c r="L324" i="1" s="1"/>
  <c r="K325" i="1"/>
  <c r="L325" i="1" s="1"/>
  <c r="K326" i="1"/>
  <c r="L326" i="1" s="1"/>
  <c r="K327" i="1"/>
  <c r="K328" i="1"/>
  <c r="K329" i="1"/>
  <c r="K330" i="1"/>
  <c r="K331" i="1"/>
  <c r="L331" i="1" s="1"/>
  <c r="K332" i="1"/>
  <c r="L332" i="1" s="1"/>
  <c r="K333" i="1"/>
  <c r="L333" i="1" s="1"/>
  <c r="K334" i="1"/>
  <c r="L334" i="1" s="1"/>
  <c r="K335" i="1"/>
  <c r="L335" i="1" s="1"/>
  <c r="K336" i="1"/>
  <c r="L336" i="1" s="1"/>
  <c r="K337" i="1"/>
  <c r="L337" i="1" s="1"/>
  <c r="K338" i="1"/>
  <c r="L338" i="1" s="1"/>
  <c r="K339" i="1"/>
  <c r="K340" i="1"/>
  <c r="K341" i="1"/>
  <c r="K342" i="1"/>
  <c r="K343" i="1"/>
  <c r="L343" i="1" s="1"/>
  <c r="K344" i="1"/>
  <c r="L344" i="1" s="1"/>
  <c r="K345" i="1"/>
  <c r="L345" i="1" s="1"/>
  <c r="K346" i="1"/>
  <c r="L346" i="1" s="1"/>
  <c r="K347" i="1"/>
  <c r="L347" i="1" s="1"/>
  <c r="K348" i="1"/>
  <c r="L348" i="1" s="1"/>
  <c r="K349" i="1"/>
  <c r="L349" i="1" s="1"/>
  <c r="K350" i="1"/>
  <c r="L350" i="1" s="1"/>
  <c r="K351" i="1"/>
  <c r="K352" i="1"/>
  <c r="K353" i="1"/>
  <c r="K354" i="1"/>
  <c r="K355" i="1"/>
  <c r="L355" i="1" s="1"/>
  <c r="K356" i="1"/>
  <c r="L356" i="1" s="1"/>
  <c r="K357" i="1"/>
  <c r="L357" i="1" s="1"/>
  <c r="K358" i="1"/>
  <c r="L358" i="1" s="1"/>
  <c r="K359" i="1"/>
  <c r="L359" i="1" s="1"/>
  <c r="K360" i="1"/>
  <c r="L360" i="1" s="1"/>
  <c r="K361" i="1"/>
  <c r="L361" i="1" s="1"/>
  <c r="K362" i="1"/>
  <c r="L362" i="1" s="1"/>
  <c r="K363" i="1"/>
  <c r="K364" i="1"/>
  <c r="K365" i="1"/>
  <c r="L365" i="1" s="1"/>
  <c r="K366" i="1"/>
  <c r="K367" i="1"/>
  <c r="L367" i="1" s="1"/>
  <c r="K368" i="1"/>
  <c r="L368" i="1" s="1"/>
  <c r="K369" i="1"/>
  <c r="L369" i="1" s="1"/>
  <c r="K370" i="1"/>
  <c r="L370" i="1" s="1"/>
  <c r="K371" i="1"/>
  <c r="L371" i="1" s="1"/>
  <c r="K372" i="1"/>
  <c r="L372" i="1" s="1"/>
  <c r="K373" i="1"/>
  <c r="L373" i="1" s="1"/>
  <c r="J364" i="1"/>
  <c r="J365" i="1"/>
  <c r="J366" i="1"/>
  <c r="J367" i="1"/>
  <c r="J368" i="1"/>
  <c r="J369" i="1"/>
  <c r="J370" i="1"/>
  <c r="J371" i="1"/>
  <c r="J372" i="1"/>
  <c r="J373"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L366" i="1" l="1"/>
  <c r="L354" i="1"/>
  <c r="L342" i="1"/>
  <c r="L330" i="1"/>
  <c r="L318" i="1"/>
  <c r="L306" i="1"/>
  <c r="L294" i="1"/>
  <c r="L282" i="1"/>
  <c r="L270" i="1"/>
  <c r="L258" i="1"/>
  <c r="L246" i="1"/>
  <c r="L234" i="1"/>
  <c r="L222" i="1"/>
  <c r="L210" i="1"/>
  <c r="L198" i="1"/>
  <c r="L186" i="1"/>
  <c r="L174" i="1"/>
  <c r="L162" i="1"/>
  <c r="L150" i="1"/>
  <c r="L138" i="1"/>
  <c r="L126" i="1"/>
  <c r="L114" i="1"/>
  <c r="L102" i="1"/>
  <c r="L90" i="1"/>
  <c r="L78" i="1"/>
  <c r="L66" i="1"/>
  <c r="L54" i="1"/>
  <c r="L42" i="1"/>
  <c r="L30" i="1"/>
  <c r="L18" i="1"/>
  <c r="L6" i="1"/>
  <c r="L353" i="1"/>
  <c r="L341" i="1"/>
  <c r="L329" i="1"/>
  <c r="L317" i="1"/>
  <c r="L305" i="1"/>
  <c r="L293" i="1"/>
  <c r="L281" i="1"/>
  <c r="L269" i="1"/>
  <c r="L257" i="1"/>
  <c r="L245" i="1"/>
  <c r="L233" i="1"/>
  <c r="L221" i="1"/>
  <c r="L209" i="1"/>
  <c r="L197" i="1"/>
  <c r="L185" i="1"/>
  <c r="L173" i="1"/>
  <c r="L161" i="1"/>
  <c r="L149" i="1"/>
  <c r="L137" i="1"/>
  <c r="L125" i="1"/>
  <c r="L113" i="1"/>
  <c r="L101" i="1"/>
  <c r="L89" i="1"/>
  <c r="L77" i="1"/>
  <c r="L65" i="1"/>
  <c r="L53" i="1"/>
  <c r="L41" i="1"/>
  <c r="L29" i="1"/>
  <c r="L17" i="1"/>
  <c r="L5" i="1"/>
  <c r="L364" i="1"/>
  <c r="L352" i="1"/>
  <c r="L340" i="1"/>
  <c r="L328" i="1"/>
  <c r="L316" i="1"/>
  <c r="L304" i="1"/>
  <c r="L292" i="1"/>
  <c r="L280" i="1"/>
  <c r="L268" i="1"/>
  <c r="L256" i="1"/>
  <c r="L244" i="1"/>
  <c r="L232" i="1"/>
  <c r="L220" i="1"/>
  <c r="L208" i="1"/>
  <c r="L196" i="1"/>
  <c r="L184" i="1"/>
  <c r="L172" i="1"/>
  <c r="L160" i="1"/>
  <c r="L148" i="1"/>
  <c r="L136" i="1"/>
  <c r="L124" i="1"/>
  <c r="L112" i="1"/>
  <c r="L100" i="1"/>
  <c r="L88" i="1"/>
  <c r="L76" i="1"/>
  <c r="L64" i="1"/>
  <c r="L52" i="1"/>
  <c r="L40" i="1"/>
  <c r="L28" i="1"/>
  <c r="L16" i="1"/>
  <c r="L4" i="1"/>
  <c r="L363" i="1"/>
  <c r="L351" i="1"/>
  <c r="L339" i="1"/>
  <c r="L327" i="1"/>
  <c r="L315" i="1"/>
  <c r="L303" i="1"/>
  <c r="L291" i="1"/>
  <c r="L279" i="1"/>
  <c r="L267" i="1"/>
  <c r="L255" i="1"/>
  <c r="L243" i="1"/>
  <c r="L231" i="1"/>
  <c r="L219" i="1"/>
  <c r="L207" i="1"/>
  <c r="L195" i="1"/>
  <c r="L183" i="1"/>
  <c r="L171" i="1"/>
  <c r="L159" i="1"/>
  <c r="L147" i="1"/>
  <c r="L135" i="1"/>
  <c r="L123" i="1"/>
  <c r="L111" i="1"/>
  <c r="L99" i="1"/>
  <c r="L87" i="1"/>
  <c r="L75" i="1"/>
  <c r="L63" i="1"/>
  <c r="L51" i="1"/>
  <c r="L39" i="1"/>
  <c r="L27" i="1"/>
  <c r="L15" i="1"/>
  <c r="L3" i="1"/>
</calcChain>
</file>

<file path=xl/sharedStrings.xml><?xml version="1.0" encoding="utf-8"?>
<sst xmlns="http://schemas.openxmlformats.org/spreadsheetml/2006/main" count="1893" uniqueCount="47">
  <si>
    <t>Date</t>
  </si>
  <si>
    <t>Shift</t>
  </si>
  <si>
    <t>Department</t>
  </si>
  <si>
    <t>Machine</t>
  </si>
  <si>
    <t>Operator_Name</t>
  </si>
  <si>
    <t>Shift_Supervisor</t>
  </si>
  <si>
    <t>Total_Operating_Time_Min</t>
  </si>
  <si>
    <t>Downtime_Minutes</t>
  </si>
  <si>
    <t>Units_Produced</t>
  </si>
  <si>
    <t>Assembly</t>
  </si>
  <si>
    <t>Packaging</t>
  </si>
  <si>
    <t>Testing</t>
  </si>
  <si>
    <t>Machine-1</t>
  </si>
  <si>
    <t>Machine-2</t>
  </si>
  <si>
    <t>Machine-3</t>
  </si>
  <si>
    <t>Machine-4</t>
  </si>
  <si>
    <t>Operator-13</t>
  </si>
  <si>
    <t>Operator-3</t>
  </si>
  <si>
    <t>Operator-5</t>
  </si>
  <si>
    <t>Operator-8</t>
  </si>
  <si>
    <t>Operator-2</t>
  </si>
  <si>
    <t>Operator-1</t>
  </si>
  <si>
    <t>Operator-11</t>
  </si>
  <si>
    <t>Operator-14</t>
  </si>
  <si>
    <t>Operator-9</t>
  </si>
  <si>
    <t>Operator-7</t>
  </si>
  <si>
    <t>Operator-12</t>
  </si>
  <si>
    <t>Operator-4</t>
  </si>
  <si>
    <t>Operator-10</t>
  </si>
  <si>
    <t>Operator-6</t>
  </si>
  <si>
    <t>Supervisor-3</t>
  </si>
  <si>
    <t>Supervisor-1</t>
  </si>
  <si>
    <t>Supervisor-4</t>
  </si>
  <si>
    <t>Supervisor-2</t>
  </si>
  <si>
    <t>MORNING SHIFT</t>
  </si>
  <si>
    <t>EVENING SHIFT</t>
  </si>
  <si>
    <t>NIGHT SHIFT</t>
  </si>
  <si>
    <t>Unit Of Cost</t>
  </si>
  <si>
    <t>Selling Revenue</t>
  </si>
  <si>
    <t>Profit</t>
  </si>
  <si>
    <t>Grand Total</t>
  </si>
  <si>
    <t>Sum of Profit</t>
  </si>
  <si>
    <t>PRODUCTION EFFICIENCY DATA</t>
  </si>
  <si>
    <t>Sum of Selling Revenue</t>
  </si>
  <si>
    <t>Sum of Units_Produced</t>
  </si>
  <si>
    <t>HOME PAGE</t>
  </si>
  <si>
    <t>SHIFT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</si>
</sst>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5" x14ac:knownFonts="1">
    <font>
      <sz val="11"/>
      <color theme="1"/>
      <name val="Calibri"/>
      <family val="2"/>
      <scheme val="minor"/>
    </font>
    <font>
      <b/>
      <sz val="11"/>
      <color theme="1"/>
      <name val="Calibri"/>
      <family val="2"/>
      <scheme val="minor"/>
    </font>
    <font>
      <i/>
      <sz val="22"/>
      <color theme="5" tint="-0.499984740745262"/>
      <name val="Algerian"/>
      <family val="5"/>
    </font>
    <font>
      <sz val="11"/>
      <color theme="5" tint="-0.499984740745262"/>
      <name val="Calibri"/>
      <family val="2"/>
      <scheme val="minor"/>
    </font>
    <font>
      <b/>
      <sz val="48"/>
      <color theme="5" tint="-0.499984740745262"/>
      <name val="Calibri"/>
      <family val="2"/>
      <scheme val="minor"/>
    </font>
  </fonts>
  <fills count="7">
    <fill>
      <patternFill patternType="none"/>
    </fill>
    <fill>
      <patternFill patternType="gray125"/>
    </fill>
    <fill>
      <patternFill patternType="solid">
        <fgColor theme="5" tint="0.59999389629810485"/>
        <bgColor indexed="64"/>
      </patternFill>
    </fill>
    <fill>
      <patternFill patternType="solid">
        <fgColor theme="5" tint="0.39997558519241921"/>
        <bgColor indexed="64"/>
      </patternFill>
    </fill>
    <fill>
      <patternFill patternType="solid">
        <fgColor theme="5" tint="-0.499984740745262"/>
        <bgColor indexed="64"/>
      </patternFill>
    </fill>
    <fill>
      <patternFill patternType="solid">
        <fgColor theme="5" tint="0.79998168889431442"/>
        <bgColor indexed="64"/>
      </patternFill>
    </fill>
    <fill>
      <patternFill patternType="solid">
        <fgColor theme="0"/>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1">
    <xf numFmtId="0" fontId="0" fillId="0" borderId="0"/>
  </cellStyleXfs>
  <cellXfs count="39">
    <xf numFmtId="0" fontId="0" fillId="0" borderId="0" xfId="0"/>
    <xf numFmtId="0" fontId="0" fillId="0" borderId="0" xfId="0"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0" fontId="0" fillId="3" borderId="0" xfId="0" applyFill="1"/>
    <xf numFmtId="0" fontId="3" fillId="3" borderId="0" xfId="0" applyFont="1" applyFill="1"/>
    <xf numFmtId="164" fontId="0" fillId="3" borderId="8" xfId="0" applyNumberFormat="1" applyFill="1" applyBorder="1"/>
    <xf numFmtId="164" fontId="0" fillId="3" borderId="9" xfId="0" applyNumberFormat="1" applyFill="1" applyBorder="1"/>
    <xf numFmtId="164" fontId="0" fillId="4" borderId="10" xfId="0" applyNumberFormat="1" applyFill="1" applyBorder="1"/>
    <xf numFmtId="0" fontId="0" fillId="4" borderId="1" xfId="0" applyFill="1" applyBorder="1"/>
    <xf numFmtId="0" fontId="0" fillId="3" borderId="8" xfId="0" applyFill="1" applyBorder="1" applyAlignment="1">
      <alignment horizontal="left"/>
    </xf>
    <xf numFmtId="0" fontId="0" fillId="3" borderId="9" xfId="0" applyFill="1" applyBorder="1" applyAlignment="1">
      <alignment horizontal="left"/>
    </xf>
    <xf numFmtId="0" fontId="0" fillId="3" borderId="10" xfId="0" applyFill="1" applyBorder="1" applyAlignment="1">
      <alignment horizontal="left"/>
    </xf>
    <xf numFmtId="0" fontId="0" fillId="4" borderId="1" xfId="0" applyFill="1" applyBorder="1" applyAlignment="1">
      <alignment horizontal="left"/>
    </xf>
    <xf numFmtId="0" fontId="0" fillId="3" borderId="8" xfId="0" applyFill="1" applyBorder="1"/>
    <xf numFmtId="0" fontId="0" fillId="3" borderId="9" xfId="0" applyFill="1" applyBorder="1"/>
    <xf numFmtId="0" fontId="0" fillId="4" borderId="10" xfId="0" applyFill="1" applyBorder="1"/>
    <xf numFmtId="0" fontId="0" fillId="6" borderId="0" xfId="0" applyFill="1"/>
    <xf numFmtId="0" fontId="0" fillId="2" borderId="0" xfId="0" applyFill="1"/>
    <xf numFmtId="14" fontId="0" fillId="0" borderId="11" xfId="0" applyNumberFormat="1" applyBorder="1" applyAlignment="1">
      <alignment horizontal="center"/>
    </xf>
    <xf numFmtId="164" fontId="0" fillId="0" borderId="12" xfId="0" applyNumberFormat="1" applyBorder="1" applyAlignment="1">
      <alignment horizontal="center"/>
    </xf>
    <xf numFmtId="0" fontId="1" fillId="0" borderId="7" xfId="0" applyFont="1" applyBorder="1" applyAlignment="1">
      <alignment horizontal="center" vertical="top"/>
    </xf>
    <xf numFmtId="0" fontId="1" fillId="0" borderId="10" xfId="0" applyFont="1" applyBorder="1" applyAlignment="1">
      <alignment horizontal="center" vertical="top"/>
    </xf>
    <xf numFmtId="164" fontId="1" fillId="0" borderId="10" xfId="0" applyNumberFormat="1" applyFont="1" applyBorder="1" applyAlignment="1">
      <alignment horizontal="center"/>
    </xf>
    <xf numFmtId="0" fontId="1" fillId="0" borderId="10" xfId="0" applyFont="1" applyBorder="1" applyAlignment="1">
      <alignment horizontal="center"/>
    </xf>
    <xf numFmtId="0" fontId="1" fillId="0" borderId="5" xfId="0" applyFont="1" applyBorder="1" applyAlignment="1">
      <alignment horizontal="center"/>
    </xf>
    <xf numFmtId="14" fontId="0" fillId="0" borderId="4" xfId="0" applyNumberFormat="1" applyBorder="1" applyAlignment="1">
      <alignment horizontal="center"/>
    </xf>
    <xf numFmtId="0" fontId="0" fillId="0" borderId="8" xfId="0" applyBorder="1" applyAlignment="1">
      <alignment horizontal="center"/>
    </xf>
    <xf numFmtId="164" fontId="0" fillId="0" borderId="8" xfId="0" applyNumberFormat="1" applyBorder="1" applyAlignment="1">
      <alignment horizontal="center"/>
    </xf>
    <xf numFmtId="164" fontId="0" fillId="0" borderId="2" xfId="0" applyNumberFormat="1" applyBorder="1" applyAlignment="1">
      <alignment horizontal="center"/>
    </xf>
    <xf numFmtId="0" fontId="2" fillId="3" borderId="2" xfId="0" applyFont="1"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0" fontId="0" fillId="3" borderId="6" xfId="0" applyFill="1" applyBorder="1" applyAlignment="1">
      <alignment horizontal="center"/>
    </xf>
    <xf numFmtId="0" fontId="0" fillId="3" borderId="7" xfId="0" applyFill="1" applyBorder="1" applyAlignment="1">
      <alignment horizontal="center"/>
    </xf>
    <xf numFmtId="0" fontId="0" fillId="5" borderId="0" xfId="0" applyFill="1" applyAlignment="1">
      <alignment horizontal="center"/>
    </xf>
    <xf numFmtId="0" fontId="4"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55">
    <dxf>
      <numFmt numFmtId="164" formatCode="&quot;₹&quot;\ #,##0"/>
      <alignment horizontal="center" vertical="bottom" textRotation="0" wrapText="0" indent="0" justifyLastLine="0" shrinkToFit="0" readingOrder="0"/>
      <border diagonalUp="0" diagonalDown="0">
        <left style="thin">
          <color auto="1"/>
        </left>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164" formatCode="&quot;₹&quot;\ #,##0"/>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19" formatCode="dd/mm/yyyy"/>
      <alignment horizontal="center"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indexed="64"/>
        </top>
      </border>
    </dxf>
    <dxf>
      <border outline="0">
        <left style="thin">
          <color auto="1"/>
        </left>
        <right style="thin">
          <color auto="1"/>
        </right>
        <top style="thin">
          <color auto="1"/>
        </top>
        <bottom style="thin">
          <color auto="1"/>
        </bottom>
      </border>
    </dxf>
    <dxf>
      <alignment horizontal="center" vertical="bottom" textRotation="0" wrapText="0" indent="0" justifyLastLine="0" shrinkToFit="0" readingOrder="0"/>
    </dxf>
    <dxf>
      <border outline="0">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theme="5" tint="-0.499984740745262"/>
        </patternFill>
      </fill>
    </dxf>
    <dxf>
      <fill>
        <patternFill>
          <bgColor theme="5" tint="-0.499984740745262"/>
        </patternFill>
      </fill>
    </dxf>
    <dxf>
      <fill>
        <patternFill>
          <bgColor theme="5" tint="-0.499984740745262"/>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theme="5" tint="-0.499984740745262"/>
        </patternFill>
      </fill>
    </dxf>
    <dxf>
      <fill>
        <patternFill>
          <bgColor theme="5" tint="-0.499984740745262"/>
        </patternFill>
      </fill>
    </dxf>
    <dxf>
      <fill>
        <patternFill>
          <bgColor theme="5" tint="-0.499984740745262"/>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theme="5" tint="-0.499984740745262"/>
        </patternFill>
      </fill>
    </dxf>
    <dxf>
      <fill>
        <patternFill>
          <bgColor theme="5" tint="-0.499984740745262"/>
        </patternFill>
      </fill>
    </dxf>
    <dxf>
      <fill>
        <patternFill>
          <bgColor theme="5" tint="-0.499984740745262"/>
        </patternFill>
      </fill>
    </dxf>
    <dxf>
      <fill>
        <patternFill>
          <bgColor theme="5" tint="-0.499984740745262"/>
        </patternFill>
      </fill>
    </dxf>
    <dxf>
      <fill>
        <patternFill>
          <bgColor theme="5" tint="0.39997558519241921"/>
        </patternFill>
      </fill>
    </dxf>
    <dxf>
      <fill>
        <patternFill>
          <bgColor theme="5" tint="0.39997558519241921"/>
        </patternFill>
      </fill>
    </dxf>
    <dxf>
      <fill>
        <patternFill>
          <bgColor theme="5" tint="0.399975585192419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[Production_Efficiency.xlsx]REPORT VIEW!PivotTable1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SELLING</a:t>
            </a:r>
            <a:r>
              <a:rPr lang="en-IN" baseline="0"/>
              <a:t> REVENUE BY MACHINES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ysClr val="window" lastClr="FFFFFF"/>
                    </a:solidFill>
                  </a:ln>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 VIEW'!$B$7</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ysClr val="window" lastClr="FFFFFF"/>
                      </a:solidFill>
                    </a:ln>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'REPORT VIEW'!$A$8:$A$12</c:f>
              <c:strCache>
                <c:ptCount val="4"/>
                <c:pt idx="0">
                  <c:v>Machine-1</c:v>
                </c:pt>
                <c:pt idx="1">
                  <c:v>Machine-2</c:v>
                </c:pt>
                <c:pt idx="2">
                  <c:v>Machine-3</c:v>
                </c:pt>
                <c:pt idx="3">
                  <c:v>Machine-4</c:v>
                </c:pt>
              </c:strCache>
            </c:strRef>
          </c:cat>
          <c:val>
            <c:numRef>
              <c:f>'REPORT VIEW'!$B$8:$B$12</c:f>
              <c:numCache>
                <c:formatCode>General</c:formatCode>
                <c:ptCount val="4"/>
                <c:pt idx="0">
                  <c:v>2772600</c:v>
                </c:pt>
                <c:pt idx="1">
                  <c:v>2744400</c:v>
                </c:pt>
                <c:pt idx="2">
                  <c:v>2853360</c:v>
                </c:pt>
                <c:pt idx="3">
                  <c:v>2751600</c:v>
                </c:pt>
              </c:numCache>
            </c:numRef>
          </c:val>
          <c:extLst>
            <c:ext xmlns:c16="http://schemas.microsoft.com/office/drawing/2014/chart" uri="{C3380CC4-5D6E-409C-BE32-E72D297353CC}">
              <c16:uniqueId val="{00000000-6F2D-43CD-8B50-26AD9011C479}"/>
            </c:ext>
          </c:extLst>
        </c:ser>
        <c:dLbls>
          <c:dLblPos val="outEnd"/>
          <c:showLegendKey val="0"/>
          <c:showVal val="1"/>
          <c:showCatName val="0"/>
          <c:showSerName val="0"/>
          <c:showPercent val="0"/>
          <c:showBubbleSize val="0"/>
        </c:dLbls>
        <c:gapWidth val="100"/>
        <c:overlap val="-24"/>
        <c:axId val="2028309791"/>
        <c:axId val="2028315071"/>
      </c:barChart>
      <c:catAx>
        <c:axId val="2028309791"/>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ln>
                  <a:solidFill>
                    <a:sysClr val="window" lastClr="FFFFFF"/>
                  </a:solidFill>
                </a:ln>
                <a:solidFill>
                  <a:schemeClr val="lt1">
                    <a:lumMod val="85000"/>
                  </a:schemeClr>
                </a:solidFill>
                <a:latin typeface="+mn-lt"/>
                <a:ea typeface="+mn-ea"/>
                <a:cs typeface="+mn-cs"/>
              </a:defRPr>
            </a:pPr>
            <a:endParaRPr lang="en-US"/>
          </a:p>
        </c:txPr>
        <c:crossAx val="2028315071"/>
        <c:crosses val="autoZero"/>
        <c:auto val="1"/>
        <c:lblAlgn val="ctr"/>
        <c:lblOffset val="100"/>
        <c:noMultiLvlLbl val="0"/>
      </c:catAx>
      <c:valAx>
        <c:axId val="2028315071"/>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crossAx val="20283097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[Production_Efficiency.xlsx]REPORT VIEW!PivotTable2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DEPARTMENTWISE</a:t>
            </a:r>
            <a:r>
              <a:rPr lang="en-IN" baseline="0"/>
              <a:t> 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rgbClr val="C0504D">
                        <a:lumMod val="75000"/>
                      </a:srgbClr>
                    </a:solid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s>
    <c:plotArea>
      <c:layout/>
      <c:barChart>
        <c:barDir val="bar"/>
        <c:grouping val="clustered"/>
        <c:varyColors val="0"/>
        <c:ser>
          <c:idx val="0"/>
          <c:order val="0"/>
          <c:tx>
            <c:strRef>
              <c:f>'REPORT VIEW'!$B$14</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0"/>
            <c:invertIfNegative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5374-4716-B3E2-5D941D568E18}"/>
              </c:ext>
            </c:extLst>
          </c:dPt>
          <c:dPt>
            <c:idx val="1"/>
            <c:invertIfNegative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4-5374-4716-B3E2-5D941D568E18}"/>
              </c:ext>
            </c:extLst>
          </c:dPt>
          <c:dPt>
            <c:idx val="2"/>
            <c:invertIfNegative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5374-4716-B3E2-5D941D568E18}"/>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5-5374-4716-B3E2-5D941D568E18}"/>
                </c:ext>
              </c:extLst>
            </c:dLbl>
            <c:dLbl>
              <c:idx val="1"/>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4-5374-4716-B3E2-5D941D568E18}"/>
                </c:ext>
              </c:extLst>
            </c:dLbl>
            <c:dLbl>
              <c:idx val="2"/>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3-5374-4716-B3E2-5D941D568E1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rgbClr val="C0504D">
                          <a:lumMod val="75000"/>
                        </a:srgbClr>
                      </a:solidFill>
                    </a:ln>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'REPORT VIEW'!$A$15:$A$18</c:f>
              <c:strCache>
                <c:ptCount val="3"/>
                <c:pt idx="0">
                  <c:v>Assembly</c:v>
                </c:pt>
                <c:pt idx="1">
                  <c:v>Packaging</c:v>
                </c:pt>
                <c:pt idx="2">
                  <c:v>Testing</c:v>
                </c:pt>
              </c:strCache>
            </c:strRef>
          </c:cat>
          <c:val>
            <c:numRef>
              <c:f>'REPORT VIEW'!$B$15:$B$18</c:f>
              <c:numCache>
                <c:formatCode>"₹"\ #,##0</c:formatCode>
                <c:ptCount val="3"/>
                <c:pt idx="0">
                  <c:v>1362825</c:v>
                </c:pt>
                <c:pt idx="1">
                  <c:v>1285245</c:v>
                </c:pt>
                <c:pt idx="2">
                  <c:v>1522665</c:v>
                </c:pt>
              </c:numCache>
            </c:numRef>
          </c:val>
          <c:extLst>
            <c:ext xmlns:c16="http://schemas.microsoft.com/office/drawing/2014/chart" uri="{C3380CC4-5D6E-409C-BE32-E72D297353CC}">
              <c16:uniqueId val="{00000000-5374-4716-B3E2-5D941D568E18}"/>
            </c:ext>
          </c:extLst>
        </c:ser>
        <c:dLbls>
          <c:dLblPos val="outEnd"/>
          <c:showLegendKey val="0"/>
          <c:showVal val="1"/>
          <c:showCatName val="0"/>
          <c:showSerName val="0"/>
          <c:showPercent val="0"/>
          <c:showBubbleSize val="0"/>
        </c:dLbls>
        <c:gapWidth val="115"/>
        <c:overlap val="-20"/>
        <c:axId val="2028279071"/>
        <c:axId val="2028281471"/>
      </c:barChart>
      <c:catAx>
        <c:axId val="2028279071"/>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ln>
                  <a:solidFill>
                    <a:sysClr val="window" lastClr="FFFFFF"/>
                  </a:solidFill>
                </a:ln>
                <a:solidFill>
                  <a:schemeClr val="lt1">
                    <a:lumMod val="85000"/>
                  </a:schemeClr>
                </a:solidFill>
                <a:latin typeface="+mn-lt"/>
                <a:ea typeface="+mn-ea"/>
                <a:cs typeface="+mn-cs"/>
              </a:defRPr>
            </a:pPr>
            <a:endParaRPr lang="en-US"/>
          </a:p>
        </c:txPr>
        <c:crossAx val="2028281471"/>
        <c:crosses val="autoZero"/>
        <c:auto val="1"/>
        <c:lblAlgn val="ctr"/>
        <c:lblOffset val="100"/>
        <c:noMultiLvlLbl val="0"/>
      </c:catAx>
      <c:valAx>
        <c:axId val="2028281471"/>
        <c:scaling>
          <c:orientation val="minMax"/>
        </c:scaling>
        <c:delete val="1"/>
        <c:axPos val="b"/>
        <c:majorGridlines>
          <c:spPr>
            <a:ln w="9525" cap="flat" cmpd="sng" algn="ctr">
              <a:solidFill>
                <a:schemeClr val="lt1">
                  <a:lumMod val="95000"/>
                  <a:alpha val="10000"/>
                </a:schemeClr>
              </a:solidFill>
              <a:round/>
            </a:ln>
            <a:effectLst/>
          </c:spPr>
        </c:majorGridlines>
        <c:numFmt formatCode="&quot;₹&quot;\ #,##0" sourceLinked="1"/>
        <c:majorTickMark val="out"/>
        <c:minorTickMark val="none"/>
        <c:tickLblPos val="nextTo"/>
        <c:crossAx val="20282790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[Production_Efficiency.xlsx]REPORT VIEW!PivotTable3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UNITS PER SHIFT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solidFill>
                <a:srgbClr val="C0504D">
                  <a:lumMod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C0504D">
                        <a:lumMod val="75000"/>
                      </a:srgbClr>
                    </a:solidFill>
                  </a:ln>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1"/>
        <c:spPr>
          <a:solidFill>
            <a:schemeClr val="accent5">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31693575212388009"/>
              <c:y val="1.9777764186758709E-2"/>
            </c:manualLayout>
          </c:layout>
          <c:spPr>
            <a:solidFill>
              <a:sysClr val="window" lastClr="FFFFFF"/>
            </a:solidFill>
            <a:ln>
              <a:solidFill>
                <a:srgbClr val="C0504D">
                  <a:lumMod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ln>
                    <a:solidFill>
                      <a:srgbClr val="C0504D">
                        <a:lumMod val="75000"/>
                      </a:srgbClr>
                    </a:solidFill>
                  </a:ln>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EllipseCallout">
                  <a:avLst/>
                </a:prstGeom>
                <a:noFill/>
                <a:ln>
                  <a:noFill/>
                </a:ln>
              </c15:spPr>
              <c15:layout>
                <c:manualLayout>
                  <c:w val="0.29165398762654487"/>
                  <c:h val="0.18428940489457896"/>
                </c:manualLayout>
              </c15:layout>
            </c:ext>
          </c:extLst>
        </c:dLbl>
      </c:pivotFmt>
      <c:pivotFmt>
        <c:idx val="2"/>
        <c:spPr>
          <a:solidFill>
            <a:schemeClr val="accent6">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5744550266799201"/>
              <c:y val="-0.24452508449083515"/>
            </c:manualLayout>
          </c:layout>
          <c:spPr>
            <a:solidFill>
              <a:sysClr val="window" lastClr="FFFFFF"/>
            </a:solidFill>
            <a:ln>
              <a:solidFill>
                <a:srgbClr val="C0504D">
                  <a:lumMod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ln>
                    <a:solidFill>
                      <a:srgbClr val="C0504D">
                        <a:lumMod val="75000"/>
                      </a:srgbClr>
                    </a:solidFill>
                  </a:ln>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EllipseCallout">
                  <a:avLst/>
                </a:prstGeom>
                <a:noFill/>
                <a:ln>
                  <a:noFill/>
                </a:ln>
              </c15:spPr>
              <c15:layout>
                <c:manualLayout>
                  <c:w val="0.25752346065182657"/>
                  <c:h val="0.18788536201944422"/>
                </c:manualLayout>
              </c15:layout>
            </c:ext>
          </c:extLst>
        </c:dLbl>
      </c:pivotFmt>
      <c:pivotFmt>
        <c:idx val="3"/>
        <c:spPr>
          <a:solidFill>
            <a:schemeClr val="accent1">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1.6357974303168005E-2"/>
              <c:y val="-0.18698977049299159"/>
            </c:manualLayout>
          </c:layout>
          <c:spPr>
            <a:solidFill>
              <a:sysClr val="window" lastClr="FFFFFF"/>
            </a:solidFill>
            <a:ln>
              <a:solidFill>
                <a:srgbClr val="C0504D">
                  <a:lumMod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C0504D">
                        <a:lumMod val="75000"/>
                      </a:srgbClr>
                    </a:solidFill>
                  </a:ln>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s>
    <c:plotArea>
      <c:layout/>
      <c:doughnutChart>
        <c:varyColors val="1"/>
        <c:ser>
          <c:idx val="0"/>
          <c:order val="0"/>
          <c:tx>
            <c:strRef>
              <c:f>'REPORT VIEW'!$B$20</c:f>
              <c:strCache>
                <c:ptCount val="1"/>
                <c:pt idx="0">
                  <c:v>Total</c:v>
                </c:pt>
              </c:strCache>
            </c:strRef>
          </c:tx>
          <c:dPt>
            <c:idx val="0"/>
            <c:bubble3D val="0"/>
            <c:spPr>
              <a:solidFill>
                <a:schemeClr val="accent6">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2484-43B0-9D0E-4E51D67CD316}"/>
              </c:ext>
            </c:extLst>
          </c:dPt>
          <c:dPt>
            <c:idx val="1"/>
            <c:bubble3D val="0"/>
            <c:spPr>
              <a:solidFill>
                <a:schemeClr val="accent5">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2-2484-43B0-9D0E-4E51D67CD316}"/>
              </c:ext>
            </c:extLst>
          </c:dPt>
          <c:dPt>
            <c:idx val="2"/>
            <c:bubble3D val="0"/>
            <c:spPr>
              <a:solidFill>
                <a:schemeClr val="accent1">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4-2484-43B0-9D0E-4E51D67CD316}"/>
              </c:ext>
            </c:extLst>
          </c:dPt>
          <c:dLbls>
            <c:dLbl>
              <c:idx val="0"/>
              <c:layout>
                <c:manualLayout>
                  <c:x val="0.15744550266799201"/>
                  <c:y val="-0.24452508449083515"/>
                </c:manualLayout>
              </c:layout>
              <c:spPr>
                <a:solidFill>
                  <a:sysClr val="window" lastClr="FFFFFF"/>
                </a:solidFill>
                <a:ln>
                  <a:solidFill>
                    <a:srgbClr val="C0504D">
                      <a:lumMod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ln>
                        <a:solidFill>
                          <a:srgbClr val="C0504D">
                            <a:lumMod val="75000"/>
                          </a:srgbClr>
                        </a:solidFill>
                      </a:ln>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EllipseCallout">
                      <a:avLst/>
                    </a:prstGeom>
                    <a:noFill/>
                    <a:ln>
                      <a:noFill/>
                    </a:ln>
                  </c15:spPr>
                  <c15:layout>
                    <c:manualLayout>
                      <c:w val="0.25752346065182657"/>
                      <c:h val="0.18788536201944422"/>
                    </c:manualLayout>
                  </c15:layout>
                </c:ext>
                <c:ext xmlns:c16="http://schemas.microsoft.com/office/drawing/2014/chart" uri="{C3380CC4-5D6E-409C-BE32-E72D297353CC}">
                  <c16:uniqueId val="{00000003-2484-43B0-9D0E-4E51D67CD316}"/>
                </c:ext>
              </c:extLst>
            </c:dLbl>
            <c:dLbl>
              <c:idx val="1"/>
              <c:layout>
                <c:manualLayout>
                  <c:x val="0.31693575212388009"/>
                  <c:y val="1.9777764186758709E-2"/>
                </c:manualLayout>
              </c:layout>
              <c:spPr>
                <a:solidFill>
                  <a:sysClr val="window" lastClr="FFFFFF"/>
                </a:solidFill>
                <a:ln>
                  <a:solidFill>
                    <a:srgbClr val="C0504D">
                      <a:lumMod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ln>
                        <a:solidFill>
                          <a:srgbClr val="C0504D">
                            <a:lumMod val="75000"/>
                          </a:srgbClr>
                        </a:solidFill>
                      </a:ln>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EllipseCallout">
                      <a:avLst/>
                    </a:prstGeom>
                    <a:noFill/>
                    <a:ln>
                      <a:noFill/>
                    </a:ln>
                  </c15:spPr>
                  <c15:layout>
                    <c:manualLayout>
                      <c:w val="0.29165398762654487"/>
                      <c:h val="0.18428940489457896"/>
                    </c:manualLayout>
                  </c15:layout>
                </c:ext>
                <c:ext xmlns:c16="http://schemas.microsoft.com/office/drawing/2014/chart" uri="{C3380CC4-5D6E-409C-BE32-E72D297353CC}">
                  <c16:uniqueId val="{00000002-2484-43B0-9D0E-4E51D67CD316}"/>
                </c:ext>
              </c:extLst>
            </c:dLbl>
            <c:dLbl>
              <c:idx val="2"/>
              <c:layout>
                <c:manualLayout>
                  <c:x val="-1.6357974303168005E-2"/>
                  <c:y val="-0.18698977049299159"/>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2484-43B0-9D0E-4E51D67CD316}"/>
                </c:ext>
              </c:extLst>
            </c:dLbl>
            <c:spPr>
              <a:solidFill>
                <a:sysClr val="window" lastClr="FFFFFF"/>
              </a:solidFill>
              <a:ln>
                <a:solidFill>
                  <a:srgbClr val="C0504D">
                    <a:lumMod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C0504D">
                          <a:lumMod val="75000"/>
                        </a:srgbClr>
                      </a:solidFill>
                    </a:ln>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EllipseCallout">
                    <a:avLst/>
                  </a:prstGeom>
                  <a:noFill/>
                  <a:ln>
                    <a:noFill/>
                  </a:ln>
                </c15:spPr>
              </c:ext>
            </c:extLst>
          </c:dLbls>
          <c:cat>
            <c:strRef>
              <c:f>'REPORT VIEW'!$A$21:$A$24</c:f>
              <c:strCache>
                <c:ptCount val="3"/>
                <c:pt idx="0">
                  <c:v>EVENING SHIFT</c:v>
                </c:pt>
                <c:pt idx="1">
                  <c:v>MORNING SHIFT</c:v>
                </c:pt>
                <c:pt idx="2">
                  <c:v>NIGHT SHIFT</c:v>
                </c:pt>
              </c:strCache>
            </c:strRef>
          </c:cat>
          <c:val>
            <c:numRef>
              <c:f>'REPORT VIEW'!$B$21:$B$24</c:f>
              <c:numCache>
                <c:formatCode>General</c:formatCode>
                <c:ptCount val="3"/>
                <c:pt idx="0">
                  <c:v>30823</c:v>
                </c:pt>
                <c:pt idx="1">
                  <c:v>30997</c:v>
                </c:pt>
                <c:pt idx="2">
                  <c:v>30863</c:v>
                </c:pt>
              </c:numCache>
            </c:numRef>
          </c:val>
          <c:extLst>
            <c:ext xmlns:c16="http://schemas.microsoft.com/office/drawing/2014/chart" uri="{C3380CC4-5D6E-409C-BE32-E72D297353CC}">
              <c16:uniqueId val="{00000000-2484-43B0-9D0E-4E51D67CD316}"/>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HOME!A1"/></Relationships>
</file>

<file path=xl/drawings/_rels/drawing2.xml.rels><?xml version="1.0" encoding="UTF-8" standalone="yes"?>
<Relationships xmlns="http://schemas.openxmlformats.org/package/2006/relationships"><Relationship Id="rId3" Type="http://schemas.openxmlformats.org/officeDocument/2006/relationships/image" Target="../media/image4.svg"/><Relationship Id="rId2" Type="http://schemas.openxmlformats.org/officeDocument/2006/relationships/image" Target="../media/image3.png"/><Relationship Id="rId1" Type="http://schemas.openxmlformats.org/officeDocument/2006/relationships/hyperlink" Target="#'DATA VIEW'!A1"/><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REPORT VIEW'!A1"/></Relationships>
</file>

<file path=xl/drawings/_rels/drawing3.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OME!A1"/></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2</xdr:row>
      <xdr:rowOff>44450</xdr:rowOff>
    </xdr:from>
    <xdr:to>
      <xdr:col>3</xdr:col>
      <xdr:colOff>432068</xdr:colOff>
      <xdr:row>5</xdr:row>
      <xdr:rowOff>158750</xdr:rowOff>
    </xdr:to>
    <mc:AlternateContent xmlns:mc="http://schemas.openxmlformats.org/markup-compatibility/2006" xmlns:a14="http://schemas.microsoft.com/office/drawing/2010/main">
      <mc:Choice Requires="a14">
        <xdr:graphicFrame macro="">
          <xdr:nvGraphicFramePr>
            <xdr:cNvPr id="2" name="Shift">
              <a:extLst>
                <a:ext uri="{FF2B5EF4-FFF2-40B4-BE49-F238E27FC236}">
                  <a16:creationId xmlns:a16="http://schemas.microsoft.com/office/drawing/2014/main" id="{F36E27AE-30C0-ED21-5F38-72EA328427AE}"/>
                </a:ext>
              </a:extLst>
            </xdr:cNvPr>
            <xdr:cNvGraphicFramePr/>
          </xdr:nvGraphicFramePr>
          <xdr:xfrm>
            <a:off x="0" y="0"/>
            <a:ext cx="0" cy="0"/>
          </xdr:xfrm>
          <a:graphic>
            <a:graphicData uri="http://schemas.microsoft.com/office/drawing/2010/slicer">
              <sle:slicer xmlns:sle="http://schemas.microsoft.com/office/drawing/2010/slicer" name="Shift"/>
            </a:graphicData>
          </a:graphic>
        </xdr:graphicFrame>
      </mc:Choice>
      <mc:Fallback xmlns="">
        <xdr:sp macro="" textlink="">
          <xdr:nvSpPr>
            <xdr:cNvPr id="0" name=""/>
            <xdr:cNvSpPr>
              <a:spLocks noTextEdit="1"/>
            </xdr:cNvSpPr>
          </xdr:nvSpPr>
          <xdr:spPr>
            <a:xfrm>
              <a:off x="19050" y="429986"/>
              <a:ext cx="4381768" cy="6585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510198</xdr:colOff>
      <xdr:row>2</xdr:row>
      <xdr:rowOff>67129</xdr:rowOff>
    </xdr:from>
    <xdr:to>
      <xdr:col>8</xdr:col>
      <xdr:colOff>186350</xdr:colOff>
      <xdr:row>5</xdr:row>
      <xdr:rowOff>162679</xdr:rowOff>
    </xdr:to>
    <mc:AlternateContent xmlns:mc="http://schemas.openxmlformats.org/markup-compatibility/2006" xmlns:a14="http://schemas.microsoft.com/office/drawing/2010/main">
      <mc:Choice Requires="a14">
        <xdr:graphicFrame macro="">
          <xdr:nvGraphicFramePr>
            <xdr:cNvPr id="3" name="Department">
              <a:extLst>
                <a:ext uri="{FF2B5EF4-FFF2-40B4-BE49-F238E27FC236}">
                  <a16:creationId xmlns:a16="http://schemas.microsoft.com/office/drawing/2014/main" id="{FA98B21D-A65C-A6EC-6E6F-D7A05BC3B68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4478948" y="452665"/>
              <a:ext cx="2737759" cy="6398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255511</xdr:colOff>
      <xdr:row>2</xdr:row>
      <xdr:rowOff>51857</xdr:rowOff>
    </xdr:from>
    <xdr:to>
      <xdr:col>15</xdr:col>
      <xdr:colOff>560310</xdr:colOff>
      <xdr:row>5</xdr:row>
      <xdr:rowOff>159807</xdr:rowOff>
    </xdr:to>
    <mc:AlternateContent xmlns:mc="http://schemas.openxmlformats.org/markup-compatibility/2006" xmlns:a14="http://schemas.microsoft.com/office/drawing/2010/main">
      <mc:Choice Requires="a14">
        <xdr:graphicFrame macro="">
          <xdr:nvGraphicFramePr>
            <xdr:cNvPr id="4" name="Machine">
              <a:extLst>
                <a:ext uri="{FF2B5EF4-FFF2-40B4-BE49-F238E27FC236}">
                  <a16:creationId xmlns:a16="http://schemas.microsoft.com/office/drawing/2014/main" id="{B805E1D6-6D3C-E3A2-46EA-D4520D6625BD}"/>
                </a:ext>
              </a:extLst>
            </xdr:cNvPr>
            <xdr:cNvGraphicFramePr/>
          </xdr:nvGraphicFramePr>
          <xdr:xfrm>
            <a:off x="0" y="0"/>
            <a:ext cx="0" cy="0"/>
          </xdr:xfrm>
          <a:graphic>
            <a:graphicData uri="http://schemas.microsoft.com/office/drawing/2010/slicer">
              <sle:slicer xmlns:sle="http://schemas.microsoft.com/office/drawing/2010/slicer" name="Machine"/>
            </a:graphicData>
          </a:graphic>
        </xdr:graphicFrame>
      </mc:Choice>
      <mc:Fallback xmlns="">
        <xdr:sp macro="" textlink="">
          <xdr:nvSpPr>
            <xdr:cNvPr id="0" name=""/>
            <xdr:cNvSpPr>
              <a:spLocks noTextEdit="1"/>
            </xdr:cNvSpPr>
          </xdr:nvSpPr>
          <xdr:spPr>
            <a:xfrm>
              <a:off x="7285868" y="437393"/>
              <a:ext cx="4591049" cy="6522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317500</xdr:colOff>
      <xdr:row>6</xdr:row>
      <xdr:rowOff>55562</xdr:rowOff>
    </xdr:from>
    <xdr:to>
      <xdr:col>6</xdr:col>
      <xdr:colOff>260350</xdr:colOff>
      <xdr:row>20</xdr:row>
      <xdr:rowOff>14766</xdr:rowOff>
    </xdr:to>
    <xdr:graphicFrame macro="">
      <xdr:nvGraphicFramePr>
        <xdr:cNvPr id="5" name="Chart 4">
          <a:extLst>
            <a:ext uri="{FF2B5EF4-FFF2-40B4-BE49-F238E27FC236}">
              <a16:creationId xmlns:a16="http://schemas.microsoft.com/office/drawing/2014/main" id="{8A0A8C73-07A5-DC33-A516-FF02E92ED7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358775</xdr:colOff>
      <xdr:row>6</xdr:row>
      <xdr:rowOff>71438</xdr:rowOff>
    </xdr:from>
    <xdr:to>
      <xdr:col>12</xdr:col>
      <xdr:colOff>419100</xdr:colOff>
      <xdr:row>20</xdr:row>
      <xdr:rowOff>29534</xdr:rowOff>
    </xdr:to>
    <xdr:graphicFrame macro="">
      <xdr:nvGraphicFramePr>
        <xdr:cNvPr id="6" name="Chart 5">
          <a:extLst>
            <a:ext uri="{FF2B5EF4-FFF2-40B4-BE49-F238E27FC236}">
              <a16:creationId xmlns:a16="http://schemas.microsoft.com/office/drawing/2014/main" id="{B026F2E2-B708-D35D-B605-DB49379671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517525</xdr:colOff>
      <xdr:row>6</xdr:row>
      <xdr:rowOff>93663</xdr:rowOff>
    </xdr:from>
    <xdr:to>
      <xdr:col>17</xdr:col>
      <xdr:colOff>558800</xdr:colOff>
      <xdr:row>25</xdr:row>
      <xdr:rowOff>118139</xdr:rowOff>
    </xdr:to>
    <xdr:graphicFrame macro="">
      <xdr:nvGraphicFramePr>
        <xdr:cNvPr id="7" name="Chart 6">
          <a:extLst>
            <a:ext uri="{FF2B5EF4-FFF2-40B4-BE49-F238E27FC236}">
              <a16:creationId xmlns:a16="http://schemas.microsoft.com/office/drawing/2014/main" id="{3F96B8B6-5E54-BC64-6E70-A26265350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330938</xdr:colOff>
      <xdr:row>20</xdr:row>
      <xdr:rowOff>88604</xdr:rowOff>
    </xdr:from>
    <xdr:to>
      <xdr:col>12</xdr:col>
      <xdr:colOff>391337</xdr:colOff>
      <xdr:row>25</xdr:row>
      <xdr:rowOff>149003</xdr:rowOff>
    </xdr:to>
    <mc:AlternateContent xmlns:mc="http://schemas.openxmlformats.org/markup-compatibility/2006" xmlns:tsle="http://schemas.microsoft.com/office/drawing/2012/timeslicer">
      <mc:Choice Requires="tsle">
        <xdr:graphicFrame macro="">
          <xdr:nvGraphicFramePr>
            <xdr:cNvPr id="10" name="Date">
              <a:extLst>
                <a:ext uri="{FF2B5EF4-FFF2-40B4-BE49-F238E27FC236}">
                  <a16:creationId xmlns:a16="http://schemas.microsoft.com/office/drawing/2014/main" id="{8F80C3D4-E7E8-37B4-908D-ED07C36A231F}"/>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2855819" y="3777652"/>
              <a:ext cx="7015161" cy="96754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158749</xdr:colOff>
      <xdr:row>1</xdr:row>
      <xdr:rowOff>83155</xdr:rowOff>
    </xdr:from>
    <xdr:to>
      <xdr:col>17</xdr:col>
      <xdr:colOff>460828</xdr:colOff>
      <xdr:row>6</xdr:row>
      <xdr:rowOff>52614</xdr:rowOff>
    </xdr:to>
    <xdr:pic>
      <xdr:nvPicPr>
        <xdr:cNvPr id="13" name="Graphic 12" descr="Home with solid fill">
          <a:hlinkClick xmlns:r="http://schemas.openxmlformats.org/officeDocument/2006/relationships" r:id="rId4"/>
          <a:extLst>
            <a:ext uri="{FF2B5EF4-FFF2-40B4-BE49-F238E27FC236}">
              <a16:creationId xmlns:a16="http://schemas.microsoft.com/office/drawing/2014/main" id="{826F1864-A7A3-4612-81D2-D0BD40C2A947}"/>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2087678" y="287262"/>
          <a:ext cx="914400" cy="914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4</xdr:row>
      <xdr:rowOff>82550</xdr:rowOff>
    </xdr:from>
    <xdr:to>
      <xdr:col>3</xdr:col>
      <xdr:colOff>177800</xdr:colOff>
      <xdr:row>7</xdr:row>
      <xdr:rowOff>120650</xdr:rowOff>
    </xdr:to>
    <xdr:sp macro="" textlink="">
      <xdr:nvSpPr>
        <xdr:cNvPr id="3" name="Oval 2">
          <a:extLst>
            <a:ext uri="{FF2B5EF4-FFF2-40B4-BE49-F238E27FC236}">
              <a16:creationId xmlns:a16="http://schemas.microsoft.com/office/drawing/2014/main" id="{E4C2F0BF-C7B4-42BD-A6D1-A98150F8DBB2}"/>
            </a:ext>
          </a:extLst>
        </xdr:cNvPr>
        <xdr:cNvSpPr/>
      </xdr:nvSpPr>
      <xdr:spPr>
        <a:xfrm>
          <a:off x="152400" y="829609"/>
          <a:ext cx="1850358" cy="59839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chemeClr val="accent2">
                  <a:lumMod val="50000"/>
                </a:schemeClr>
              </a:solidFill>
            </a:rPr>
            <a:t>DATA VIEW</a:t>
          </a:r>
        </a:p>
        <a:p>
          <a:pPr algn="ctr"/>
          <a:r>
            <a:rPr lang="en-IN" sz="1800" b="1">
              <a:solidFill>
                <a:schemeClr val="accent2">
                  <a:lumMod val="50000"/>
                </a:schemeClr>
              </a:solidFill>
            </a:rPr>
            <a:t>CLICK</a:t>
          </a:r>
        </a:p>
        <a:p>
          <a:pPr algn="ctr"/>
          <a:endParaRPr lang="en-IN" sz="1800" b="1">
            <a:solidFill>
              <a:schemeClr val="accent2">
                <a:lumMod val="50000"/>
              </a:schemeClr>
            </a:solidFill>
          </a:endParaRPr>
        </a:p>
      </xdr:txBody>
    </xdr:sp>
    <xdr:clientData/>
  </xdr:twoCellAnchor>
  <xdr:twoCellAnchor>
    <xdr:from>
      <xdr:col>3</xdr:col>
      <xdr:colOff>209550</xdr:colOff>
      <xdr:row>4</xdr:row>
      <xdr:rowOff>50800</xdr:rowOff>
    </xdr:from>
    <xdr:to>
      <xdr:col>6</xdr:col>
      <xdr:colOff>571500</xdr:colOff>
      <xdr:row>7</xdr:row>
      <xdr:rowOff>88900</xdr:rowOff>
    </xdr:to>
    <xdr:sp macro="" textlink="">
      <xdr:nvSpPr>
        <xdr:cNvPr id="6" name="Oval 5">
          <a:extLst>
            <a:ext uri="{FF2B5EF4-FFF2-40B4-BE49-F238E27FC236}">
              <a16:creationId xmlns:a16="http://schemas.microsoft.com/office/drawing/2014/main" id="{4931A0A1-B0ED-4AB8-A2DF-FCC62C2854B2}"/>
            </a:ext>
          </a:extLst>
        </xdr:cNvPr>
        <xdr:cNvSpPr/>
      </xdr:nvSpPr>
      <xdr:spPr>
        <a:xfrm>
          <a:off x="2038350" y="787400"/>
          <a:ext cx="2190750" cy="590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chemeClr val="accent2">
                  <a:lumMod val="50000"/>
                </a:schemeClr>
              </a:solidFill>
            </a:rPr>
            <a:t>REPORT VIEW</a:t>
          </a:r>
        </a:p>
      </xdr:txBody>
    </xdr:sp>
    <xdr:clientData/>
  </xdr:twoCellAnchor>
  <xdr:twoCellAnchor editAs="oneCell">
    <xdr:from>
      <xdr:col>0</xdr:col>
      <xdr:colOff>431800</xdr:colOff>
      <xdr:row>8</xdr:row>
      <xdr:rowOff>63500</xdr:rowOff>
    </xdr:from>
    <xdr:to>
      <xdr:col>2</xdr:col>
      <xdr:colOff>127000</xdr:colOff>
      <xdr:row>13</xdr:row>
      <xdr:rowOff>57150</xdr:rowOff>
    </xdr:to>
    <xdr:pic>
      <xdr:nvPicPr>
        <xdr:cNvPr id="8" name="Graphic 7" descr="Database with solid fill">
          <a:hlinkClick xmlns:r="http://schemas.openxmlformats.org/officeDocument/2006/relationships" r:id="rId1"/>
          <a:extLst>
            <a:ext uri="{FF2B5EF4-FFF2-40B4-BE49-F238E27FC236}">
              <a16:creationId xmlns:a16="http://schemas.microsoft.com/office/drawing/2014/main" id="{F0A1EA86-3103-2AE9-C541-7FA615DF3C6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431800" y="1536700"/>
          <a:ext cx="914400" cy="914400"/>
        </a:xfrm>
        <a:prstGeom prst="rect">
          <a:avLst/>
        </a:prstGeom>
      </xdr:spPr>
    </xdr:pic>
    <xdr:clientData/>
  </xdr:twoCellAnchor>
  <xdr:twoCellAnchor editAs="oneCell">
    <xdr:from>
      <xdr:col>4</xdr:col>
      <xdr:colOff>118250</xdr:colOff>
      <xdr:row>8</xdr:row>
      <xdr:rowOff>54750</xdr:rowOff>
    </xdr:from>
    <xdr:to>
      <xdr:col>5</xdr:col>
      <xdr:colOff>423050</xdr:colOff>
      <xdr:row>13</xdr:row>
      <xdr:rowOff>48400</xdr:rowOff>
    </xdr:to>
    <xdr:pic>
      <xdr:nvPicPr>
        <xdr:cNvPr id="10" name="Graphic 9" descr="Presentation with pie chart with solid fill">
          <a:hlinkClick xmlns:r="http://schemas.openxmlformats.org/officeDocument/2006/relationships" r:id="rId4"/>
          <a:extLst>
            <a:ext uri="{FF2B5EF4-FFF2-40B4-BE49-F238E27FC236}">
              <a16:creationId xmlns:a16="http://schemas.microsoft.com/office/drawing/2014/main" id="{7D51F2F4-9236-2A37-102B-5967BD4641D1}"/>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556650" y="1527950"/>
          <a:ext cx="914400" cy="91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0</xdr:colOff>
      <xdr:row>57</xdr:row>
      <xdr:rowOff>0</xdr:rowOff>
    </xdr:from>
    <xdr:to>
      <xdr:col>14</xdr:col>
      <xdr:colOff>304800</xdr:colOff>
      <xdr:row>61</xdr:row>
      <xdr:rowOff>177800</xdr:rowOff>
    </xdr:to>
    <xdr:pic>
      <xdr:nvPicPr>
        <xdr:cNvPr id="3" name="Graphic 2" descr="Home with solid fill">
          <a:hlinkClick xmlns:r="http://schemas.openxmlformats.org/officeDocument/2006/relationships" r:id="rId1"/>
          <a:extLst>
            <a:ext uri="{FF2B5EF4-FFF2-40B4-BE49-F238E27FC236}">
              <a16:creationId xmlns:a16="http://schemas.microsoft.com/office/drawing/2014/main" id="{DBFD882E-1FF3-735E-BD54-3113F4825BD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4808200" y="10496550"/>
          <a:ext cx="914400" cy="914400"/>
        </a:xfrm>
        <a:prstGeom prst="rect">
          <a:avLst/>
        </a:prstGeom>
      </xdr:spPr>
    </xdr:pic>
    <xdr:clientData/>
  </xdr:twoCellAnchor>
  <xdr:twoCellAnchor editAs="oneCell">
    <xdr:from>
      <xdr:col>13</xdr:col>
      <xdr:colOff>0</xdr:colOff>
      <xdr:row>2</xdr:row>
      <xdr:rowOff>0</xdr:rowOff>
    </xdr:from>
    <xdr:to>
      <xdr:col>14</xdr:col>
      <xdr:colOff>304800</xdr:colOff>
      <xdr:row>6</xdr:row>
      <xdr:rowOff>177800</xdr:rowOff>
    </xdr:to>
    <xdr:pic>
      <xdr:nvPicPr>
        <xdr:cNvPr id="5" name="Graphic 4" descr="Home with solid fill">
          <a:hlinkClick xmlns:r="http://schemas.openxmlformats.org/officeDocument/2006/relationships" r:id="rId1"/>
          <a:extLst>
            <a:ext uri="{FF2B5EF4-FFF2-40B4-BE49-F238E27FC236}">
              <a16:creationId xmlns:a16="http://schemas.microsoft.com/office/drawing/2014/main" id="{CDBD3A76-0D62-5D97-E072-ECAC99CE352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4808200" y="368300"/>
          <a:ext cx="914400" cy="914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jal panigrahi" refreshedDate="45873.669163078703" createdVersion="8" refreshedVersion="8" minRefreshableVersion="3" recordCount="372" xr:uid="{36436362-EA9B-49EF-BF80-F9348DC2AB1E}">
  <cacheSource type="worksheet">
    <worksheetSource ref="A1:L373" sheet="DATA VIEW"/>
  </cacheSource>
  <cacheFields count="12">
    <cacheField name="Date" numFmtId="14">
      <sharedItems containsSemiMixedTypes="0" containsNonDate="0" containsDate="1" containsString="0" minDate="2024-01-01T00:00:00" maxDate="2025-01-07T00:00:00" count="372">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d v="2025-01-01T00:00:00"/>
        <d v="2025-01-02T00:00:00"/>
        <d v="2025-01-03T00:00:00"/>
        <d v="2025-01-04T00:00:00"/>
        <d v="2025-01-05T00:00:00"/>
        <d v="2025-01-06T00:00:00"/>
      </sharedItems>
    </cacheField>
    <cacheField name="Shift" numFmtId="0">
      <sharedItems count="3">
        <s v="MORNING SHIFT"/>
        <s v="EVENING SHIFT"/>
        <s v="NIGHT SHIFT"/>
      </sharedItems>
    </cacheField>
    <cacheField name="Department" numFmtId="0">
      <sharedItems count="3">
        <s v="Assembly"/>
        <s v="Packaging"/>
        <s v="Testing"/>
      </sharedItems>
    </cacheField>
    <cacheField name="Machine" numFmtId="0">
      <sharedItems count="4">
        <s v="Machine-1"/>
        <s v="Machine-2"/>
        <s v="Machine-3"/>
        <s v="Machine-4"/>
      </sharedItems>
    </cacheField>
    <cacheField name="Operator_Name" numFmtId="0">
      <sharedItems/>
    </cacheField>
    <cacheField name="Shift_Supervisor" numFmtId="0">
      <sharedItems/>
    </cacheField>
    <cacheField name="Total_Operating_Time_Min" numFmtId="0">
      <sharedItems containsSemiMixedTypes="0" containsString="0" containsNumber="1" containsInteger="1" minValue="480" maxValue="480"/>
    </cacheField>
    <cacheField name="Downtime_Minutes" numFmtId="0">
      <sharedItems containsSemiMixedTypes="0" containsString="0" containsNumber="1" containsInteger="1" minValue="10" maxValue="119"/>
    </cacheField>
    <cacheField name="Units_Produced" numFmtId="0">
      <sharedItems containsSemiMixedTypes="0" containsString="0" containsNumber="1" containsInteger="1" minValue="150" maxValue="349"/>
    </cacheField>
    <cacheField name="Unit Of Cost" numFmtId="164">
      <sharedItems containsSemiMixedTypes="0" containsString="0" containsNumber="1" containsInteger="1" minValue="11250" maxValue="26175"/>
    </cacheField>
    <cacheField name="Selling Revenue" numFmtId="0">
      <sharedItems containsSemiMixedTypes="0" containsString="0" containsNumber="1" containsInteger="1" minValue="18000" maxValue="41880"/>
    </cacheField>
    <cacheField name="Profit" numFmtId="164">
      <sharedItems containsSemiMixedTypes="0" containsString="0" containsNumber="1" containsInteger="1" minValue="6750" maxValue="15705"/>
    </cacheField>
  </cacheFields>
  <extLst>
    <ext xmlns:x14="http://schemas.microsoft.com/office/spreadsheetml/2009/9/main" uri="{725AE2AE-9491-48be-B2B4-4EB974FC3084}">
      <x14:pivotCacheDefinition pivotCacheId="19286667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
  <r>
    <x v="0"/>
    <x v="0"/>
    <x v="0"/>
    <x v="0"/>
    <s v="Operator-13"/>
    <s v="Supervisor-3"/>
    <n v="480"/>
    <n v="112"/>
    <n v="329"/>
    <n v="24675"/>
    <n v="39480"/>
    <n v="14805"/>
  </r>
  <r>
    <x v="1"/>
    <x v="0"/>
    <x v="1"/>
    <x v="1"/>
    <s v="Operator-13"/>
    <s v="Supervisor-1"/>
    <n v="480"/>
    <n v="116"/>
    <n v="221"/>
    <n v="16575"/>
    <n v="26520"/>
    <n v="9945"/>
  </r>
  <r>
    <x v="2"/>
    <x v="0"/>
    <x v="1"/>
    <x v="2"/>
    <s v="Operator-3"/>
    <s v="Supervisor-3"/>
    <n v="480"/>
    <n v="112"/>
    <n v="271"/>
    <n v="20325"/>
    <n v="32520"/>
    <n v="12195"/>
  </r>
  <r>
    <x v="3"/>
    <x v="0"/>
    <x v="2"/>
    <x v="3"/>
    <s v="Operator-5"/>
    <s v="Supervisor-4"/>
    <n v="480"/>
    <n v="84"/>
    <n v="237"/>
    <n v="17775"/>
    <n v="28440"/>
    <n v="10665"/>
  </r>
  <r>
    <x v="4"/>
    <x v="1"/>
    <x v="2"/>
    <x v="0"/>
    <s v="Operator-3"/>
    <s v="Supervisor-2"/>
    <n v="480"/>
    <n v="113"/>
    <n v="301"/>
    <n v="22575"/>
    <n v="36120"/>
    <n v="13545"/>
  </r>
  <r>
    <x v="5"/>
    <x v="1"/>
    <x v="1"/>
    <x v="1"/>
    <s v="Operator-8"/>
    <s v="Supervisor-4"/>
    <n v="480"/>
    <n v="62"/>
    <n v="151"/>
    <n v="11325"/>
    <n v="18120"/>
    <n v="6795"/>
  </r>
  <r>
    <x v="6"/>
    <x v="1"/>
    <x v="2"/>
    <x v="2"/>
    <s v="Operator-2"/>
    <s v="Supervisor-4"/>
    <n v="480"/>
    <n v="39"/>
    <n v="187"/>
    <n v="14025"/>
    <n v="22440"/>
    <n v="8415"/>
  </r>
  <r>
    <x v="7"/>
    <x v="1"/>
    <x v="1"/>
    <x v="3"/>
    <s v="Operator-1"/>
    <s v="Supervisor-4"/>
    <n v="480"/>
    <n v="69"/>
    <n v="170"/>
    <n v="12750"/>
    <n v="20400"/>
    <n v="7650"/>
  </r>
  <r>
    <x v="8"/>
    <x v="2"/>
    <x v="0"/>
    <x v="0"/>
    <s v="Operator-13"/>
    <s v="Supervisor-4"/>
    <n v="480"/>
    <n v="67"/>
    <n v="171"/>
    <n v="12825"/>
    <n v="20520"/>
    <n v="7695"/>
  </r>
  <r>
    <x v="9"/>
    <x v="2"/>
    <x v="0"/>
    <x v="1"/>
    <s v="Operator-11"/>
    <s v="Supervisor-3"/>
    <n v="480"/>
    <n v="98"/>
    <n v="198"/>
    <n v="14850"/>
    <n v="23760"/>
    <n v="8910"/>
  </r>
  <r>
    <x v="10"/>
    <x v="2"/>
    <x v="0"/>
    <x v="2"/>
    <s v="Operator-14"/>
    <s v="Supervisor-2"/>
    <n v="480"/>
    <n v="51"/>
    <n v="337"/>
    <n v="25275"/>
    <n v="40440"/>
    <n v="15165"/>
  </r>
  <r>
    <x v="11"/>
    <x v="2"/>
    <x v="2"/>
    <x v="3"/>
    <s v="Operator-3"/>
    <s v="Supervisor-4"/>
    <n v="480"/>
    <n v="56"/>
    <n v="339"/>
    <n v="25425"/>
    <n v="40680"/>
    <n v="15255"/>
  </r>
  <r>
    <x v="12"/>
    <x v="0"/>
    <x v="0"/>
    <x v="0"/>
    <s v="Operator-9"/>
    <s v="Supervisor-3"/>
    <n v="480"/>
    <n v="64"/>
    <n v="213"/>
    <n v="15975"/>
    <n v="25560"/>
    <n v="9585"/>
  </r>
  <r>
    <x v="13"/>
    <x v="0"/>
    <x v="2"/>
    <x v="1"/>
    <s v="Operator-7"/>
    <s v="Supervisor-1"/>
    <n v="480"/>
    <n v="110"/>
    <n v="200"/>
    <n v="15000"/>
    <n v="24000"/>
    <n v="9000"/>
  </r>
  <r>
    <x v="14"/>
    <x v="0"/>
    <x v="2"/>
    <x v="2"/>
    <s v="Operator-2"/>
    <s v="Supervisor-4"/>
    <n v="480"/>
    <n v="82"/>
    <n v="316"/>
    <n v="23700"/>
    <n v="37920"/>
    <n v="14220"/>
  </r>
  <r>
    <x v="15"/>
    <x v="0"/>
    <x v="2"/>
    <x v="3"/>
    <s v="Operator-14"/>
    <s v="Supervisor-2"/>
    <n v="480"/>
    <n v="98"/>
    <n v="209"/>
    <n v="15675"/>
    <n v="25080"/>
    <n v="9405"/>
  </r>
  <r>
    <x v="16"/>
    <x v="1"/>
    <x v="2"/>
    <x v="0"/>
    <s v="Operator-5"/>
    <s v="Supervisor-2"/>
    <n v="480"/>
    <n v="18"/>
    <n v="239"/>
    <n v="17925"/>
    <n v="28680"/>
    <n v="10755"/>
  </r>
  <r>
    <x v="17"/>
    <x v="1"/>
    <x v="1"/>
    <x v="1"/>
    <s v="Operator-12"/>
    <s v="Supervisor-3"/>
    <n v="480"/>
    <n v="93"/>
    <n v="241"/>
    <n v="18075"/>
    <n v="28920"/>
    <n v="10845"/>
  </r>
  <r>
    <x v="18"/>
    <x v="1"/>
    <x v="1"/>
    <x v="2"/>
    <s v="Operator-3"/>
    <s v="Supervisor-2"/>
    <n v="480"/>
    <n v="53"/>
    <n v="157"/>
    <n v="11775"/>
    <n v="18840"/>
    <n v="7065"/>
  </r>
  <r>
    <x v="19"/>
    <x v="1"/>
    <x v="0"/>
    <x v="3"/>
    <s v="Operator-2"/>
    <s v="Supervisor-4"/>
    <n v="480"/>
    <n v="90"/>
    <n v="313"/>
    <n v="23475"/>
    <n v="37560"/>
    <n v="14085"/>
  </r>
  <r>
    <x v="20"/>
    <x v="2"/>
    <x v="0"/>
    <x v="0"/>
    <s v="Operator-14"/>
    <s v="Supervisor-2"/>
    <n v="480"/>
    <n v="13"/>
    <n v="151"/>
    <n v="11325"/>
    <n v="18120"/>
    <n v="6795"/>
  </r>
  <r>
    <x v="21"/>
    <x v="2"/>
    <x v="0"/>
    <x v="1"/>
    <s v="Operator-4"/>
    <s v="Supervisor-2"/>
    <n v="480"/>
    <n v="63"/>
    <n v="255"/>
    <n v="19125"/>
    <n v="30600"/>
    <n v="11475"/>
  </r>
  <r>
    <x v="22"/>
    <x v="2"/>
    <x v="1"/>
    <x v="2"/>
    <s v="Operator-2"/>
    <s v="Supervisor-2"/>
    <n v="480"/>
    <n v="102"/>
    <n v="340"/>
    <n v="25500"/>
    <n v="40800"/>
    <n v="15300"/>
  </r>
  <r>
    <x v="23"/>
    <x v="2"/>
    <x v="2"/>
    <x v="3"/>
    <s v="Operator-10"/>
    <s v="Supervisor-2"/>
    <n v="480"/>
    <n v="53"/>
    <n v="311"/>
    <n v="23325"/>
    <n v="37320"/>
    <n v="13995"/>
  </r>
  <r>
    <x v="24"/>
    <x v="0"/>
    <x v="1"/>
    <x v="0"/>
    <s v="Operator-8"/>
    <s v="Supervisor-2"/>
    <n v="480"/>
    <n v="109"/>
    <n v="163"/>
    <n v="12225"/>
    <n v="19560"/>
    <n v="7335"/>
  </r>
  <r>
    <x v="25"/>
    <x v="0"/>
    <x v="0"/>
    <x v="1"/>
    <s v="Operator-8"/>
    <s v="Supervisor-1"/>
    <n v="480"/>
    <n v="96"/>
    <n v="339"/>
    <n v="25425"/>
    <n v="40680"/>
    <n v="15255"/>
  </r>
  <r>
    <x v="26"/>
    <x v="0"/>
    <x v="2"/>
    <x v="2"/>
    <s v="Operator-5"/>
    <s v="Supervisor-4"/>
    <n v="480"/>
    <n v="89"/>
    <n v="231"/>
    <n v="17325"/>
    <n v="27720"/>
    <n v="10395"/>
  </r>
  <r>
    <x v="27"/>
    <x v="0"/>
    <x v="2"/>
    <x v="3"/>
    <s v="Operator-12"/>
    <s v="Supervisor-1"/>
    <n v="480"/>
    <n v="35"/>
    <n v="337"/>
    <n v="25275"/>
    <n v="40440"/>
    <n v="15165"/>
  </r>
  <r>
    <x v="28"/>
    <x v="1"/>
    <x v="1"/>
    <x v="0"/>
    <s v="Operator-13"/>
    <s v="Supervisor-1"/>
    <n v="480"/>
    <n v="50"/>
    <n v="306"/>
    <n v="22950"/>
    <n v="36720"/>
    <n v="13770"/>
  </r>
  <r>
    <x v="29"/>
    <x v="1"/>
    <x v="1"/>
    <x v="1"/>
    <s v="Operator-9"/>
    <s v="Supervisor-4"/>
    <n v="480"/>
    <n v="98"/>
    <n v="220"/>
    <n v="16500"/>
    <n v="26400"/>
    <n v="9900"/>
  </r>
  <r>
    <x v="30"/>
    <x v="1"/>
    <x v="0"/>
    <x v="2"/>
    <s v="Operator-8"/>
    <s v="Supervisor-3"/>
    <n v="480"/>
    <n v="10"/>
    <n v="285"/>
    <n v="21375"/>
    <n v="34200"/>
    <n v="12825"/>
  </r>
  <r>
    <x v="31"/>
    <x v="1"/>
    <x v="2"/>
    <x v="3"/>
    <s v="Operator-8"/>
    <s v="Supervisor-3"/>
    <n v="480"/>
    <n v="20"/>
    <n v="230"/>
    <n v="17250"/>
    <n v="27600"/>
    <n v="10350"/>
  </r>
  <r>
    <x v="32"/>
    <x v="2"/>
    <x v="0"/>
    <x v="0"/>
    <s v="Operator-11"/>
    <s v="Supervisor-1"/>
    <n v="480"/>
    <n v="44"/>
    <n v="182"/>
    <n v="13650"/>
    <n v="21840"/>
    <n v="8190"/>
  </r>
  <r>
    <x v="33"/>
    <x v="2"/>
    <x v="0"/>
    <x v="1"/>
    <s v="Operator-12"/>
    <s v="Supervisor-3"/>
    <n v="480"/>
    <n v="115"/>
    <n v="190"/>
    <n v="14250"/>
    <n v="22800"/>
    <n v="8550"/>
  </r>
  <r>
    <x v="34"/>
    <x v="2"/>
    <x v="2"/>
    <x v="2"/>
    <s v="Operator-12"/>
    <s v="Supervisor-2"/>
    <n v="480"/>
    <n v="82"/>
    <n v="221"/>
    <n v="16575"/>
    <n v="26520"/>
    <n v="9945"/>
  </r>
  <r>
    <x v="35"/>
    <x v="2"/>
    <x v="2"/>
    <x v="3"/>
    <s v="Operator-7"/>
    <s v="Supervisor-3"/>
    <n v="480"/>
    <n v="42"/>
    <n v="197"/>
    <n v="14775"/>
    <n v="23640"/>
    <n v="8865"/>
  </r>
  <r>
    <x v="36"/>
    <x v="0"/>
    <x v="0"/>
    <x v="0"/>
    <s v="Operator-3"/>
    <s v="Supervisor-4"/>
    <n v="480"/>
    <n v="71"/>
    <n v="186"/>
    <n v="13950"/>
    <n v="22320"/>
    <n v="8370"/>
  </r>
  <r>
    <x v="37"/>
    <x v="0"/>
    <x v="2"/>
    <x v="1"/>
    <s v="Operator-1"/>
    <s v="Supervisor-3"/>
    <n v="480"/>
    <n v="113"/>
    <n v="184"/>
    <n v="13800"/>
    <n v="22080"/>
    <n v="8280"/>
  </r>
  <r>
    <x v="38"/>
    <x v="0"/>
    <x v="0"/>
    <x v="2"/>
    <s v="Operator-14"/>
    <s v="Supervisor-3"/>
    <n v="480"/>
    <n v="110"/>
    <n v="324"/>
    <n v="24300"/>
    <n v="38880"/>
    <n v="14580"/>
  </r>
  <r>
    <x v="39"/>
    <x v="0"/>
    <x v="1"/>
    <x v="3"/>
    <s v="Operator-10"/>
    <s v="Supervisor-3"/>
    <n v="480"/>
    <n v="10"/>
    <n v="154"/>
    <n v="11550"/>
    <n v="18480"/>
    <n v="6930"/>
  </r>
  <r>
    <x v="40"/>
    <x v="1"/>
    <x v="2"/>
    <x v="0"/>
    <s v="Operator-11"/>
    <s v="Supervisor-1"/>
    <n v="480"/>
    <n v="23"/>
    <n v="252"/>
    <n v="18900"/>
    <n v="30240"/>
    <n v="11340"/>
  </r>
  <r>
    <x v="41"/>
    <x v="1"/>
    <x v="0"/>
    <x v="1"/>
    <s v="Operator-10"/>
    <s v="Supervisor-2"/>
    <n v="480"/>
    <n v="88"/>
    <n v="164"/>
    <n v="12300"/>
    <n v="19680"/>
    <n v="7380"/>
  </r>
  <r>
    <x v="42"/>
    <x v="1"/>
    <x v="2"/>
    <x v="2"/>
    <s v="Operator-7"/>
    <s v="Supervisor-1"/>
    <n v="480"/>
    <n v="86"/>
    <n v="328"/>
    <n v="24600"/>
    <n v="39360"/>
    <n v="14760"/>
  </r>
  <r>
    <x v="43"/>
    <x v="1"/>
    <x v="1"/>
    <x v="3"/>
    <s v="Operator-4"/>
    <s v="Supervisor-2"/>
    <n v="480"/>
    <n v="61"/>
    <n v="245"/>
    <n v="18375"/>
    <n v="29400"/>
    <n v="11025"/>
  </r>
  <r>
    <x v="44"/>
    <x v="2"/>
    <x v="0"/>
    <x v="0"/>
    <s v="Operator-7"/>
    <s v="Supervisor-1"/>
    <n v="480"/>
    <n v="110"/>
    <n v="300"/>
    <n v="22500"/>
    <n v="36000"/>
    <n v="13500"/>
  </r>
  <r>
    <x v="45"/>
    <x v="2"/>
    <x v="1"/>
    <x v="1"/>
    <s v="Operator-13"/>
    <s v="Supervisor-4"/>
    <n v="480"/>
    <n v="24"/>
    <n v="320"/>
    <n v="24000"/>
    <n v="38400"/>
    <n v="14400"/>
  </r>
  <r>
    <x v="46"/>
    <x v="2"/>
    <x v="2"/>
    <x v="2"/>
    <s v="Operator-7"/>
    <s v="Supervisor-3"/>
    <n v="480"/>
    <n v="22"/>
    <n v="309"/>
    <n v="23175"/>
    <n v="37080"/>
    <n v="13905"/>
  </r>
  <r>
    <x v="47"/>
    <x v="2"/>
    <x v="0"/>
    <x v="3"/>
    <s v="Operator-2"/>
    <s v="Supervisor-2"/>
    <n v="480"/>
    <n v="95"/>
    <n v="177"/>
    <n v="13275"/>
    <n v="21240"/>
    <n v="7965"/>
  </r>
  <r>
    <x v="48"/>
    <x v="0"/>
    <x v="0"/>
    <x v="0"/>
    <s v="Operator-9"/>
    <s v="Supervisor-1"/>
    <n v="480"/>
    <n v="54"/>
    <n v="211"/>
    <n v="15825"/>
    <n v="25320"/>
    <n v="9495"/>
  </r>
  <r>
    <x v="49"/>
    <x v="0"/>
    <x v="2"/>
    <x v="1"/>
    <s v="Operator-12"/>
    <s v="Supervisor-4"/>
    <n v="480"/>
    <n v="15"/>
    <n v="177"/>
    <n v="13275"/>
    <n v="21240"/>
    <n v="7965"/>
  </r>
  <r>
    <x v="50"/>
    <x v="0"/>
    <x v="0"/>
    <x v="2"/>
    <s v="Operator-14"/>
    <s v="Supervisor-2"/>
    <n v="480"/>
    <n v="53"/>
    <n v="233"/>
    <n v="17475"/>
    <n v="27960"/>
    <n v="10485"/>
  </r>
  <r>
    <x v="51"/>
    <x v="0"/>
    <x v="2"/>
    <x v="3"/>
    <s v="Operator-10"/>
    <s v="Supervisor-3"/>
    <n v="480"/>
    <n v="84"/>
    <n v="277"/>
    <n v="20775"/>
    <n v="33240"/>
    <n v="12465"/>
  </r>
  <r>
    <x v="52"/>
    <x v="1"/>
    <x v="1"/>
    <x v="0"/>
    <s v="Operator-1"/>
    <s v="Supervisor-1"/>
    <n v="480"/>
    <n v="101"/>
    <n v="339"/>
    <n v="25425"/>
    <n v="40680"/>
    <n v="15255"/>
  </r>
  <r>
    <x v="53"/>
    <x v="1"/>
    <x v="1"/>
    <x v="1"/>
    <s v="Operator-9"/>
    <s v="Supervisor-4"/>
    <n v="480"/>
    <n v="36"/>
    <n v="339"/>
    <n v="25425"/>
    <n v="40680"/>
    <n v="15255"/>
  </r>
  <r>
    <x v="54"/>
    <x v="1"/>
    <x v="0"/>
    <x v="2"/>
    <s v="Operator-7"/>
    <s v="Supervisor-2"/>
    <n v="480"/>
    <n v="86"/>
    <n v="152"/>
    <n v="11400"/>
    <n v="18240"/>
    <n v="6840"/>
  </r>
  <r>
    <x v="55"/>
    <x v="1"/>
    <x v="0"/>
    <x v="3"/>
    <s v="Operator-9"/>
    <s v="Supervisor-2"/>
    <n v="480"/>
    <n v="81"/>
    <n v="304"/>
    <n v="22800"/>
    <n v="36480"/>
    <n v="13680"/>
  </r>
  <r>
    <x v="56"/>
    <x v="2"/>
    <x v="2"/>
    <x v="0"/>
    <s v="Operator-10"/>
    <s v="Supervisor-4"/>
    <n v="480"/>
    <n v="46"/>
    <n v="200"/>
    <n v="15000"/>
    <n v="24000"/>
    <n v="9000"/>
  </r>
  <r>
    <x v="57"/>
    <x v="2"/>
    <x v="0"/>
    <x v="1"/>
    <s v="Operator-6"/>
    <s v="Supervisor-4"/>
    <n v="480"/>
    <n v="33"/>
    <n v="208"/>
    <n v="15600"/>
    <n v="24960"/>
    <n v="9360"/>
  </r>
  <r>
    <x v="58"/>
    <x v="2"/>
    <x v="1"/>
    <x v="2"/>
    <s v="Operator-1"/>
    <s v="Supervisor-2"/>
    <n v="480"/>
    <n v="105"/>
    <n v="329"/>
    <n v="24675"/>
    <n v="39480"/>
    <n v="14805"/>
  </r>
  <r>
    <x v="59"/>
    <x v="2"/>
    <x v="2"/>
    <x v="3"/>
    <s v="Operator-12"/>
    <s v="Supervisor-2"/>
    <n v="480"/>
    <n v="67"/>
    <n v="201"/>
    <n v="15075"/>
    <n v="24120"/>
    <n v="9045"/>
  </r>
  <r>
    <x v="60"/>
    <x v="0"/>
    <x v="2"/>
    <x v="0"/>
    <s v="Operator-3"/>
    <s v="Supervisor-1"/>
    <n v="480"/>
    <n v="48"/>
    <n v="279"/>
    <n v="20925"/>
    <n v="33480"/>
    <n v="12555"/>
  </r>
  <r>
    <x v="61"/>
    <x v="0"/>
    <x v="2"/>
    <x v="1"/>
    <s v="Operator-8"/>
    <s v="Supervisor-1"/>
    <n v="480"/>
    <n v="110"/>
    <n v="262"/>
    <n v="19650"/>
    <n v="31440"/>
    <n v="11790"/>
  </r>
  <r>
    <x v="62"/>
    <x v="0"/>
    <x v="0"/>
    <x v="2"/>
    <s v="Operator-2"/>
    <s v="Supervisor-2"/>
    <n v="480"/>
    <n v="68"/>
    <n v="262"/>
    <n v="19650"/>
    <n v="31440"/>
    <n v="11790"/>
  </r>
  <r>
    <x v="63"/>
    <x v="0"/>
    <x v="2"/>
    <x v="3"/>
    <s v="Operator-7"/>
    <s v="Supervisor-1"/>
    <n v="480"/>
    <n v="101"/>
    <n v="203"/>
    <n v="15225"/>
    <n v="24360"/>
    <n v="9135"/>
  </r>
  <r>
    <x v="64"/>
    <x v="1"/>
    <x v="0"/>
    <x v="0"/>
    <s v="Operator-3"/>
    <s v="Supervisor-2"/>
    <n v="480"/>
    <n v="105"/>
    <n v="278"/>
    <n v="20850"/>
    <n v="33360"/>
    <n v="12510"/>
  </r>
  <r>
    <x v="65"/>
    <x v="1"/>
    <x v="1"/>
    <x v="1"/>
    <s v="Operator-12"/>
    <s v="Supervisor-2"/>
    <n v="480"/>
    <n v="11"/>
    <n v="202"/>
    <n v="15150"/>
    <n v="24240"/>
    <n v="9090"/>
  </r>
  <r>
    <x v="66"/>
    <x v="1"/>
    <x v="0"/>
    <x v="2"/>
    <s v="Operator-7"/>
    <s v="Supervisor-4"/>
    <n v="480"/>
    <n v="41"/>
    <n v="347"/>
    <n v="26025"/>
    <n v="41640"/>
    <n v="15615"/>
  </r>
  <r>
    <x v="67"/>
    <x v="1"/>
    <x v="0"/>
    <x v="3"/>
    <s v="Operator-11"/>
    <s v="Supervisor-1"/>
    <n v="480"/>
    <n v="64"/>
    <n v="333"/>
    <n v="24975"/>
    <n v="39960"/>
    <n v="14985"/>
  </r>
  <r>
    <x v="68"/>
    <x v="2"/>
    <x v="2"/>
    <x v="0"/>
    <s v="Operator-5"/>
    <s v="Supervisor-4"/>
    <n v="480"/>
    <n v="47"/>
    <n v="173"/>
    <n v="12975"/>
    <n v="20760"/>
    <n v="7785"/>
  </r>
  <r>
    <x v="69"/>
    <x v="2"/>
    <x v="2"/>
    <x v="1"/>
    <s v="Operator-6"/>
    <s v="Supervisor-3"/>
    <n v="480"/>
    <n v="107"/>
    <n v="347"/>
    <n v="26025"/>
    <n v="41640"/>
    <n v="15615"/>
  </r>
  <r>
    <x v="70"/>
    <x v="2"/>
    <x v="1"/>
    <x v="2"/>
    <s v="Operator-9"/>
    <s v="Supervisor-4"/>
    <n v="480"/>
    <n v="25"/>
    <n v="246"/>
    <n v="18450"/>
    <n v="29520"/>
    <n v="11070"/>
  </r>
  <r>
    <x v="71"/>
    <x v="2"/>
    <x v="2"/>
    <x v="3"/>
    <s v="Operator-13"/>
    <s v="Supervisor-3"/>
    <n v="480"/>
    <n v="68"/>
    <n v="219"/>
    <n v="16425"/>
    <n v="26280"/>
    <n v="9855"/>
  </r>
  <r>
    <x v="72"/>
    <x v="0"/>
    <x v="1"/>
    <x v="0"/>
    <s v="Operator-4"/>
    <s v="Supervisor-3"/>
    <n v="480"/>
    <n v="29"/>
    <n v="336"/>
    <n v="25200"/>
    <n v="40320"/>
    <n v="15120"/>
  </r>
  <r>
    <x v="73"/>
    <x v="0"/>
    <x v="0"/>
    <x v="1"/>
    <s v="Operator-3"/>
    <s v="Supervisor-4"/>
    <n v="480"/>
    <n v="99"/>
    <n v="344"/>
    <n v="25800"/>
    <n v="41280"/>
    <n v="15480"/>
  </r>
  <r>
    <x v="74"/>
    <x v="0"/>
    <x v="2"/>
    <x v="2"/>
    <s v="Operator-4"/>
    <s v="Supervisor-1"/>
    <n v="480"/>
    <n v="105"/>
    <n v="348"/>
    <n v="26100"/>
    <n v="41760"/>
    <n v="15660"/>
  </r>
  <r>
    <x v="75"/>
    <x v="0"/>
    <x v="0"/>
    <x v="3"/>
    <s v="Operator-7"/>
    <s v="Supervisor-2"/>
    <n v="480"/>
    <n v="42"/>
    <n v="317"/>
    <n v="23775"/>
    <n v="38040"/>
    <n v="14265"/>
  </r>
  <r>
    <x v="76"/>
    <x v="1"/>
    <x v="1"/>
    <x v="0"/>
    <s v="Operator-11"/>
    <s v="Supervisor-4"/>
    <n v="480"/>
    <n v="113"/>
    <n v="278"/>
    <n v="20850"/>
    <n v="33360"/>
    <n v="12510"/>
  </r>
  <r>
    <x v="77"/>
    <x v="1"/>
    <x v="2"/>
    <x v="1"/>
    <s v="Operator-7"/>
    <s v="Supervisor-3"/>
    <n v="480"/>
    <n v="66"/>
    <n v="327"/>
    <n v="24525"/>
    <n v="39240"/>
    <n v="14715"/>
  </r>
  <r>
    <x v="78"/>
    <x v="1"/>
    <x v="1"/>
    <x v="2"/>
    <s v="Operator-3"/>
    <s v="Supervisor-3"/>
    <n v="480"/>
    <n v="103"/>
    <n v="191"/>
    <n v="14325"/>
    <n v="22920"/>
    <n v="8595"/>
  </r>
  <r>
    <x v="79"/>
    <x v="1"/>
    <x v="1"/>
    <x v="3"/>
    <s v="Operator-9"/>
    <s v="Supervisor-4"/>
    <n v="480"/>
    <n v="25"/>
    <n v="239"/>
    <n v="17925"/>
    <n v="28680"/>
    <n v="10755"/>
  </r>
  <r>
    <x v="80"/>
    <x v="2"/>
    <x v="0"/>
    <x v="0"/>
    <s v="Operator-2"/>
    <s v="Supervisor-1"/>
    <n v="480"/>
    <n v="69"/>
    <n v="262"/>
    <n v="19650"/>
    <n v="31440"/>
    <n v="11790"/>
  </r>
  <r>
    <x v="81"/>
    <x v="2"/>
    <x v="1"/>
    <x v="1"/>
    <s v="Operator-5"/>
    <s v="Supervisor-1"/>
    <n v="480"/>
    <n v="57"/>
    <n v="289"/>
    <n v="21675"/>
    <n v="34680"/>
    <n v="13005"/>
  </r>
  <r>
    <x v="82"/>
    <x v="2"/>
    <x v="1"/>
    <x v="2"/>
    <s v="Operator-9"/>
    <s v="Supervisor-3"/>
    <n v="480"/>
    <n v="41"/>
    <n v="158"/>
    <n v="11850"/>
    <n v="18960"/>
    <n v="7110"/>
  </r>
  <r>
    <x v="83"/>
    <x v="2"/>
    <x v="1"/>
    <x v="3"/>
    <s v="Operator-3"/>
    <s v="Supervisor-4"/>
    <n v="480"/>
    <n v="28"/>
    <n v="197"/>
    <n v="14775"/>
    <n v="23640"/>
    <n v="8865"/>
  </r>
  <r>
    <x v="84"/>
    <x v="0"/>
    <x v="2"/>
    <x v="0"/>
    <s v="Operator-8"/>
    <s v="Supervisor-1"/>
    <n v="480"/>
    <n v="33"/>
    <n v="203"/>
    <n v="15225"/>
    <n v="24360"/>
    <n v="9135"/>
  </r>
  <r>
    <x v="85"/>
    <x v="0"/>
    <x v="2"/>
    <x v="1"/>
    <s v="Operator-11"/>
    <s v="Supervisor-1"/>
    <n v="480"/>
    <n v="33"/>
    <n v="265"/>
    <n v="19875"/>
    <n v="31800"/>
    <n v="11925"/>
  </r>
  <r>
    <x v="86"/>
    <x v="0"/>
    <x v="1"/>
    <x v="2"/>
    <s v="Operator-6"/>
    <s v="Supervisor-4"/>
    <n v="480"/>
    <n v="81"/>
    <n v="313"/>
    <n v="23475"/>
    <n v="37560"/>
    <n v="14085"/>
  </r>
  <r>
    <x v="87"/>
    <x v="0"/>
    <x v="0"/>
    <x v="3"/>
    <s v="Operator-14"/>
    <s v="Supervisor-1"/>
    <n v="480"/>
    <n v="93"/>
    <n v="261"/>
    <n v="19575"/>
    <n v="31320"/>
    <n v="11745"/>
  </r>
  <r>
    <x v="88"/>
    <x v="1"/>
    <x v="2"/>
    <x v="0"/>
    <s v="Operator-13"/>
    <s v="Supervisor-2"/>
    <n v="480"/>
    <n v="108"/>
    <n v="302"/>
    <n v="22650"/>
    <n v="36240"/>
    <n v="13590"/>
  </r>
  <r>
    <x v="89"/>
    <x v="1"/>
    <x v="1"/>
    <x v="1"/>
    <s v="Operator-2"/>
    <s v="Supervisor-2"/>
    <n v="480"/>
    <n v="119"/>
    <n v="231"/>
    <n v="17325"/>
    <n v="27720"/>
    <n v="10395"/>
  </r>
  <r>
    <x v="90"/>
    <x v="1"/>
    <x v="1"/>
    <x v="2"/>
    <s v="Operator-9"/>
    <s v="Supervisor-4"/>
    <n v="480"/>
    <n v="44"/>
    <n v="338"/>
    <n v="25350"/>
    <n v="40560"/>
    <n v="15210"/>
  </r>
  <r>
    <x v="91"/>
    <x v="1"/>
    <x v="2"/>
    <x v="3"/>
    <s v="Operator-1"/>
    <s v="Supervisor-2"/>
    <n v="480"/>
    <n v="42"/>
    <n v="217"/>
    <n v="16275"/>
    <n v="26040"/>
    <n v="9765"/>
  </r>
  <r>
    <x v="92"/>
    <x v="2"/>
    <x v="1"/>
    <x v="0"/>
    <s v="Operator-4"/>
    <s v="Supervisor-4"/>
    <n v="480"/>
    <n v="30"/>
    <n v="197"/>
    <n v="14775"/>
    <n v="23640"/>
    <n v="8865"/>
  </r>
  <r>
    <x v="93"/>
    <x v="2"/>
    <x v="2"/>
    <x v="1"/>
    <s v="Operator-3"/>
    <s v="Supervisor-1"/>
    <n v="480"/>
    <n v="17"/>
    <n v="284"/>
    <n v="21300"/>
    <n v="34080"/>
    <n v="12780"/>
  </r>
  <r>
    <x v="94"/>
    <x v="2"/>
    <x v="0"/>
    <x v="2"/>
    <s v="Operator-12"/>
    <s v="Supervisor-3"/>
    <n v="480"/>
    <n v="42"/>
    <n v="325"/>
    <n v="24375"/>
    <n v="39000"/>
    <n v="14625"/>
  </r>
  <r>
    <x v="95"/>
    <x v="2"/>
    <x v="1"/>
    <x v="3"/>
    <s v="Operator-6"/>
    <s v="Supervisor-2"/>
    <n v="480"/>
    <n v="95"/>
    <n v="268"/>
    <n v="20100"/>
    <n v="32160"/>
    <n v="12060"/>
  </r>
  <r>
    <x v="96"/>
    <x v="0"/>
    <x v="0"/>
    <x v="0"/>
    <s v="Operator-6"/>
    <s v="Supervisor-1"/>
    <n v="480"/>
    <n v="39"/>
    <n v="187"/>
    <n v="14025"/>
    <n v="22440"/>
    <n v="8415"/>
  </r>
  <r>
    <x v="97"/>
    <x v="0"/>
    <x v="0"/>
    <x v="1"/>
    <s v="Operator-8"/>
    <s v="Supervisor-3"/>
    <n v="480"/>
    <n v="60"/>
    <n v="331"/>
    <n v="24825"/>
    <n v="39720"/>
    <n v="14895"/>
  </r>
  <r>
    <x v="98"/>
    <x v="0"/>
    <x v="0"/>
    <x v="2"/>
    <s v="Operator-14"/>
    <s v="Supervisor-1"/>
    <n v="480"/>
    <n v="36"/>
    <n v="170"/>
    <n v="12750"/>
    <n v="20400"/>
    <n v="7650"/>
  </r>
  <r>
    <x v="99"/>
    <x v="0"/>
    <x v="2"/>
    <x v="3"/>
    <s v="Operator-1"/>
    <s v="Supervisor-1"/>
    <n v="480"/>
    <n v="37"/>
    <n v="260"/>
    <n v="19500"/>
    <n v="31200"/>
    <n v="11700"/>
  </r>
  <r>
    <x v="100"/>
    <x v="1"/>
    <x v="0"/>
    <x v="0"/>
    <s v="Operator-3"/>
    <s v="Supervisor-4"/>
    <n v="480"/>
    <n v="70"/>
    <n v="197"/>
    <n v="14775"/>
    <n v="23640"/>
    <n v="8865"/>
  </r>
  <r>
    <x v="101"/>
    <x v="1"/>
    <x v="1"/>
    <x v="1"/>
    <s v="Operator-1"/>
    <s v="Supervisor-4"/>
    <n v="480"/>
    <n v="44"/>
    <n v="341"/>
    <n v="25575"/>
    <n v="40920"/>
    <n v="15345"/>
  </r>
  <r>
    <x v="102"/>
    <x v="1"/>
    <x v="0"/>
    <x v="2"/>
    <s v="Operator-12"/>
    <s v="Supervisor-2"/>
    <n v="480"/>
    <n v="26"/>
    <n v="321"/>
    <n v="24075"/>
    <n v="38520"/>
    <n v="14445"/>
  </r>
  <r>
    <x v="103"/>
    <x v="1"/>
    <x v="1"/>
    <x v="3"/>
    <s v="Operator-5"/>
    <s v="Supervisor-2"/>
    <n v="480"/>
    <n v="102"/>
    <n v="195"/>
    <n v="14625"/>
    <n v="23400"/>
    <n v="8775"/>
  </r>
  <r>
    <x v="104"/>
    <x v="2"/>
    <x v="0"/>
    <x v="0"/>
    <s v="Operator-9"/>
    <s v="Supervisor-1"/>
    <n v="480"/>
    <n v="108"/>
    <n v="273"/>
    <n v="20475"/>
    <n v="32760"/>
    <n v="12285"/>
  </r>
  <r>
    <x v="105"/>
    <x v="2"/>
    <x v="0"/>
    <x v="1"/>
    <s v="Operator-1"/>
    <s v="Supervisor-2"/>
    <n v="480"/>
    <n v="33"/>
    <n v="242"/>
    <n v="18150"/>
    <n v="29040"/>
    <n v="10890"/>
  </r>
  <r>
    <x v="106"/>
    <x v="2"/>
    <x v="1"/>
    <x v="2"/>
    <s v="Operator-3"/>
    <s v="Supervisor-4"/>
    <n v="480"/>
    <n v="62"/>
    <n v="244"/>
    <n v="18300"/>
    <n v="29280"/>
    <n v="10980"/>
  </r>
  <r>
    <x v="107"/>
    <x v="2"/>
    <x v="1"/>
    <x v="3"/>
    <s v="Operator-13"/>
    <s v="Supervisor-1"/>
    <n v="480"/>
    <n v="106"/>
    <n v="265"/>
    <n v="19875"/>
    <n v="31800"/>
    <n v="11925"/>
  </r>
  <r>
    <x v="108"/>
    <x v="0"/>
    <x v="0"/>
    <x v="0"/>
    <s v="Operator-3"/>
    <s v="Supervisor-4"/>
    <n v="480"/>
    <n v="41"/>
    <n v="310"/>
    <n v="23250"/>
    <n v="37200"/>
    <n v="13950"/>
  </r>
  <r>
    <x v="109"/>
    <x v="0"/>
    <x v="1"/>
    <x v="1"/>
    <s v="Operator-10"/>
    <s v="Supervisor-3"/>
    <n v="480"/>
    <n v="27"/>
    <n v="174"/>
    <n v="13050"/>
    <n v="20880"/>
    <n v="7830"/>
  </r>
  <r>
    <x v="110"/>
    <x v="0"/>
    <x v="2"/>
    <x v="2"/>
    <s v="Operator-3"/>
    <s v="Supervisor-4"/>
    <n v="480"/>
    <n v="63"/>
    <n v="207"/>
    <n v="15525"/>
    <n v="24840"/>
    <n v="9315"/>
  </r>
  <r>
    <x v="111"/>
    <x v="0"/>
    <x v="2"/>
    <x v="3"/>
    <s v="Operator-2"/>
    <s v="Supervisor-4"/>
    <n v="480"/>
    <n v="55"/>
    <n v="173"/>
    <n v="12975"/>
    <n v="20760"/>
    <n v="7785"/>
  </r>
  <r>
    <x v="112"/>
    <x v="1"/>
    <x v="1"/>
    <x v="0"/>
    <s v="Operator-7"/>
    <s v="Supervisor-2"/>
    <n v="480"/>
    <n v="56"/>
    <n v="235"/>
    <n v="17625"/>
    <n v="28200"/>
    <n v="10575"/>
  </r>
  <r>
    <x v="113"/>
    <x v="1"/>
    <x v="1"/>
    <x v="1"/>
    <s v="Operator-10"/>
    <s v="Supervisor-1"/>
    <n v="480"/>
    <n v="36"/>
    <n v="279"/>
    <n v="20925"/>
    <n v="33480"/>
    <n v="12555"/>
  </r>
  <r>
    <x v="114"/>
    <x v="1"/>
    <x v="2"/>
    <x v="2"/>
    <s v="Operator-9"/>
    <s v="Supervisor-3"/>
    <n v="480"/>
    <n v="113"/>
    <n v="310"/>
    <n v="23250"/>
    <n v="37200"/>
    <n v="13950"/>
  </r>
  <r>
    <x v="115"/>
    <x v="1"/>
    <x v="1"/>
    <x v="3"/>
    <s v="Operator-13"/>
    <s v="Supervisor-2"/>
    <n v="480"/>
    <n v="57"/>
    <n v="188"/>
    <n v="14100"/>
    <n v="22560"/>
    <n v="8460"/>
  </r>
  <r>
    <x v="116"/>
    <x v="2"/>
    <x v="0"/>
    <x v="0"/>
    <s v="Operator-2"/>
    <s v="Supervisor-1"/>
    <n v="480"/>
    <n v="35"/>
    <n v="248"/>
    <n v="18600"/>
    <n v="29760"/>
    <n v="11160"/>
  </r>
  <r>
    <x v="117"/>
    <x v="2"/>
    <x v="2"/>
    <x v="1"/>
    <s v="Operator-12"/>
    <s v="Supervisor-2"/>
    <n v="480"/>
    <n v="33"/>
    <n v="162"/>
    <n v="12150"/>
    <n v="19440"/>
    <n v="7290"/>
  </r>
  <r>
    <x v="118"/>
    <x v="2"/>
    <x v="0"/>
    <x v="2"/>
    <s v="Operator-4"/>
    <s v="Supervisor-1"/>
    <n v="480"/>
    <n v="16"/>
    <n v="206"/>
    <n v="15450"/>
    <n v="24720"/>
    <n v="9270"/>
  </r>
  <r>
    <x v="119"/>
    <x v="2"/>
    <x v="0"/>
    <x v="3"/>
    <s v="Operator-8"/>
    <s v="Supervisor-4"/>
    <n v="480"/>
    <n v="29"/>
    <n v="214"/>
    <n v="16050"/>
    <n v="25680"/>
    <n v="9630"/>
  </r>
  <r>
    <x v="120"/>
    <x v="0"/>
    <x v="1"/>
    <x v="0"/>
    <s v="Operator-14"/>
    <s v="Supervisor-4"/>
    <n v="480"/>
    <n v="119"/>
    <n v="293"/>
    <n v="21975"/>
    <n v="35160"/>
    <n v="13185"/>
  </r>
  <r>
    <x v="121"/>
    <x v="0"/>
    <x v="2"/>
    <x v="1"/>
    <s v="Operator-12"/>
    <s v="Supervisor-2"/>
    <n v="480"/>
    <n v="96"/>
    <n v="292"/>
    <n v="21900"/>
    <n v="35040"/>
    <n v="13140"/>
  </r>
  <r>
    <x v="122"/>
    <x v="0"/>
    <x v="2"/>
    <x v="2"/>
    <s v="Operator-7"/>
    <s v="Supervisor-3"/>
    <n v="480"/>
    <n v="75"/>
    <n v="181"/>
    <n v="13575"/>
    <n v="21720"/>
    <n v="8145"/>
  </r>
  <r>
    <x v="123"/>
    <x v="0"/>
    <x v="2"/>
    <x v="3"/>
    <s v="Operator-9"/>
    <s v="Supervisor-2"/>
    <n v="480"/>
    <n v="95"/>
    <n v="200"/>
    <n v="15000"/>
    <n v="24000"/>
    <n v="9000"/>
  </r>
  <r>
    <x v="124"/>
    <x v="1"/>
    <x v="1"/>
    <x v="0"/>
    <s v="Operator-13"/>
    <s v="Supervisor-2"/>
    <n v="480"/>
    <n v="72"/>
    <n v="339"/>
    <n v="25425"/>
    <n v="40680"/>
    <n v="15255"/>
  </r>
  <r>
    <x v="125"/>
    <x v="1"/>
    <x v="2"/>
    <x v="1"/>
    <s v="Operator-6"/>
    <s v="Supervisor-1"/>
    <n v="480"/>
    <n v="67"/>
    <n v="207"/>
    <n v="15525"/>
    <n v="24840"/>
    <n v="9315"/>
  </r>
  <r>
    <x v="126"/>
    <x v="1"/>
    <x v="2"/>
    <x v="2"/>
    <s v="Operator-6"/>
    <s v="Supervisor-3"/>
    <n v="480"/>
    <n v="61"/>
    <n v="319"/>
    <n v="23925"/>
    <n v="38280"/>
    <n v="14355"/>
  </r>
  <r>
    <x v="127"/>
    <x v="1"/>
    <x v="1"/>
    <x v="3"/>
    <s v="Operator-5"/>
    <s v="Supervisor-1"/>
    <n v="480"/>
    <n v="63"/>
    <n v="337"/>
    <n v="25275"/>
    <n v="40440"/>
    <n v="15165"/>
  </r>
  <r>
    <x v="128"/>
    <x v="2"/>
    <x v="2"/>
    <x v="0"/>
    <s v="Operator-12"/>
    <s v="Supervisor-4"/>
    <n v="480"/>
    <n v="17"/>
    <n v="202"/>
    <n v="15150"/>
    <n v="24240"/>
    <n v="9090"/>
  </r>
  <r>
    <x v="129"/>
    <x v="2"/>
    <x v="0"/>
    <x v="1"/>
    <s v="Operator-7"/>
    <s v="Supervisor-4"/>
    <n v="480"/>
    <n v="117"/>
    <n v="154"/>
    <n v="11550"/>
    <n v="18480"/>
    <n v="6930"/>
  </r>
  <r>
    <x v="130"/>
    <x v="2"/>
    <x v="2"/>
    <x v="2"/>
    <s v="Operator-4"/>
    <s v="Supervisor-2"/>
    <n v="480"/>
    <n v="15"/>
    <n v="258"/>
    <n v="19350"/>
    <n v="30960"/>
    <n v="11610"/>
  </r>
  <r>
    <x v="131"/>
    <x v="2"/>
    <x v="0"/>
    <x v="3"/>
    <s v="Operator-7"/>
    <s v="Supervisor-4"/>
    <n v="480"/>
    <n v="56"/>
    <n v="248"/>
    <n v="18600"/>
    <n v="29760"/>
    <n v="11160"/>
  </r>
  <r>
    <x v="132"/>
    <x v="0"/>
    <x v="1"/>
    <x v="0"/>
    <s v="Operator-13"/>
    <s v="Supervisor-2"/>
    <n v="480"/>
    <n v="61"/>
    <n v="293"/>
    <n v="21975"/>
    <n v="35160"/>
    <n v="13185"/>
  </r>
  <r>
    <x v="133"/>
    <x v="0"/>
    <x v="2"/>
    <x v="1"/>
    <s v="Operator-3"/>
    <s v="Supervisor-1"/>
    <n v="480"/>
    <n v="115"/>
    <n v="307"/>
    <n v="23025"/>
    <n v="36840"/>
    <n v="13815"/>
  </r>
  <r>
    <x v="134"/>
    <x v="0"/>
    <x v="0"/>
    <x v="2"/>
    <s v="Operator-12"/>
    <s v="Supervisor-2"/>
    <n v="480"/>
    <n v="72"/>
    <n v="168"/>
    <n v="12600"/>
    <n v="20160"/>
    <n v="7560"/>
  </r>
  <r>
    <x v="135"/>
    <x v="0"/>
    <x v="2"/>
    <x v="3"/>
    <s v="Operator-5"/>
    <s v="Supervisor-2"/>
    <n v="480"/>
    <n v="64"/>
    <n v="239"/>
    <n v="17925"/>
    <n v="28680"/>
    <n v="10755"/>
  </r>
  <r>
    <x v="136"/>
    <x v="1"/>
    <x v="1"/>
    <x v="0"/>
    <s v="Operator-9"/>
    <s v="Supervisor-4"/>
    <n v="480"/>
    <n v="71"/>
    <n v="172"/>
    <n v="12900"/>
    <n v="20640"/>
    <n v="7740"/>
  </r>
  <r>
    <x v="137"/>
    <x v="1"/>
    <x v="2"/>
    <x v="1"/>
    <s v="Operator-10"/>
    <s v="Supervisor-1"/>
    <n v="480"/>
    <n v="10"/>
    <n v="207"/>
    <n v="15525"/>
    <n v="24840"/>
    <n v="9315"/>
  </r>
  <r>
    <x v="138"/>
    <x v="1"/>
    <x v="0"/>
    <x v="2"/>
    <s v="Operator-14"/>
    <s v="Supervisor-2"/>
    <n v="480"/>
    <n v="43"/>
    <n v="245"/>
    <n v="18375"/>
    <n v="29400"/>
    <n v="11025"/>
  </r>
  <r>
    <x v="139"/>
    <x v="1"/>
    <x v="1"/>
    <x v="3"/>
    <s v="Operator-8"/>
    <s v="Supervisor-1"/>
    <n v="480"/>
    <n v="57"/>
    <n v="238"/>
    <n v="17850"/>
    <n v="28560"/>
    <n v="10710"/>
  </r>
  <r>
    <x v="140"/>
    <x v="2"/>
    <x v="2"/>
    <x v="0"/>
    <s v="Operator-13"/>
    <s v="Supervisor-3"/>
    <n v="480"/>
    <n v="10"/>
    <n v="165"/>
    <n v="12375"/>
    <n v="19800"/>
    <n v="7425"/>
  </r>
  <r>
    <x v="141"/>
    <x v="2"/>
    <x v="0"/>
    <x v="1"/>
    <s v="Operator-5"/>
    <s v="Supervisor-2"/>
    <n v="480"/>
    <n v="73"/>
    <n v="340"/>
    <n v="25500"/>
    <n v="40800"/>
    <n v="15300"/>
  </r>
  <r>
    <x v="142"/>
    <x v="2"/>
    <x v="2"/>
    <x v="2"/>
    <s v="Operator-12"/>
    <s v="Supervisor-2"/>
    <n v="480"/>
    <n v="102"/>
    <n v="344"/>
    <n v="25800"/>
    <n v="41280"/>
    <n v="15480"/>
  </r>
  <r>
    <x v="143"/>
    <x v="2"/>
    <x v="2"/>
    <x v="3"/>
    <s v="Operator-5"/>
    <s v="Supervisor-2"/>
    <n v="480"/>
    <n v="25"/>
    <n v="328"/>
    <n v="24600"/>
    <n v="39360"/>
    <n v="14760"/>
  </r>
  <r>
    <x v="144"/>
    <x v="0"/>
    <x v="0"/>
    <x v="0"/>
    <s v="Operator-14"/>
    <s v="Supervisor-4"/>
    <n v="480"/>
    <n v="66"/>
    <n v="178"/>
    <n v="13350"/>
    <n v="21360"/>
    <n v="8010"/>
  </r>
  <r>
    <x v="145"/>
    <x v="0"/>
    <x v="1"/>
    <x v="1"/>
    <s v="Operator-1"/>
    <s v="Supervisor-2"/>
    <n v="480"/>
    <n v="78"/>
    <n v="196"/>
    <n v="14700"/>
    <n v="23520"/>
    <n v="8820"/>
  </r>
  <r>
    <x v="146"/>
    <x v="0"/>
    <x v="0"/>
    <x v="2"/>
    <s v="Operator-4"/>
    <s v="Supervisor-1"/>
    <n v="480"/>
    <n v="119"/>
    <n v="339"/>
    <n v="25425"/>
    <n v="40680"/>
    <n v="15255"/>
  </r>
  <r>
    <x v="147"/>
    <x v="0"/>
    <x v="2"/>
    <x v="3"/>
    <s v="Operator-10"/>
    <s v="Supervisor-2"/>
    <n v="480"/>
    <n v="85"/>
    <n v="293"/>
    <n v="21975"/>
    <n v="35160"/>
    <n v="13185"/>
  </r>
  <r>
    <x v="148"/>
    <x v="1"/>
    <x v="2"/>
    <x v="0"/>
    <s v="Operator-7"/>
    <s v="Supervisor-4"/>
    <n v="480"/>
    <n v="57"/>
    <n v="234"/>
    <n v="17550"/>
    <n v="28080"/>
    <n v="10530"/>
  </r>
  <r>
    <x v="149"/>
    <x v="1"/>
    <x v="0"/>
    <x v="1"/>
    <s v="Operator-7"/>
    <s v="Supervisor-2"/>
    <n v="480"/>
    <n v="42"/>
    <n v="250"/>
    <n v="18750"/>
    <n v="30000"/>
    <n v="11250"/>
  </r>
  <r>
    <x v="150"/>
    <x v="1"/>
    <x v="0"/>
    <x v="2"/>
    <s v="Operator-4"/>
    <s v="Supervisor-2"/>
    <n v="480"/>
    <n v="19"/>
    <n v="218"/>
    <n v="16350"/>
    <n v="26160"/>
    <n v="9810"/>
  </r>
  <r>
    <x v="151"/>
    <x v="1"/>
    <x v="0"/>
    <x v="3"/>
    <s v="Operator-10"/>
    <s v="Supervisor-3"/>
    <n v="480"/>
    <n v="61"/>
    <n v="287"/>
    <n v="21525"/>
    <n v="34440"/>
    <n v="12915"/>
  </r>
  <r>
    <x v="152"/>
    <x v="2"/>
    <x v="1"/>
    <x v="0"/>
    <s v="Operator-1"/>
    <s v="Supervisor-4"/>
    <n v="480"/>
    <n v="67"/>
    <n v="245"/>
    <n v="18375"/>
    <n v="29400"/>
    <n v="11025"/>
  </r>
  <r>
    <x v="153"/>
    <x v="2"/>
    <x v="0"/>
    <x v="1"/>
    <s v="Operator-8"/>
    <s v="Supervisor-4"/>
    <n v="480"/>
    <n v="78"/>
    <n v="153"/>
    <n v="11475"/>
    <n v="18360"/>
    <n v="6885"/>
  </r>
  <r>
    <x v="154"/>
    <x v="2"/>
    <x v="2"/>
    <x v="2"/>
    <s v="Operator-11"/>
    <s v="Supervisor-4"/>
    <n v="480"/>
    <n v="11"/>
    <n v="277"/>
    <n v="20775"/>
    <n v="33240"/>
    <n v="12465"/>
  </r>
  <r>
    <x v="155"/>
    <x v="2"/>
    <x v="0"/>
    <x v="3"/>
    <s v="Operator-2"/>
    <s v="Supervisor-3"/>
    <n v="480"/>
    <n v="33"/>
    <n v="289"/>
    <n v="21675"/>
    <n v="34680"/>
    <n v="13005"/>
  </r>
  <r>
    <x v="156"/>
    <x v="0"/>
    <x v="2"/>
    <x v="0"/>
    <s v="Operator-13"/>
    <s v="Supervisor-3"/>
    <n v="480"/>
    <n v="42"/>
    <n v="310"/>
    <n v="23250"/>
    <n v="37200"/>
    <n v="13950"/>
  </r>
  <r>
    <x v="157"/>
    <x v="0"/>
    <x v="2"/>
    <x v="1"/>
    <s v="Operator-12"/>
    <s v="Supervisor-3"/>
    <n v="480"/>
    <n v="52"/>
    <n v="250"/>
    <n v="18750"/>
    <n v="30000"/>
    <n v="11250"/>
  </r>
  <r>
    <x v="158"/>
    <x v="0"/>
    <x v="2"/>
    <x v="2"/>
    <s v="Operator-8"/>
    <s v="Supervisor-2"/>
    <n v="480"/>
    <n v="74"/>
    <n v="310"/>
    <n v="23250"/>
    <n v="37200"/>
    <n v="13950"/>
  </r>
  <r>
    <x v="159"/>
    <x v="0"/>
    <x v="2"/>
    <x v="3"/>
    <s v="Operator-13"/>
    <s v="Supervisor-1"/>
    <n v="480"/>
    <n v="52"/>
    <n v="193"/>
    <n v="14475"/>
    <n v="23160"/>
    <n v="8685"/>
  </r>
  <r>
    <x v="160"/>
    <x v="1"/>
    <x v="1"/>
    <x v="0"/>
    <s v="Operator-14"/>
    <s v="Supervisor-2"/>
    <n v="480"/>
    <n v="21"/>
    <n v="244"/>
    <n v="18300"/>
    <n v="29280"/>
    <n v="10980"/>
  </r>
  <r>
    <x v="161"/>
    <x v="1"/>
    <x v="0"/>
    <x v="1"/>
    <s v="Operator-10"/>
    <s v="Supervisor-4"/>
    <n v="480"/>
    <n v="44"/>
    <n v="230"/>
    <n v="17250"/>
    <n v="27600"/>
    <n v="10350"/>
  </r>
  <r>
    <x v="162"/>
    <x v="1"/>
    <x v="2"/>
    <x v="2"/>
    <s v="Operator-10"/>
    <s v="Supervisor-2"/>
    <n v="480"/>
    <n v="102"/>
    <n v="303"/>
    <n v="22725"/>
    <n v="36360"/>
    <n v="13635"/>
  </r>
  <r>
    <x v="163"/>
    <x v="1"/>
    <x v="0"/>
    <x v="3"/>
    <s v="Operator-9"/>
    <s v="Supervisor-3"/>
    <n v="480"/>
    <n v="43"/>
    <n v="264"/>
    <n v="19800"/>
    <n v="31680"/>
    <n v="11880"/>
  </r>
  <r>
    <x v="164"/>
    <x v="2"/>
    <x v="2"/>
    <x v="0"/>
    <s v="Operator-5"/>
    <s v="Supervisor-2"/>
    <n v="480"/>
    <n v="77"/>
    <n v="207"/>
    <n v="15525"/>
    <n v="24840"/>
    <n v="9315"/>
  </r>
  <r>
    <x v="165"/>
    <x v="2"/>
    <x v="1"/>
    <x v="1"/>
    <s v="Operator-13"/>
    <s v="Supervisor-4"/>
    <n v="480"/>
    <n v="118"/>
    <n v="224"/>
    <n v="16800"/>
    <n v="26880"/>
    <n v="10080"/>
  </r>
  <r>
    <x v="166"/>
    <x v="2"/>
    <x v="1"/>
    <x v="2"/>
    <s v="Operator-13"/>
    <s v="Supervisor-1"/>
    <n v="480"/>
    <n v="45"/>
    <n v="170"/>
    <n v="12750"/>
    <n v="20400"/>
    <n v="7650"/>
  </r>
  <r>
    <x v="167"/>
    <x v="2"/>
    <x v="2"/>
    <x v="3"/>
    <s v="Operator-5"/>
    <s v="Supervisor-1"/>
    <n v="480"/>
    <n v="45"/>
    <n v="287"/>
    <n v="21525"/>
    <n v="34440"/>
    <n v="12915"/>
  </r>
  <r>
    <x v="168"/>
    <x v="0"/>
    <x v="1"/>
    <x v="0"/>
    <s v="Operator-3"/>
    <s v="Supervisor-1"/>
    <n v="480"/>
    <n v="33"/>
    <n v="341"/>
    <n v="25575"/>
    <n v="40920"/>
    <n v="15345"/>
  </r>
  <r>
    <x v="169"/>
    <x v="0"/>
    <x v="2"/>
    <x v="1"/>
    <s v="Operator-2"/>
    <s v="Supervisor-1"/>
    <n v="480"/>
    <n v="108"/>
    <n v="185"/>
    <n v="13875"/>
    <n v="22200"/>
    <n v="8325"/>
  </r>
  <r>
    <x v="170"/>
    <x v="0"/>
    <x v="0"/>
    <x v="2"/>
    <s v="Operator-8"/>
    <s v="Supervisor-3"/>
    <n v="480"/>
    <n v="112"/>
    <n v="245"/>
    <n v="18375"/>
    <n v="29400"/>
    <n v="11025"/>
  </r>
  <r>
    <x v="171"/>
    <x v="0"/>
    <x v="1"/>
    <x v="3"/>
    <s v="Operator-12"/>
    <s v="Supervisor-1"/>
    <n v="480"/>
    <n v="71"/>
    <n v="186"/>
    <n v="13950"/>
    <n v="22320"/>
    <n v="8370"/>
  </r>
  <r>
    <x v="172"/>
    <x v="1"/>
    <x v="2"/>
    <x v="0"/>
    <s v="Operator-7"/>
    <s v="Supervisor-1"/>
    <n v="480"/>
    <n v="64"/>
    <n v="162"/>
    <n v="12150"/>
    <n v="19440"/>
    <n v="7290"/>
  </r>
  <r>
    <x v="173"/>
    <x v="1"/>
    <x v="1"/>
    <x v="1"/>
    <s v="Operator-14"/>
    <s v="Supervisor-1"/>
    <n v="480"/>
    <n v="108"/>
    <n v="254"/>
    <n v="19050"/>
    <n v="30480"/>
    <n v="11430"/>
  </r>
  <r>
    <x v="174"/>
    <x v="1"/>
    <x v="0"/>
    <x v="2"/>
    <s v="Operator-9"/>
    <s v="Supervisor-2"/>
    <n v="480"/>
    <n v="71"/>
    <n v="233"/>
    <n v="17475"/>
    <n v="27960"/>
    <n v="10485"/>
  </r>
  <r>
    <x v="175"/>
    <x v="1"/>
    <x v="0"/>
    <x v="3"/>
    <s v="Operator-3"/>
    <s v="Supervisor-1"/>
    <n v="480"/>
    <n v="22"/>
    <n v="336"/>
    <n v="25200"/>
    <n v="40320"/>
    <n v="15120"/>
  </r>
  <r>
    <x v="176"/>
    <x v="2"/>
    <x v="1"/>
    <x v="0"/>
    <s v="Operator-13"/>
    <s v="Supervisor-1"/>
    <n v="480"/>
    <n v="109"/>
    <n v="289"/>
    <n v="21675"/>
    <n v="34680"/>
    <n v="13005"/>
  </r>
  <r>
    <x v="177"/>
    <x v="2"/>
    <x v="0"/>
    <x v="1"/>
    <s v="Operator-9"/>
    <s v="Supervisor-3"/>
    <n v="480"/>
    <n v="28"/>
    <n v="225"/>
    <n v="16875"/>
    <n v="27000"/>
    <n v="10125"/>
  </r>
  <r>
    <x v="178"/>
    <x v="2"/>
    <x v="2"/>
    <x v="2"/>
    <s v="Operator-4"/>
    <s v="Supervisor-3"/>
    <n v="480"/>
    <n v="37"/>
    <n v="277"/>
    <n v="20775"/>
    <n v="33240"/>
    <n v="12465"/>
  </r>
  <r>
    <x v="179"/>
    <x v="2"/>
    <x v="1"/>
    <x v="3"/>
    <s v="Operator-5"/>
    <s v="Supervisor-3"/>
    <n v="480"/>
    <n v="25"/>
    <n v="266"/>
    <n v="19950"/>
    <n v="31920"/>
    <n v="11970"/>
  </r>
  <r>
    <x v="180"/>
    <x v="0"/>
    <x v="2"/>
    <x v="0"/>
    <s v="Operator-4"/>
    <s v="Supervisor-3"/>
    <n v="480"/>
    <n v="21"/>
    <n v="174"/>
    <n v="13050"/>
    <n v="20880"/>
    <n v="7830"/>
  </r>
  <r>
    <x v="181"/>
    <x v="0"/>
    <x v="0"/>
    <x v="1"/>
    <s v="Operator-7"/>
    <s v="Supervisor-4"/>
    <n v="480"/>
    <n v="94"/>
    <n v="202"/>
    <n v="15150"/>
    <n v="24240"/>
    <n v="9090"/>
  </r>
  <r>
    <x v="182"/>
    <x v="0"/>
    <x v="1"/>
    <x v="2"/>
    <s v="Operator-13"/>
    <s v="Supervisor-1"/>
    <n v="480"/>
    <n v="66"/>
    <n v="188"/>
    <n v="14100"/>
    <n v="22560"/>
    <n v="8460"/>
  </r>
  <r>
    <x v="183"/>
    <x v="0"/>
    <x v="2"/>
    <x v="3"/>
    <s v="Operator-7"/>
    <s v="Supervisor-2"/>
    <n v="480"/>
    <n v="51"/>
    <n v="335"/>
    <n v="25125"/>
    <n v="40200"/>
    <n v="15075"/>
  </r>
  <r>
    <x v="184"/>
    <x v="1"/>
    <x v="1"/>
    <x v="0"/>
    <s v="Operator-5"/>
    <s v="Supervisor-3"/>
    <n v="480"/>
    <n v="104"/>
    <n v="271"/>
    <n v="20325"/>
    <n v="32520"/>
    <n v="12195"/>
  </r>
  <r>
    <x v="185"/>
    <x v="1"/>
    <x v="2"/>
    <x v="1"/>
    <s v="Operator-2"/>
    <s v="Supervisor-3"/>
    <n v="480"/>
    <n v="96"/>
    <n v="224"/>
    <n v="16800"/>
    <n v="26880"/>
    <n v="10080"/>
  </r>
  <r>
    <x v="186"/>
    <x v="1"/>
    <x v="1"/>
    <x v="2"/>
    <s v="Operator-10"/>
    <s v="Supervisor-2"/>
    <n v="480"/>
    <n v="85"/>
    <n v="158"/>
    <n v="11850"/>
    <n v="18960"/>
    <n v="7110"/>
  </r>
  <r>
    <x v="187"/>
    <x v="1"/>
    <x v="2"/>
    <x v="3"/>
    <s v="Operator-13"/>
    <s v="Supervisor-2"/>
    <n v="480"/>
    <n v="117"/>
    <n v="294"/>
    <n v="22050"/>
    <n v="35280"/>
    <n v="13230"/>
  </r>
  <r>
    <x v="188"/>
    <x v="2"/>
    <x v="2"/>
    <x v="0"/>
    <s v="Operator-13"/>
    <s v="Supervisor-4"/>
    <n v="480"/>
    <n v="16"/>
    <n v="323"/>
    <n v="24225"/>
    <n v="38760"/>
    <n v="14535"/>
  </r>
  <r>
    <x v="189"/>
    <x v="2"/>
    <x v="0"/>
    <x v="1"/>
    <s v="Operator-2"/>
    <s v="Supervisor-3"/>
    <n v="480"/>
    <n v="51"/>
    <n v="286"/>
    <n v="21450"/>
    <n v="34320"/>
    <n v="12870"/>
  </r>
  <r>
    <x v="190"/>
    <x v="2"/>
    <x v="0"/>
    <x v="2"/>
    <s v="Operator-13"/>
    <s v="Supervisor-1"/>
    <n v="480"/>
    <n v="75"/>
    <n v="154"/>
    <n v="11550"/>
    <n v="18480"/>
    <n v="6930"/>
  </r>
  <r>
    <x v="191"/>
    <x v="2"/>
    <x v="2"/>
    <x v="3"/>
    <s v="Operator-8"/>
    <s v="Supervisor-4"/>
    <n v="480"/>
    <n v="47"/>
    <n v="232"/>
    <n v="17400"/>
    <n v="27840"/>
    <n v="10440"/>
  </r>
  <r>
    <x v="192"/>
    <x v="0"/>
    <x v="1"/>
    <x v="0"/>
    <s v="Operator-6"/>
    <s v="Supervisor-4"/>
    <n v="480"/>
    <n v="118"/>
    <n v="214"/>
    <n v="16050"/>
    <n v="25680"/>
    <n v="9630"/>
  </r>
  <r>
    <x v="193"/>
    <x v="0"/>
    <x v="2"/>
    <x v="1"/>
    <s v="Operator-9"/>
    <s v="Supervisor-1"/>
    <n v="480"/>
    <n v="26"/>
    <n v="220"/>
    <n v="16500"/>
    <n v="26400"/>
    <n v="9900"/>
  </r>
  <r>
    <x v="194"/>
    <x v="0"/>
    <x v="0"/>
    <x v="2"/>
    <s v="Operator-6"/>
    <s v="Supervisor-4"/>
    <n v="480"/>
    <n v="13"/>
    <n v="185"/>
    <n v="13875"/>
    <n v="22200"/>
    <n v="8325"/>
  </r>
  <r>
    <x v="195"/>
    <x v="0"/>
    <x v="2"/>
    <x v="3"/>
    <s v="Operator-13"/>
    <s v="Supervisor-4"/>
    <n v="480"/>
    <n v="40"/>
    <n v="168"/>
    <n v="12600"/>
    <n v="20160"/>
    <n v="7560"/>
  </r>
  <r>
    <x v="196"/>
    <x v="1"/>
    <x v="2"/>
    <x v="0"/>
    <s v="Operator-11"/>
    <s v="Supervisor-2"/>
    <n v="480"/>
    <n v="63"/>
    <n v="316"/>
    <n v="23700"/>
    <n v="37920"/>
    <n v="14220"/>
  </r>
  <r>
    <x v="197"/>
    <x v="1"/>
    <x v="2"/>
    <x v="1"/>
    <s v="Operator-7"/>
    <s v="Supervisor-2"/>
    <n v="480"/>
    <n v="99"/>
    <n v="168"/>
    <n v="12600"/>
    <n v="20160"/>
    <n v="7560"/>
  </r>
  <r>
    <x v="198"/>
    <x v="1"/>
    <x v="2"/>
    <x v="2"/>
    <s v="Operator-13"/>
    <s v="Supervisor-2"/>
    <n v="480"/>
    <n v="76"/>
    <n v="322"/>
    <n v="24150"/>
    <n v="38640"/>
    <n v="14490"/>
  </r>
  <r>
    <x v="199"/>
    <x v="1"/>
    <x v="1"/>
    <x v="3"/>
    <s v="Operator-10"/>
    <s v="Supervisor-4"/>
    <n v="480"/>
    <n v="101"/>
    <n v="275"/>
    <n v="20625"/>
    <n v="33000"/>
    <n v="12375"/>
  </r>
  <r>
    <x v="200"/>
    <x v="2"/>
    <x v="2"/>
    <x v="0"/>
    <s v="Operator-13"/>
    <s v="Supervisor-3"/>
    <n v="480"/>
    <n v="101"/>
    <n v="349"/>
    <n v="26175"/>
    <n v="41880"/>
    <n v="15705"/>
  </r>
  <r>
    <x v="201"/>
    <x v="2"/>
    <x v="1"/>
    <x v="1"/>
    <s v="Operator-1"/>
    <s v="Supervisor-3"/>
    <n v="480"/>
    <n v="114"/>
    <n v="316"/>
    <n v="23700"/>
    <n v="37920"/>
    <n v="14220"/>
  </r>
  <r>
    <x v="202"/>
    <x v="2"/>
    <x v="0"/>
    <x v="2"/>
    <s v="Operator-14"/>
    <s v="Supervisor-1"/>
    <n v="480"/>
    <n v="86"/>
    <n v="241"/>
    <n v="18075"/>
    <n v="28920"/>
    <n v="10845"/>
  </r>
  <r>
    <x v="203"/>
    <x v="2"/>
    <x v="2"/>
    <x v="3"/>
    <s v="Operator-9"/>
    <s v="Supervisor-4"/>
    <n v="480"/>
    <n v="72"/>
    <n v="262"/>
    <n v="19650"/>
    <n v="31440"/>
    <n v="11790"/>
  </r>
  <r>
    <x v="204"/>
    <x v="0"/>
    <x v="2"/>
    <x v="0"/>
    <s v="Operator-5"/>
    <s v="Supervisor-2"/>
    <n v="480"/>
    <n v="42"/>
    <n v="315"/>
    <n v="23625"/>
    <n v="37800"/>
    <n v="14175"/>
  </r>
  <r>
    <x v="205"/>
    <x v="0"/>
    <x v="1"/>
    <x v="1"/>
    <s v="Operator-13"/>
    <s v="Supervisor-4"/>
    <n v="480"/>
    <n v="67"/>
    <n v="193"/>
    <n v="14475"/>
    <n v="23160"/>
    <n v="8685"/>
  </r>
  <r>
    <x v="206"/>
    <x v="0"/>
    <x v="0"/>
    <x v="2"/>
    <s v="Operator-5"/>
    <s v="Supervisor-4"/>
    <n v="480"/>
    <n v="54"/>
    <n v="210"/>
    <n v="15750"/>
    <n v="25200"/>
    <n v="9450"/>
  </r>
  <r>
    <x v="207"/>
    <x v="0"/>
    <x v="2"/>
    <x v="3"/>
    <s v="Operator-3"/>
    <s v="Supervisor-3"/>
    <n v="480"/>
    <n v="94"/>
    <n v="313"/>
    <n v="23475"/>
    <n v="37560"/>
    <n v="14085"/>
  </r>
  <r>
    <x v="208"/>
    <x v="1"/>
    <x v="1"/>
    <x v="0"/>
    <s v="Operator-2"/>
    <s v="Supervisor-3"/>
    <n v="480"/>
    <n v="29"/>
    <n v="334"/>
    <n v="25050"/>
    <n v="40080"/>
    <n v="15030"/>
  </r>
  <r>
    <x v="209"/>
    <x v="1"/>
    <x v="1"/>
    <x v="1"/>
    <s v="Operator-14"/>
    <s v="Supervisor-3"/>
    <n v="480"/>
    <n v="114"/>
    <n v="198"/>
    <n v="14850"/>
    <n v="23760"/>
    <n v="8910"/>
  </r>
  <r>
    <x v="210"/>
    <x v="1"/>
    <x v="2"/>
    <x v="2"/>
    <s v="Operator-5"/>
    <s v="Supervisor-2"/>
    <n v="480"/>
    <n v="40"/>
    <n v="150"/>
    <n v="11250"/>
    <n v="18000"/>
    <n v="6750"/>
  </r>
  <r>
    <x v="211"/>
    <x v="1"/>
    <x v="2"/>
    <x v="3"/>
    <s v="Operator-7"/>
    <s v="Supervisor-1"/>
    <n v="480"/>
    <n v="12"/>
    <n v="293"/>
    <n v="21975"/>
    <n v="35160"/>
    <n v="13185"/>
  </r>
  <r>
    <x v="212"/>
    <x v="2"/>
    <x v="0"/>
    <x v="0"/>
    <s v="Operator-10"/>
    <s v="Supervisor-4"/>
    <n v="480"/>
    <n v="84"/>
    <n v="161"/>
    <n v="12075"/>
    <n v="19320"/>
    <n v="7245"/>
  </r>
  <r>
    <x v="213"/>
    <x v="2"/>
    <x v="0"/>
    <x v="1"/>
    <s v="Operator-6"/>
    <s v="Supervisor-4"/>
    <n v="480"/>
    <n v="25"/>
    <n v="349"/>
    <n v="26175"/>
    <n v="41880"/>
    <n v="15705"/>
  </r>
  <r>
    <x v="214"/>
    <x v="2"/>
    <x v="0"/>
    <x v="2"/>
    <s v="Operator-5"/>
    <s v="Supervisor-4"/>
    <n v="480"/>
    <n v="33"/>
    <n v="305"/>
    <n v="22875"/>
    <n v="36600"/>
    <n v="13725"/>
  </r>
  <r>
    <x v="215"/>
    <x v="2"/>
    <x v="0"/>
    <x v="3"/>
    <s v="Operator-10"/>
    <s v="Supervisor-4"/>
    <n v="480"/>
    <n v="101"/>
    <n v="313"/>
    <n v="23475"/>
    <n v="37560"/>
    <n v="14085"/>
  </r>
  <r>
    <x v="216"/>
    <x v="0"/>
    <x v="0"/>
    <x v="0"/>
    <s v="Operator-2"/>
    <s v="Supervisor-4"/>
    <n v="480"/>
    <n v="67"/>
    <n v="209"/>
    <n v="15675"/>
    <n v="25080"/>
    <n v="9405"/>
  </r>
  <r>
    <x v="217"/>
    <x v="0"/>
    <x v="0"/>
    <x v="1"/>
    <s v="Operator-9"/>
    <s v="Supervisor-4"/>
    <n v="480"/>
    <n v="101"/>
    <n v="250"/>
    <n v="18750"/>
    <n v="30000"/>
    <n v="11250"/>
  </r>
  <r>
    <x v="218"/>
    <x v="0"/>
    <x v="0"/>
    <x v="2"/>
    <s v="Operator-6"/>
    <s v="Supervisor-3"/>
    <n v="480"/>
    <n v="73"/>
    <n v="304"/>
    <n v="22800"/>
    <n v="36480"/>
    <n v="13680"/>
  </r>
  <r>
    <x v="219"/>
    <x v="0"/>
    <x v="0"/>
    <x v="3"/>
    <s v="Operator-5"/>
    <s v="Supervisor-4"/>
    <n v="480"/>
    <n v="26"/>
    <n v="310"/>
    <n v="23250"/>
    <n v="37200"/>
    <n v="13950"/>
  </r>
  <r>
    <x v="220"/>
    <x v="1"/>
    <x v="2"/>
    <x v="0"/>
    <s v="Operator-13"/>
    <s v="Supervisor-2"/>
    <n v="480"/>
    <n v="86"/>
    <n v="306"/>
    <n v="22950"/>
    <n v="36720"/>
    <n v="13770"/>
  </r>
  <r>
    <x v="221"/>
    <x v="1"/>
    <x v="1"/>
    <x v="1"/>
    <s v="Operator-2"/>
    <s v="Supervisor-3"/>
    <n v="480"/>
    <n v="44"/>
    <n v="283"/>
    <n v="21225"/>
    <n v="33960"/>
    <n v="12735"/>
  </r>
  <r>
    <x v="222"/>
    <x v="1"/>
    <x v="0"/>
    <x v="2"/>
    <s v="Operator-9"/>
    <s v="Supervisor-2"/>
    <n v="480"/>
    <n v="78"/>
    <n v="196"/>
    <n v="14700"/>
    <n v="23520"/>
    <n v="8820"/>
  </r>
  <r>
    <x v="223"/>
    <x v="1"/>
    <x v="1"/>
    <x v="3"/>
    <s v="Operator-14"/>
    <s v="Supervisor-2"/>
    <n v="480"/>
    <n v="19"/>
    <n v="205"/>
    <n v="15375"/>
    <n v="24600"/>
    <n v="9225"/>
  </r>
  <r>
    <x v="224"/>
    <x v="2"/>
    <x v="2"/>
    <x v="0"/>
    <s v="Operator-7"/>
    <s v="Supervisor-4"/>
    <n v="480"/>
    <n v="118"/>
    <n v="154"/>
    <n v="11550"/>
    <n v="18480"/>
    <n v="6930"/>
  </r>
  <r>
    <x v="225"/>
    <x v="2"/>
    <x v="1"/>
    <x v="1"/>
    <s v="Operator-1"/>
    <s v="Supervisor-2"/>
    <n v="480"/>
    <n v="42"/>
    <n v="267"/>
    <n v="20025"/>
    <n v="32040"/>
    <n v="12015"/>
  </r>
  <r>
    <x v="226"/>
    <x v="2"/>
    <x v="0"/>
    <x v="2"/>
    <s v="Operator-11"/>
    <s v="Supervisor-1"/>
    <n v="480"/>
    <n v="105"/>
    <n v="326"/>
    <n v="24450"/>
    <n v="39120"/>
    <n v="14670"/>
  </r>
  <r>
    <x v="227"/>
    <x v="2"/>
    <x v="0"/>
    <x v="3"/>
    <s v="Operator-9"/>
    <s v="Supervisor-2"/>
    <n v="480"/>
    <n v="35"/>
    <n v="212"/>
    <n v="15900"/>
    <n v="25440"/>
    <n v="9540"/>
  </r>
  <r>
    <x v="228"/>
    <x v="0"/>
    <x v="0"/>
    <x v="0"/>
    <s v="Operator-1"/>
    <s v="Supervisor-1"/>
    <n v="480"/>
    <n v="68"/>
    <n v="176"/>
    <n v="13200"/>
    <n v="21120"/>
    <n v="7920"/>
  </r>
  <r>
    <x v="229"/>
    <x v="0"/>
    <x v="2"/>
    <x v="1"/>
    <s v="Operator-9"/>
    <s v="Supervisor-3"/>
    <n v="480"/>
    <n v="42"/>
    <n v="247"/>
    <n v="18525"/>
    <n v="29640"/>
    <n v="11115"/>
  </r>
  <r>
    <x v="230"/>
    <x v="0"/>
    <x v="0"/>
    <x v="2"/>
    <s v="Operator-7"/>
    <s v="Supervisor-2"/>
    <n v="480"/>
    <n v="10"/>
    <n v="298"/>
    <n v="22350"/>
    <n v="35760"/>
    <n v="13410"/>
  </r>
  <r>
    <x v="231"/>
    <x v="0"/>
    <x v="0"/>
    <x v="3"/>
    <s v="Operator-5"/>
    <s v="Supervisor-2"/>
    <n v="480"/>
    <n v="101"/>
    <n v="346"/>
    <n v="25950"/>
    <n v="41520"/>
    <n v="15570"/>
  </r>
  <r>
    <x v="232"/>
    <x v="1"/>
    <x v="1"/>
    <x v="0"/>
    <s v="Operator-7"/>
    <s v="Supervisor-1"/>
    <n v="480"/>
    <n v="12"/>
    <n v="330"/>
    <n v="24750"/>
    <n v="39600"/>
    <n v="14850"/>
  </r>
  <r>
    <x v="233"/>
    <x v="1"/>
    <x v="2"/>
    <x v="1"/>
    <s v="Operator-10"/>
    <s v="Supervisor-2"/>
    <n v="480"/>
    <n v="62"/>
    <n v="314"/>
    <n v="23550"/>
    <n v="37680"/>
    <n v="14130"/>
  </r>
  <r>
    <x v="234"/>
    <x v="1"/>
    <x v="1"/>
    <x v="2"/>
    <s v="Operator-5"/>
    <s v="Supervisor-2"/>
    <n v="480"/>
    <n v="92"/>
    <n v="294"/>
    <n v="22050"/>
    <n v="35280"/>
    <n v="13230"/>
  </r>
  <r>
    <x v="235"/>
    <x v="1"/>
    <x v="0"/>
    <x v="3"/>
    <s v="Operator-1"/>
    <s v="Supervisor-3"/>
    <n v="480"/>
    <n v="82"/>
    <n v="259"/>
    <n v="19425"/>
    <n v="31080"/>
    <n v="11655"/>
  </r>
  <r>
    <x v="236"/>
    <x v="2"/>
    <x v="1"/>
    <x v="0"/>
    <s v="Operator-14"/>
    <s v="Supervisor-1"/>
    <n v="480"/>
    <n v="54"/>
    <n v="153"/>
    <n v="11475"/>
    <n v="18360"/>
    <n v="6885"/>
  </r>
  <r>
    <x v="237"/>
    <x v="2"/>
    <x v="1"/>
    <x v="1"/>
    <s v="Operator-2"/>
    <s v="Supervisor-4"/>
    <n v="480"/>
    <n v="113"/>
    <n v="181"/>
    <n v="13575"/>
    <n v="21720"/>
    <n v="8145"/>
  </r>
  <r>
    <x v="238"/>
    <x v="2"/>
    <x v="1"/>
    <x v="2"/>
    <s v="Operator-7"/>
    <s v="Supervisor-2"/>
    <n v="480"/>
    <n v="104"/>
    <n v="221"/>
    <n v="16575"/>
    <n v="26520"/>
    <n v="9945"/>
  </r>
  <r>
    <x v="239"/>
    <x v="2"/>
    <x v="0"/>
    <x v="3"/>
    <s v="Operator-6"/>
    <s v="Supervisor-3"/>
    <n v="480"/>
    <n v="43"/>
    <n v="331"/>
    <n v="24825"/>
    <n v="39720"/>
    <n v="14895"/>
  </r>
  <r>
    <x v="240"/>
    <x v="0"/>
    <x v="1"/>
    <x v="0"/>
    <s v="Operator-1"/>
    <s v="Supervisor-2"/>
    <n v="480"/>
    <n v="59"/>
    <n v="161"/>
    <n v="12075"/>
    <n v="19320"/>
    <n v="7245"/>
  </r>
  <r>
    <x v="241"/>
    <x v="0"/>
    <x v="0"/>
    <x v="1"/>
    <s v="Operator-14"/>
    <s v="Supervisor-2"/>
    <n v="480"/>
    <n v="117"/>
    <n v="282"/>
    <n v="21150"/>
    <n v="33840"/>
    <n v="12690"/>
  </r>
  <r>
    <x v="242"/>
    <x v="0"/>
    <x v="0"/>
    <x v="2"/>
    <s v="Operator-7"/>
    <s v="Supervisor-3"/>
    <n v="480"/>
    <n v="66"/>
    <n v="294"/>
    <n v="22050"/>
    <n v="35280"/>
    <n v="13230"/>
  </r>
  <r>
    <x v="243"/>
    <x v="0"/>
    <x v="0"/>
    <x v="3"/>
    <s v="Operator-14"/>
    <s v="Supervisor-2"/>
    <n v="480"/>
    <n v="110"/>
    <n v="234"/>
    <n v="17550"/>
    <n v="28080"/>
    <n v="10530"/>
  </r>
  <r>
    <x v="244"/>
    <x v="1"/>
    <x v="0"/>
    <x v="0"/>
    <s v="Operator-7"/>
    <s v="Supervisor-2"/>
    <n v="480"/>
    <n v="84"/>
    <n v="328"/>
    <n v="24600"/>
    <n v="39360"/>
    <n v="14760"/>
  </r>
  <r>
    <x v="245"/>
    <x v="1"/>
    <x v="2"/>
    <x v="1"/>
    <s v="Operator-2"/>
    <s v="Supervisor-2"/>
    <n v="480"/>
    <n v="73"/>
    <n v="187"/>
    <n v="14025"/>
    <n v="22440"/>
    <n v="8415"/>
  </r>
  <r>
    <x v="246"/>
    <x v="1"/>
    <x v="0"/>
    <x v="2"/>
    <s v="Operator-11"/>
    <s v="Supervisor-3"/>
    <n v="480"/>
    <n v="91"/>
    <n v="179"/>
    <n v="13425"/>
    <n v="21480"/>
    <n v="8055"/>
  </r>
  <r>
    <x v="247"/>
    <x v="1"/>
    <x v="0"/>
    <x v="3"/>
    <s v="Operator-9"/>
    <s v="Supervisor-2"/>
    <n v="480"/>
    <n v="72"/>
    <n v="201"/>
    <n v="15075"/>
    <n v="24120"/>
    <n v="9045"/>
  </r>
  <r>
    <x v="248"/>
    <x v="2"/>
    <x v="2"/>
    <x v="0"/>
    <s v="Operator-12"/>
    <s v="Supervisor-2"/>
    <n v="480"/>
    <n v="106"/>
    <n v="228"/>
    <n v="17100"/>
    <n v="27360"/>
    <n v="10260"/>
  </r>
  <r>
    <x v="249"/>
    <x v="2"/>
    <x v="1"/>
    <x v="1"/>
    <s v="Operator-1"/>
    <s v="Supervisor-1"/>
    <n v="480"/>
    <n v="115"/>
    <n v="200"/>
    <n v="15000"/>
    <n v="24000"/>
    <n v="9000"/>
  </r>
  <r>
    <x v="250"/>
    <x v="2"/>
    <x v="1"/>
    <x v="2"/>
    <s v="Operator-10"/>
    <s v="Supervisor-4"/>
    <n v="480"/>
    <n v="38"/>
    <n v="281"/>
    <n v="21075"/>
    <n v="33720"/>
    <n v="12645"/>
  </r>
  <r>
    <x v="251"/>
    <x v="2"/>
    <x v="0"/>
    <x v="3"/>
    <s v="Operator-1"/>
    <s v="Supervisor-4"/>
    <n v="480"/>
    <n v="26"/>
    <n v="223"/>
    <n v="16725"/>
    <n v="26760"/>
    <n v="10035"/>
  </r>
  <r>
    <x v="252"/>
    <x v="0"/>
    <x v="0"/>
    <x v="0"/>
    <s v="Operator-2"/>
    <s v="Supervisor-2"/>
    <n v="480"/>
    <n v="93"/>
    <n v="218"/>
    <n v="16350"/>
    <n v="26160"/>
    <n v="9810"/>
  </r>
  <r>
    <x v="253"/>
    <x v="0"/>
    <x v="2"/>
    <x v="1"/>
    <s v="Operator-13"/>
    <s v="Supervisor-2"/>
    <n v="480"/>
    <n v="62"/>
    <n v="343"/>
    <n v="25725"/>
    <n v="41160"/>
    <n v="15435"/>
  </r>
  <r>
    <x v="254"/>
    <x v="0"/>
    <x v="2"/>
    <x v="2"/>
    <s v="Operator-11"/>
    <s v="Supervisor-3"/>
    <n v="480"/>
    <n v="116"/>
    <n v="192"/>
    <n v="14400"/>
    <n v="23040"/>
    <n v="8640"/>
  </r>
  <r>
    <x v="255"/>
    <x v="0"/>
    <x v="1"/>
    <x v="3"/>
    <s v="Operator-11"/>
    <s v="Supervisor-2"/>
    <n v="480"/>
    <n v="32"/>
    <n v="332"/>
    <n v="24900"/>
    <n v="39840"/>
    <n v="14940"/>
  </r>
  <r>
    <x v="256"/>
    <x v="1"/>
    <x v="0"/>
    <x v="0"/>
    <s v="Operator-4"/>
    <s v="Supervisor-4"/>
    <n v="480"/>
    <n v="25"/>
    <n v="157"/>
    <n v="11775"/>
    <n v="18840"/>
    <n v="7065"/>
  </r>
  <r>
    <x v="257"/>
    <x v="1"/>
    <x v="2"/>
    <x v="1"/>
    <s v="Operator-9"/>
    <s v="Supervisor-3"/>
    <n v="480"/>
    <n v="13"/>
    <n v="333"/>
    <n v="24975"/>
    <n v="39960"/>
    <n v="14985"/>
  </r>
  <r>
    <x v="258"/>
    <x v="1"/>
    <x v="0"/>
    <x v="2"/>
    <s v="Operator-11"/>
    <s v="Supervisor-1"/>
    <n v="480"/>
    <n v="105"/>
    <n v="344"/>
    <n v="25800"/>
    <n v="41280"/>
    <n v="15480"/>
  </r>
  <r>
    <x v="259"/>
    <x v="1"/>
    <x v="1"/>
    <x v="3"/>
    <s v="Operator-13"/>
    <s v="Supervisor-2"/>
    <n v="480"/>
    <n v="41"/>
    <n v="327"/>
    <n v="24525"/>
    <n v="39240"/>
    <n v="14715"/>
  </r>
  <r>
    <x v="260"/>
    <x v="2"/>
    <x v="1"/>
    <x v="0"/>
    <s v="Operator-5"/>
    <s v="Supervisor-1"/>
    <n v="480"/>
    <n v="60"/>
    <n v="296"/>
    <n v="22200"/>
    <n v="35520"/>
    <n v="13320"/>
  </r>
  <r>
    <x v="261"/>
    <x v="2"/>
    <x v="0"/>
    <x v="1"/>
    <s v="Operator-10"/>
    <s v="Supervisor-1"/>
    <n v="480"/>
    <n v="91"/>
    <n v="241"/>
    <n v="18075"/>
    <n v="28920"/>
    <n v="10845"/>
  </r>
  <r>
    <x v="262"/>
    <x v="2"/>
    <x v="0"/>
    <x v="2"/>
    <s v="Operator-6"/>
    <s v="Supervisor-1"/>
    <n v="480"/>
    <n v="31"/>
    <n v="298"/>
    <n v="22350"/>
    <n v="35760"/>
    <n v="13410"/>
  </r>
  <r>
    <x v="263"/>
    <x v="2"/>
    <x v="2"/>
    <x v="3"/>
    <s v="Operator-10"/>
    <s v="Supervisor-2"/>
    <n v="480"/>
    <n v="14"/>
    <n v="161"/>
    <n v="12075"/>
    <n v="19320"/>
    <n v="7245"/>
  </r>
  <r>
    <x v="264"/>
    <x v="0"/>
    <x v="0"/>
    <x v="0"/>
    <s v="Operator-14"/>
    <s v="Supervisor-2"/>
    <n v="480"/>
    <n v="43"/>
    <n v="326"/>
    <n v="24450"/>
    <n v="39120"/>
    <n v="14670"/>
  </r>
  <r>
    <x v="265"/>
    <x v="0"/>
    <x v="2"/>
    <x v="1"/>
    <s v="Operator-9"/>
    <s v="Supervisor-2"/>
    <n v="480"/>
    <n v="54"/>
    <n v="304"/>
    <n v="22800"/>
    <n v="36480"/>
    <n v="13680"/>
  </r>
  <r>
    <x v="266"/>
    <x v="0"/>
    <x v="0"/>
    <x v="2"/>
    <s v="Operator-6"/>
    <s v="Supervisor-3"/>
    <n v="480"/>
    <n v="56"/>
    <n v="270"/>
    <n v="20250"/>
    <n v="32400"/>
    <n v="12150"/>
  </r>
  <r>
    <x v="267"/>
    <x v="0"/>
    <x v="1"/>
    <x v="3"/>
    <s v="Operator-11"/>
    <s v="Supervisor-3"/>
    <n v="480"/>
    <n v="65"/>
    <n v="243"/>
    <n v="18225"/>
    <n v="29160"/>
    <n v="10935"/>
  </r>
  <r>
    <x v="268"/>
    <x v="1"/>
    <x v="2"/>
    <x v="0"/>
    <s v="Operator-1"/>
    <s v="Supervisor-2"/>
    <n v="480"/>
    <n v="57"/>
    <n v="210"/>
    <n v="15750"/>
    <n v="25200"/>
    <n v="9450"/>
  </r>
  <r>
    <x v="269"/>
    <x v="1"/>
    <x v="2"/>
    <x v="1"/>
    <s v="Operator-8"/>
    <s v="Supervisor-1"/>
    <n v="480"/>
    <n v="45"/>
    <n v="150"/>
    <n v="11250"/>
    <n v="18000"/>
    <n v="6750"/>
  </r>
  <r>
    <x v="270"/>
    <x v="1"/>
    <x v="2"/>
    <x v="2"/>
    <s v="Operator-8"/>
    <s v="Supervisor-2"/>
    <n v="480"/>
    <n v="108"/>
    <n v="329"/>
    <n v="24675"/>
    <n v="39480"/>
    <n v="14805"/>
  </r>
  <r>
    <x v="271"/>
    <x v="1"/>
    <x v="2"/>
    <x v="3"/>
    <s v="Operator-7"/>
    <s v="Supervisor-2"/>
    <n v="480"/>
    <n v="23"/>
    <n v="177"/>
    <n v="13275"/>
    <n v="21240"/>
    <n v="7965"/>
  </r>
  <r>
    <x v="272"/>
    <x v="2"/>
    <x v="2"/>
    <x v="0"/>
    <s v="Operator-13"/>
    <s v="Supervisor-2"/>
    <n v="480"/>
    <n v="97"/>
    <n v="279"/>
    <n v="20925"/>
    <n v="33480"/>
    <n v="12555"/>
  </r>
  <r>
    <x v="273"/>
    <x v="2"/>
    <x v="1"/>
    <x v="1"/>
    <s v="Operator-8"/>
    <s v="Supervisor-3"/>
    <n v="480"/>
    <n v="23"/>
    <n v="336"/>
    <n v="25200"/>
    <n v="40320"/>
    <n v="15120"/>
  </r>
  <r>
    <x v="274"/>
    <x v="2"/>
    <x v="0"/>
    <x v="2"/>
    <s v="Operator-7"/>
    <s v="Supervisor-2"/>
    <n v="480"/>
    <n v="16"/>
    <n v="152"/>
    <n v="11400"/>
    <n v="18240"/>
    <n v="6840"/>
  </r>
  <r>
    <x v="275"/>
    <x v="2"/>
    <x v="2"/>
    <x v="3"/>
    <s v="Operator-10"/>
    <s v="Supervisor-2"/>
    <n v="480"/>
    <n v="116"/>
    <n v="167"/>
    <n v="12525"/>
    <n v="20040"/>
    <n v="7515"/>
  </r>
  <r>
    <x v="276"/>
    <x v="0"/>
    <x v="1"/>
    <x v="0"/>
    <s v="Operator-9"/>
    <s v="Supervisor-3"/>
    <n v="480"/>
    <n v="108"/>
    <n v="264"/>
    <n v="19800"/>
    <n v="31680"/>
    <n v="11880"/>
  </r>
  <r>
    <x v="277"/>
    <x v="0"/>
    <x v="2"/>
    <x v="1"/>
    <s v="Operator-10"/>
    <s v="Supervisor-3"/>
    <n v="480"/>
    <n v="110"/>
    <n v="177"/>
    <n v="13275"/>
    <n v="21240"/>
    <n v="7965"/>
  </r>
  <r>
    <x v="278"/>
    <x v="0"/>
    <x v="1"/>
    <x v="2"/>
    <s v="Operator-7"/>
    <s v="Supervisor-2"/>
    <n v="480"/>
    <n v="66"/>
    <n v="166"/>
    <n v="12450"/>
    <n v="19920"/>
    <n v="7470"/>
  </r>
  <r>
    <x v="279"/>
    <x v="0"/>
    <x v="0"/>
    <x v="3"/>
    <s v="Operator-12"/>
    <s v="Supervisor-1"/>
    <n v="480"/>
    <n v="99"/>
    <n v="275"/>
    <n v="20625"/>
    <n v="33000"/>
    <n v="12375"/>
  </r>
  <r>
    <x v="280"/>
    <x v="1"/>
    <x v="1"/>
    <x v="0"/>
    <s v="Operator-4"/>
    <s v="Supervisor-1"/>
    <n v="480"/>
    <n v="26"/>
    <n v="162"/>
    <n v="12150"/>
    <n v="19440"/>
    <n v="7290"/>
  </r>
  <r>
    <x v="281"/>
    <x v="1"/>
    <x v="2"/>
    <x v="1"/>
    <s v="Operator-3"/>
    <s v="Supervisor-1"/>
    <n v="480"/>
    <n v="77"/>
    <n v="287"/>
    <n v="21525"/>
    <n v="34440"/>
    <n v="12915"/>
  </r>
  <r>
    <x v="282"/>
    <x v="1"/>
    <x v="1"/>
    <x v="2"/>
    <s v="Operator-4"/>
    <s v="Supervisor-3"/>
    <n v="480"/>
    <n v="118"/>
    <n v="295"/>
    <n v="22125"/>
    <n v="35400"/>
    <n v="13275"/>
  </r>
  <r>
    <x v="283"/>
    <x v="1"/>
    <x v="0"/>
    <x v="3"/>
    <s v="Operator-8"/>
    <s v="Supervisor-4"/>
    <n v="480"/>
    <n v="95"/>
    <n v="183"/>
    <n v="13725"/>
    <n v="21960"/>
    <n v="8235"/>
  </r>
  <r>
    <x v="284"/>
    <x v="2"/>
    <x v="2"/>
    <x v="0"/>
    <s v="Operator-10"/>
    <s v="Supervisor-1"/>
    <n v="480"/>
    <n v="117"/>
    <n v="232"/>
    <n v="17400"/>
    <n v="27840"/>
    <n v="10440"/>
  </r>
  <r>
    <x v="285"/>
    <x v="2"/>
    <x v="2"/>
    <x v="1"/>
    <s v="Operator-4"/>
    <s v="Supervisor-2"/>
    <n v="480"/>
    <n v="110"/>
    <n v="155"/>
    <n v="11625"/>
    <n v="18600"/>
    <n v="6975"/>
  </r>
  <r>
    <x v="286"/>
    <x v="2"/>
    <x v="1"/>
    <x v="2"/>
    <s v="Operator-8"/>
    <s v="Supervisor-3"/>
    <n v="480"/>
    <n v="73"/>
    <n v="336"/>
    <n v="25200"/>
    <n v="40320"/>
    <n v="15120"/>
  </r>
  <r>
    <x v="287"/>
    <x v="2"/>
    <x v="1"/>
    <x v="3"/>
    <s v="Operator-5"/>
    <s v="Supervisor-1"/>
    <n v="480"/>
    <n v="118"/>
    <n v="347"/>
    <n v="26025"/>
    <n v="41640"/>
    <n v="15615"/>
  </r>
  <r>
    <x v="288"/>
    <x v="0"/>
    <x v="1"/>
    <x v="0"/>
    <s v="Operator-6"/>
    <s v="Supervisor-1"/>
    <n v="480"/>
    <n v="42"/>
    <n v="330"/>
    <n v="24750"/>
    <n v="39600"/>
    <n v="14850"/>
  </r>
  <r>
    <x v="289"/>
    <x v="0"/>
    <x v="2"/>
    <x v="1"/>
    <s v="Operator-7"/>
    <s v="Supervisor-4"/>
    <n v="480"/>
    <n v="79"/>
    <n v="219"/>
    <n v="16425"/>
    <n v="26280"/>
    <n v="9855"/>
  </r>
  <r>
    <x v="290"/>
    <x v="0"/>
    <x v="1"/>
    <x v="2"/>
    <s v="Operator-11"/>
    <s v="Supervisor-2"/>
    <n v="480"/>
    <n v="13"/>
    <n v="243"/>
    <n v="18225"/>
    <n v="29160"/>
    <n v="10935"/>
  </r>
  <r>
    <x v="291"/>
    <x v="0"/>
    <x v="2"/>
    <x v="3"/>
    <s v="Operator-8"/>
    <s v="Supervisor-3"/>
    <n v="480"/>
    <n v="71"/>
    <n v="243"/>
    <n v="18225"/>
    <n v="29160"/>
    <n v="10935"/>
  </r>
  <r>
    <x v="292"/>
    <x v="1"/>
    <x v="2"/>
    <x v="0"/>
    <s v="Operator-3"/>
    <s v="Supervisor-3"/>
    <n v="480"/>
    <n v="18"/>
    <n v="280"/>
    <n v="21000"/>
    <n v="33600"/>
    <n v="12600"/>
  </r>
  <r>
    <x v="293"/>
    <x v="1"/>
    <x v="2"/>
    <x v="1"/>
    <s v="Operator-8"/>
    <s v="Supervisor-3"/>
    <n v="480"/>
    <n v="49"/>
    <n v="185"/>
    <n v="13875"/>
    <n v="22200"/>
    <n v="8325"/>
  </r>
  <r>
    <x v="294"/>
    <x v="1"/>
    <x v="1"/>
    <x v="2"/>
    <s v="Operator-4"/>
    <s v="Supervisor-4"/>
    <n v="480"/>
    <n v="15"/>
    <n v="215"/>
    <n v="16125"/>
    <n v="25800"/>
    <n v="9675"/>
  </r>
  <r>
    <x v="295"/>
    <x v="1"/>
    <x v="1"/>
    <x v="3"/>
    <s v="Operator-6"/>
    <s v="Supervisor-2"/>
    <n v="480"/>
    <n v="84"/>
    <n v="153"/>
    <n v="11475"/>
    <n v="18360"/>
    <n v="6885"/>
  </r>
  <r>
    <x v="296"/>
    <x v="2"/>
    <x v="2"/>
    <x v="0"/>
    <s v="Operator-14"/>
    <s v="Supervisor-1"/>
    <n v="480"/>
    <n v="103"/>
    <n v="328"/>
    <n v="24600"/>
    <n v="39360"/>
    <n v="14760"/>
  </r>
  <r>
    <x v="297"/>
    <x v="2"/>
    <x v="0"/>
    <x v="1"/>
    <s v="Operator-11"/>
    <s v="Supervisor-4"/>
    <n v="480"/>
    <n v="75"/>
    <n v="228"/>
    <n v="17100"/>
    <n v="27360"/>
    <n v="10260"/>
  </r>
  <r>
    <x v="298"/>
    <x v="2"/>
    <x v="0"/>
    <x v="2"/>
    <s v="Operator-13"/>
    <s v="Supervisor-4"/>
    <n v="480"/>
    <n v="35"/>
    <n v="328"/>
    <n v="24600"/>
    <n v="39360"/>
    <n v="14760"/>
  </r>
  <r>
    <x v="299"/>
    <x v="2"/>
    <x v="2"/>
    <x v="3"/>
    <s v="Operator-10"/>
    <s v="Supervisor-2"/>
    <n v="480"/>
    <n v="14"/>
    <n v="219"/>
    <n v="16425"/>
    <n v="26280"/>
    <n v="9855"/>
  </r>
  <r>
    <x v="300"/>
    <x v="0"/>
    <x v="0"/>
    <x v="0"/>
    <s v="Operator-4"/>
    <s v="Supervisor-1"/>
    <n v="480"/>
    <n v="77"/>
    <n v="168"/>
    <n v="12600"/>
    <n v="20160"/>
    <n v="7560"/>
  </r>
  <r>
    <x v="301"/>
    <x v="0"/>
    <x v="1"/>
    <x v="1"/>
    <s v="Operator-12"/>
    <s v="Supervisor-3"/>
    <n v="480"/>
    <n v="29"/>
    <n v="262"/>
    <n v="19650"/>
    <n v="31440"/>
    <n v="11790"/>
  </r>
  <r>
    <x v="302"/>
    <x v="0"/>
    <x v="2"/>
    <x v="2"/>
    <s v="Operator-14"/>
    <s v="Supervisor-4"/>
    <n v="480"/>
    <n v="10"/>
    <n v="239"/>
    <n v="17925"/>
    <n v="28680"/>
    <n v="10755"/>
  </r>
  <r>
    <x v="303"/>
    <x v="0"/>
    <x v="2"/>
    <x v="3"/>
    <s v="Operator-14"/>
    <s v="Supervisor-3"/>
    <n v="480"/>
    <n v="47"/>
    <n v="186"/>
    <n v="13950"/>
    <n v="22320"/>
    <n v="8370"/>
  </r>
  <r>
    <x v="304"/>
    <x v="1"/>
    <x v="0"/>
    <x v="0"/>
    <s v="Operator-11"/>
    <s v="Supervisor-3"/>
    <n v="480"/>
    <n v="109"/>
    <n v="226"/>
    <n v="16950"/>
    <n v="27120"/>
    <n v="10170"/>
  </r>
  <r>
    <x v="305"/>
    <x v="1"/>
    <x v="1"/>
    <x v="1"/>
    <s v="Operator-2"/>
    <s v="Supervisor-4"/>
    <n v="480"/>
    <n v="42"/>
    <n v="283"/>
    <n v="21225"/>
    <n v="33960"/>
    <n v="12735"/>
  </r>
  <r>
    <x v="306"/>
    <x v="1"/>
    <x v="1"/>
    <x v="2"/>
    <s v="Operator-7"/>
    <s v="Supervisor-2"/>
    <n v="480"/>
    <n v="19"/>
    <n v="154"/>
    <n v="11550"/>
    <n v="18480"/>
    <n v="6930"/>
  </r>
  <r>
    <x v="307"/>
    <x v="1"/>
    <x v="0"/>
    <x v="3"/>
    <s v="Operator-13"/>
    <s v="Supervisor-4"/>
    <n v="480"/>
    <n v="53"/>
    <n v="279"/>
    <n v="20925"/>
    <n v="33480"/>
    <n v="12555"/>
  </r>
  <r>
    <x v="308"/>
    <x v="2"/>
    <x v="1"/>
    <x v="0"/>
    <s v="Operator-1"/>
    <s v="Supervisor-3"/>
    <n v="480"/>
    <n v="11"/>
    <n v="233"/>
    <n v="17475"/>
    <n v="27960"/>
    <n v="10485"/>
  </r>
  <r>
    <x v="309"/>
    <x v="2"/>
    <x v="2"/>
    <x v="1"/>
    <s v="Operator-1"/>
    <s v="Supervisor-1"/>
    <n v="480"/>
    <n v="110"/>
    <n v="222"/>
    <n v="16650"/>
    <n v="26640"/>
    <n v="9990"/>
  </r>
  <r>
    <x v="310"/>
    <x v="2"/>
    <x v="0"/>
    <x v="2"/>
    <s v="Operator-8"/>
    <s v="Supervisor-2"/>
    <n v="480"/>
    <n v="84"/>
    <n v="292"/>
    <n v="21900"/>
    <n v="35040"/>
    <n v="13140"/>
  </r>
  <r>
    <x v="311"/>
    <x v="2"/>
    <x v="0"/>
    <x v="3"/>
    <s v="Operator-1"/>
    <s v="Supervisor-1"/>
    <n v="480"/>
    <n v="44"/>
    <n v="243"/>
    <n v="18225"/>
    <n v="29160"/>
    <n v="10935"/>
  </r>
  <r>
    <x v="312"/>
    <x v="0"/>
    <x v="0"/>
    <x v="0"/>
    <s v="Operator-12"/>
    <s v="Supervisor-2"/>
    <n v="480"/>
    <n v="71"/>
    <n v="337"/>
    <n v="25275"/>
    <n v="40440"/>
    <n v="15165"/>
  </r>
  <r>
    <x v="313"/>
    <x v="0"/>
    <x v="2"/>
    <x v="1"/>
    <s v="Operator-8"/>
    <s v="Supervisor-3"/>
    <n v="480"/>
    <n v="87"/>
    <n v="266"/>
    <n v="19950"/>
    <n v="31920"/>
    <n v="11970"/>
  </r>
  <r>
    <x v="314"/>
    <x v="0"/>
    <x v="1"/>
    <x v="2"/>
    <s v="Operator-12"/>
    <s v="Supervisor-3"/>
    <n v="480"/>
    <n v="18"/>
    <n v="311"/>
    <n v="23325"/>
    <n v="37320"/>
    <n v="13995"/>
  </r>
  <r>
    <x v="315"/>
    <x v="0"/>
    <x v="2"/>
    <x v="3"/>
    <s v="Operator-8"/>
    <s v="Supervisor-4"/>
    <n v="480"/>
    <n v="44"/>
    <n v="150"/>
    <n v="11250"/>
    <n v="18000"/>
    <n v="6750"/>
  </r>
  <r>
    <x v="316"/>
    <x v="1"/>
    <x v="2"/>
    <x v="0"/>
    <s v="Operator-13"/>
    <s v="Supervisor-4"/>
    <n v="480"/>
    <n v="31"/>
    <n v="209"/>
    <n v="15675"/>
    <n v="25080"/>
    <n v="9405"/>
  </r>
  <r>
    <x v="317"/>
    <x v="1"/>
    <x v="1"/>
    <x v="1"/>
    <s v="Operator-5"/>
    <s v="Supervisor-2"/>
    <n v="480"/>
    <n v="20"/>
    <n v="254"/>
    <n v="19050"/>
    <n v="30480"/>
    <n v="11430"/>
  </r>
  <r>
    <x v="318"/>
    <x v="1"/>
    <x v="2"/>
    <x v="2"/>
    <s v="Operator-3"/>
    <s v="Supervisor-1"/>
    <n v="480"/>
    <n v="69"/>
    <n v="179"/>
    <n v="13425"/>
    <n v="21480"/>
    <n v="8055"/>
  </r>
  <r>
    <x v="319"/>
    <x v="1"/>
    <x v="2"/>
    <x v="3"/>
    <s v="Operator-3"/>
    <s v="Supervisor-3"/>
    <n v="480"/>
    <n v="46"/>
    <n v="154"/>
    <n v="11550"/>
    <n v="18480"/>
    <n v="6930"/>
  </r>
  <r>
    <x v="320"/>
    <x v="2"/>
    <x v="2"/>
    <x v="0"/>
    <s v="Operator-14"/>
    <s v="Supervisor-4"/>
    <n v="480"/>
    <n v="87"/>
    <n v="303"/>
    <n v="22725"/>
    <n v="36360"/>
    <n v="13635"/>
  </r>
  <r>
    <x v="321"/>
    <x v="2"/>
    <x v="1"/>
    <x v="1"/>
    <s v="Operator-9"/>
    <s v="Supervisor-2"/>
    <n v="480"/>
    <n v="98"/>
    <n v="191"/>
    <n v="14325"/>
    <n v="22920"/>
    <n v="8595"/>
  </r>
  <r>
    <x v="322"/>
    <x v="2"/>
    <x v="1"/>
    <x v="2"/>
    <s v="Operator-7"/>
    <s v="Supervisor-4"/>
    <n v="480"/>
    <n v="49"/>
    <n v="221"/>
    <n v="16575"/>
    <n v="26520"/>
    <n v="9945"/>
  </r>
  <r>
    <x v="323"/>
    <x v="2"/>
    <x v="1"/>
    <x v="3"/>
    <s v="Operator-3"/>
    <s v="Supervisor-1"/>
    <n v="480"/>
    <n v="23"/>
    <n v="181"/>
    <n v="13575"/>
    <n v="21720"/>
    <n v="8145"/>
  </r>
  <r>
    <x v="324"/>
    <x v="0"/>
    <x v="2"/>
    <x v="0"/>
    <s v="Operator-7"/>
    <s v="Supervisor-3"/>
    <n v="480"/>
    <n v="47"/>
    <n v="246"/>
    <n v="18450"/>
    <n v="29520"/>
    <n v="11070"/>
  </r>
  <r>
    <x v="325"/>
    <x v="0"/>
    <x v="1"/>
    <x v="1"/>
    <s v="Operator-1"/>
    <s v="Supervisor-1"/>
    <n v="480"/>
    <n v="24"/>
    <n v="302"/>
    <n v="22650"/>
    <n v="36240"/>
    <n v="13590"/>
  </r>
  <r>
    <x v="326"/>
    <x v="0"/>
    <x v="0"/>
    <x v="2"/>
    <s v="Operator-8"/>
    <s v="Supervisor-4"/>
    <n v="480"/>
    <n v="75"/>
    <n v="202"/>
    <n v="15150"/>
    <n v="24240"/>
    <n v="9090"/>
  </r>
  <r>
    <x v="327"/>
    <x v="0"/>
    <x v="2"/>
    <x v="3"/>
    <s v="Operator-3"/>
    <s v="Supervisor-2"/>
    <n v="480"/>
    <n v="60"/>
    <n v="188"/>
    <n v="14100"/>
    <n v="22560"/>
    <n v="8460"/>
  </r>
  <r>
    <x v="328"/>
    <x v="1"/>
    <x v="1"/>
    <x v="0"/>
    <s v="Operator-7"/>
    <s v="Supervisor-3"/>
    <n v="480"/>
    <n v="15"/>
    <n v="216"/>
    <n v="16200"/>
    <n v="25920"/>
    <n v="9720"/>
  </r>
  <r>
    <x v="329"/>
    <x v="1"/>
    <x v="1"/>
    <x v="1"/>
    <s v="Operator-4"/>
    <s v="Supervisor-3"/>
    <n v="480"/>
    <n v="81"/>
    <n v="191"/>
    <n v="14325"/>
    <n v="22920"/>
    <n v="8595"/>
  </r>
  <r>
    <x v="330"/>
    <x v="1"/>
    <x v="0"/>
    <x v="2"/>
    <s v="Operator-4"/>
    <s v="Supervisor-2"/>
    <n v="480"/>
    <n v="38"/>
    <n v="182"/>
    <n v="13650"/>
    <n v="21840"/>
    <n v="8190"/>
  </r>
  <r>
    <x v="331"/>
    <x v="1"/>
    <x v="2"/>
    <x v="3"/>
    <s v="Operator-4"/>
    <s v="Supervisor-1"/>
    <n v="480"/>
    <n v="112"/>
    <n v="304"/>
    <n v="22800"/>
    <n v="36480"/>
    <n v="13680"/>
  </r>
  <r>
    <x v="332"/>
    <x v="2"/>
    <x v="1"/>
    <x v="0"/>
    <s v="Operator-1"/>
    <s v="Supervisor-1"/>
    <n v="480"/>
    <n v="47"/>
    <n v="334"/>
    <n v="25050"/>
    <n v="40080"/>
    <n v="15030"/>
  </r>
  <r>
    <x v="333"/>
    <x v="2"/>
    <x v="0"/>
    <x v="1"/>
    <s v="Operator-7"/>
    <s v="Supervisor-1"/>
    <n v="480"/>
    <n v="110"/>
    <n v="304"/>
    <n v="22800"/>
    <n v="36480"/>
    <n v="13680"/>
  </r>
  <r>
    <x v="334"/>
    <x v="2"/>
    <x v="2"/>
    <x v="2"/>
    <s v="Operator-2"/>
    <s v="Supervisor-2"/>
    <n v="480"/>
    <n v="77"/>
    <n v="235"/>
    <n v="17625"/>
    <n v="28200"/>
    <n v="10575"/>
  </r>
  <r>
    <x v="335"/>
    <x v="2"/>
    <x v="0"/>
    <x v="3"/>
    <s v="Operator-10"/>
    <s v="Supervisor-1"/>
    <n v="480"/>
    <n v="14"/>
    <n v="272"/>
    <n v="20400"/>
    <n v="32640"/>
    <n v="12240"/>
  </r>
  <r>
    <x v="336"/>
    <x v="0"/>
    <x v="2"/>
    <x v="0"/>
    <s v="Operator-4"/>
    <s v="Supervisor-1"/>
    <n v="480"/>
    <n v="47"/>
    <n v="290"/>
    <n v="21750"/>
    <n v="34800"/>
    <n v="13050"/>
  </r>
  <r>
    <x v="337"/>
    <x v="0"/>
    <x v="1"/>
    <x v="1"/>
    <s v="Operator-8"/>
    <s v="Supervisor-3"/>
    <n v="480"/>
    <n v="97"/>
    <n v="329"/>
    <n v="24675"/>
    <n v="39480"/>
    <n v="14805"/>
  </r>
  <r>
    <x v="338"/>
    <x v="0"/>
    <x v="1"/>
    <x v="2"/>
    <s v="Operator-5"/>
    <s v="Supervisor-1"/>
    <n v="480"/>
    <n v="38"/>
    <n v="285"/>
    <n v="21375"/>
    <n v="34200"/>
    <n v="12825"/>
  </r>
  <r>
    <x v="339"/>
    <x v="0"/>
    <x v="0"/>
    <x v="3"/>
    <s v="Operator-12"/>
    <s v="Supervisor-1"/>
    <n v="480"/>
    <n v="56"/>
    <n v="217"/>
    <n v="16275"/>
    <n v="26040"/>
    <n v="9765"/>
  </r>
  <r>
    <x v="340"/>
    <x v="1"/>
    <x v="2"/>
    <x v="0"/>
    <s v="Operator-3"/>
    <s v="Supervisor-3"/>
    <n v="480"/>
    <n v="11"/>
    <n v="304"/>
    <n v="22800"/>
    <n v="36480"/>
    <n v="13680"/>
  </r>
  <r>
    <x v="341"/>
    <x v="1"/>
    <x v="1"/>
    <x v="1"/>
    <s v="Operator-10"/>
    <s v="Supervisor-3"/>
    <n v="480"/>
    <n v="45"/>
    <n v="185"/>
    <n v="13875"/>
    <n v="22200"/>
    <n v="8325"/>
  </r>
  <r>
    <x v="342"/>
    <x v="1"/>
    <x v="1"/>
    <x v="2"/>
    <s v="Operator-4"/>
    <s v="Supervisor-3"/>
    <n v="480"/>
    <n v="36"/>
    <n v="218"/>
    <n v="16350"/>
    <n v="26160"/>
    <n v="9810"/>
  </r>
  <r>
    <x v="343"/>
    <x v="1"/>
    <x v="0"/>
    <x v="3"/>
    <s v="Operator-6"/>
    <s v="Supervisor-2"/>
    <n v="480"/>
    <n v="83"/>
    <n v="253"/>
    <n v="18975"/>
    <n v="30360"/>
    <n v="11385"/>
  </r>
  <r>
    <x v="344"/>
    <x v="2"/>
    <x v="1"/>
    <x v="0"/>
    <s v="Operator-10"/>
    <s v="Supervisor-2"/>
    <n v="480"/>
    <n v="81"/>
    <n v="172"/>
    <n v="12900"/>
    <n v="20640"/>
    <n v="7740"/>
  </r>
  <r>
    <x v="345"/>
    <x v="2"/>
    <x v="2"/>
    <x v="1"/>
    <s v="Operator-10"/>
    <s v="Supervisor-1"/>
    <n v="480"/>
    <n v="116"/>
    <n v="289"/>
    <n v="21675"/>
    <n v="34680"/>
    <n v="13005"/>
  </r>
  <r>
    <x v="346"/>
    <x v="2"/>
    <x v="2"/>
    <x v="2"/>
    <s v="Operator-2"/>
    <s v="Supervisor-1"/>
    <n v="480"/>
    <n v="113"/>
    <n v="339"/>
    <n v="25425"/>
    <n v="40680"/>
    <n v="15255"/>
  </r>
  <r>
    <x v="347"/>
    <x v="2"/>
    <x v="0"/>
    <x v="3"/>
    <s v="Operator-8"/>
    <s v="Supervisor-4"/>
    <n v="480"/>
    <n v="106"/>
    <n v="260"/>
    <n v="19500"/>
    <n v="31200"/>
    <n v="11700"/>
  </r>
  <r>
    <x v="348"/>
    <x v="0"/>
    <x v="2"/>
    <x v="0"/>
    <s v="Operator-4"/>
    <s v="Supervisor-1"/>
    <n v="480"/>
    <n v="52"/>
    <n v="249"/>
    <n v="18675"/>
    <n v="29880"/>
    <n v="11205"/>
  </r>
  <r>
    <x v="349"/>
    <x v="0"/>
    <x v="1"/>
    <x v="1"/>
    <s v="Operator-10"/>
    <s v="Supervisor-1"/>
    <n v="480"/>
    <n v="46"/>
    <n v="221"/>
    <n v="16575"/>
    <n v="26520"/>
    <n v="9945"/>
  </r>
  <r>
    <x v="350"/>
    <x v="0"/>
    <x v="2"/>
    <x v="2"/>
    <s v="Operator-10"/>
    <s v="Supervisor-1"/>
    <n v="480"/>
    <n v="101"/>
    <n v="180"/>
    <n v="13500"/>
    <n v="21600"/>
    <n v="8100"/>
  </r>
  <r>
    <x v="351"/>
    <x v="0"/>
    <x v="1"/>
    <x v="3"/>
    <s v="Operator-14"/>
    <s v="Supervisor-4"/>
    <n v="480"/>
    <n v="60"/>
    <n v="178"/>
    <n v="13350"/>
    <n v="21360"/>
    <n v="8010"/>
  </r>
  <r>
    <x v="352"/>
    <x v="1"/>
    <x v="0"/>
    <x v="0"/>
    <s v="Operator-7"/>
    <s v="Supervisor-1"/>
    <n v="480"/>
    <n v="50"/>
    <n v="160"/>
    <n v="12000"/>
    <n v="19200"/>
    <n v="7200"/>
  </r>
  <r>
    <x v="353"/>
    <x v="1"/>
    <x v="2"/>
    <x v="1"/>
    <s v="Operator-5"/>
    <s v="Supervisor-2"/>
    <n v="480"/>
    <n v="55"/>
    <n v="250"/>
    <n v="18750"/>
    <n v="30000"/>
    <n v="11250"/>
  </r>
  <r>
    <x v="354"/>
    <x v="1"/>
    <x v="0"/>
    <x v="2"/>
    <s v="Operator-6"/>
    <s v="Supervisor-3"/>
    <n v="480"/>
    <n v="119"/>
    <n v="313"/>
    <n v="23475"/>
    <n v="37560"/>
    <n v="14085"/>
  </r>
  <r>
    <x v="355"/>
    <x v="1"/>
    <x v="2"/>
    <x v="3"/>
    <s v="Operator-6"/>
    <s v="Supervisor-3"/>
    <n v="480"/>
    <n v="66"/>
    <n v="150"/>
    <n v="11250"/>
    <n v="18000"/>
    <n v="6750"/>
  </r>
  <r>
    <x v="356"/>
    <x v="2"/>
    <x v="1"/>
    <x v="0"/>
    <s v="Operator-5"/>
    <s v="Supervisor-3"/>
    <n v="480"/>
    <n v="49"/>
    <n v="292"/>
    <n v="21900"/>
    <n v="35040"/>
    <n v="13140"/>
  </r>
  <r>
    <x v="357"/>
    <x v="2"/>
    <x v="0"/>
    <x v="1"/>
    <s v="Operator-9"/>
    <s v="Supervisor-2"/>
    <n v="480"/>
    <n v="82"/>
    <n v="202"/>
    <n v="15150"/>
    <n v="24240"/>
    <n v="9090"/>
  </r>
  <r>
    <x v="358"/>
    <x v="2"/>
    <x v="0"/>
    <x v="2"/>
    <s v="Operator-5"/>
    <s v="Supervisor-2"/>
    <n v="480"/>
    <n v="61"/>
    <n v="206"/>
    <n v="15450"/>
    <n v="24720"/>
    <n v="9270"/>
  </r>
  <r>
    <x v="359"/>
    <x v="2"/>
    <x v="1"/>
    <x v="3"/>
    <s v="Operator-4"/>
    <s v="Supervisor-1"/>
    <n v="480"/>
    <n v="50"/>
    <n v="184"/>
    <n v="13800"/>
    <n v="22080"/>
    <n v="8280"/>
  </r>
  <r>
    <x v="360"/>
    <x v="0"/>
    <x v="0"/>
    <x v="0"/>
    <s v="Operator-6"/>
    <s v="Supervisor-2"/>
    <n v="480"/>
    <n v="99"/>
    <n v="224"/>
    <n v="16800"/>
    <n v="26880"/>
    <n v="10080"/>
  </r>
  <r>
    <x v="361"/>
    <x v="0"/>
    <x v="0"/>
    <x v="1"/>
    <s v="Operator-11"/>
    <s v="Supervisor-1"/>
    <n v="480"/>
    <n v="16"/>
    <n v="311"/>
    <n v="23325"/>
    <n v="37320"/>
    <n v="13995"/>
  </r>
  <r>
    <x v="362"/>
    <x v="0"/>
    <x v="1"/>
    <x v="2"/>
    <s v="Operator-12"/>
    <s v="Supervisor-3"/>
    <n v="480"/>
    <n v="52"/>
    <n v="336"/>
    <n v="25200"/>
    <n v="40320"/>
    <n v="15120"/>
  </r>
  <r>
    <x v="363"/>
    <x v="0"/>
    <x v="2"/>
    <x v="3"/>
    <s v="Operator-8"/>
    <s v="Supervisor-1"/>
    <n v="480"/>
    <n v="60"/>
    <n v="331"/>
    <n v="24825"/>
    <n v="39720"/>
    <n v="14895"/>
  </r>
  <r>
    <x v="364"/>
    <x v="1"/>
    <x v="1"/>
    <x v="0"/>
    <s v="Operator-6"/>
    <s v="Supervisor-1"/>
    <n v="480"/>
    <n v="80"/>
    <n v="329"/>
    <n v="24675"/>
    <n v="39480"/>
    <n v="14805"/>
  </r>
  <r>
    <x v="365"/>
    <x v="1"/>
    <x v="2"/>
    <x v="1"/>
    <s v="Operator-1"/>
    <s v="Supervisor-1"/>
    <n v="480"/>
    <n v="97"/>
    <n v="310"/>
    <n v="23250"/>
    <n v="37200"/>
    <n v="13950"/>
  </r>
  <r>
    <x v="366"/>
    <x v="1"/>
    <x v="2"/>
    <x v="2"/>
    <s v="Operator-10"/>
    <s v="Supervisor-4"/>
    <n v="480"/>
    <n v="72"/>
    <n v="299"/>
    <n v="22425"/>
    <n v="35880"/>
    <n v="13455"/>
  </r>
  <r>
    <x v="367"/>
    <x v="1"/>
    <x v="0"/>
    <x v="3"/>
    <s v="Operator-7"/>
    <s v="Supervisor-1"/>
    <n v="480"/>
    <n v="94"/>
    <n v="198"/>
    <n v="14850"/>
    <n v="23760"/>
    <n v="8910"/>
  </r>
  <r>
    <x v="368"/>
    <x v="2"/>
    <x v="1"/>
    <x v="0"/>
    <s v="Operator-1"/>
    <s v="Supervisor-4"/>
    <n v="480"/>
    <n v="93"/>
    <n v="254"/>
    <n v="19050"/>
    <n v="30480"/>
    <n v="11430"/>
  </r>
  <r>
    <x v="369"/>
    <x v="2"/>
    <x v="2"/>
    <x v="1"/>
    <s v="Operator-13"/>
    <s v="Supervisor-4"/>
    <n v="480"/>
    <n v="95"/>
    <n v="212"/>
    <n v="15900"/>
    <n v="25440"/>
    <n v="9540"/>
  </r>
  <r>
    <x v="370"/>
    <x v="2"/>
    <x v="1"/>
    <x v="2"/>
    <s v="Operator-1"/>
    <s v="Supervisor-4"/>
    <n v="480"/>
    <n v="58"/>
    <n v="220"/>
    <n v="16500"/>
    <n v="26400"/>
    <n v="9900"/>
  </r>
  <r>
    <x v="371"/>
    <x v="2"/>
    <x v="2"/>
    <x v="3"/>
    <s v="Operator-11"/>
    <s v="Supervisor-4"/>
    <n v="480"/>
    <n v="22"/>
    <n v="328"/>
    <n v="24600"/>
    <n v="39360"/>
    <n v="1476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813F7A-3FA1-4E1E-B322-5C74F77A6D7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SHIFT">
  <location ref="A20:B24" firstHeaderRow="1" firstDataRow="1" firstDataCol="1"/>
  <pivotFields count="12">
    <pivotField numFmtId="14" showAll="0">
      <items count="3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t="default"/>
      </items>
    </pivotField>
    <pivotField axis="axisRow" showAll="0">
      <items count="4">
        <item x="1"/>
        <item x="0"/>
        <item x="2"/>
        <item t="default"/>
      </items>
    </pivotField>
    <pivotField showAll="0">
      <items count="4">
        <item x="0"/>
        <item x="1"/>
        <item x="2"/>
        <item t="default"/>
      </items>
    </pivotField>
    <pivotField showAll="0">
      <items count="5">
        <item x="0"/>
        <item x="1"/>
        <item x="2"/>
        <item x="3"/>
        <item t="default"/>
      </items>
    </pivotField>
    <pivotField showAll="0"/>
    <pivotField showAll="0"/>
    <pivotField showAll="0"/>
    <pivotField showAll="0"/>
    <pivotField dataField="1" showAll="0"/>
    <pivotField numFmtId="164" showAll="0"/>
    <pivotField showAll="0"/>
    <pivotField numFmtId="164" showAll="0"/>
  </pivotFields>
  <rowFields count="1">
    <field x="1"/>
  </rowFields>
  <rowItems count="4">
    <i>
      <x/>
    </i>
    <i>
      <x v="1"/>
    </i>
    <i>
      <x v="2"/>
    </i>
    <i t="grand">
      <x/>
    </i>
  </rowItems>
  <colItems count="1">
    <i/>
  </colItems>
  <dataFields count="1">
    <dataField name="Sum of Units_Produced" fld="8" baseField="0" baseItem="0"/>
  </dataFields>
  <formats count="13">
    <format dxfId="28">
      <pivotArea type="all" dataOnly="0" outline="0" fieldPosition="0"/>
    </format>
    <format dxfId="27">
      <pivotArea outline="0" collapsedLevelsAreSubtotals="1" fieldPosition="0"/>
    </format>
    <format dxfId="26">
      <pivotArea dataOnly="0" labelOnly="1" fieldPosition="0">
        <references count="1">
          <reference field="1" count="0"/>
        </references>
      </pivotArea>
    </format>
    <format dxfId="25">
      <pivotArea dataOnly="0" labelOnly="1" grandRow="1" outline="0" fieldPosition="0"/>
    </format>
    <format dxfId="24">
      <pivotArea field="1" type="button" dataOnly="0" labelOnly="1" outline="0" axis="axisRow" fieldPosition="0"/>
    </format>
    <format dxfId="23">
      <pivotArea dataOnly="0" labelOnly="1" outline="0" axis="axisValues" fieldPosition="0"/>
    </format>
    <format dxfId="22">
      <pivotArea dataOnly="0" grandRow="1" fieldPosition="0"/>
    </format>
    <format dxfId="21">
      <pivotArea type="all" dataOnly="0" outline="0" fieldPosition="0"/>
    </format>
    <format dxfId="20">
      <pivotArea outline="0" collapsedLevelsAreSubtotals="1" fieldPosition="0"/>
    </format>
    <format dxfId="19">
      <pivotArea field="1" type="button" dataOnly="0" labelOnly="1" outline="0" axis="axisRow" fieldPosition="0"/>
    </format>
    <format dxfId="18">
      <pivotArea dataOnly="0" labelOnly="1" fieldPosition="0">
        <references count="1">
          <reference field="1" count="0"/>
        </references>
      </pivotArea>
    </format>
    <format dxfId="17">
      <pivotArea dataOnly="0" labelOnly="1" grandRow="1" outline="0" fieldPosition="0"/>
    </format>
    <format dxfId="16">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20C809-5CD1-4E4C-9661-0D3809F62D2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Department">
  <location ref="A14:B18" firstHeaderRow="1" firstDataRow="1" firstDataCol="1"/>
  <pivotFields count="12">
    <pivotField numFmtId="14" showAll="0"/>
    <pivotField showAll="0">
      <items count="4">
        <item x="1"/>
        <item x="0"/>
        <item x="2"/>
        <item t="default"/>
      </items>
    </pivotField>
    <pivotField axis="axisRow" showAll="0">
      <items count="4">
        <item x="0"/>
        <item x="1"/>
        <item x="2"/>
        <item t="default"/>
      </items>
    </pivotField>
    <pivotField showAll="0">
      <items count="5">
        <item x="0"/>
        <item x="1"/>
        <item x="2"/>
        <item x="3"/>
        <item t="default"/>
      </items>
    </pivotField>
    <pivotField showAll="0"/>
    <pivotField showAll="0"/>
    <pivotField showAll="0"/>
    <pivotField showAll="0"/>
    <pivotField showAll="0"/>
    <pivotField numFmtId="164" showAll="0"/>
    <pivotField showAll="0"/>
    <pivotField dataField="1" numFmtId="164" showAll="0"/>
  </pivotFields>
  <rowFields count="1">
    <field x="2"/>
  </rowFields>
  <rowItems count="4">
    <i>
      <x/>
    </i>
    <i>
      <x v="1"/>
    </i>
    <i>
      <x v="2"/>
    </i>
    <i t="grand">
      <x/>
    </i>
  </rowItems>
  <colItems count="1">
    <i/>
  </colItems>
  <dataFields count="1">
    <dataField name="Sum of Profit" fld="11" baseField="0" baseItem="0" numFmtId="164"/>
  </dataFields>
  <formats count="13">
    <format dxfId="41">
      <pivotArea type="all" dataOnly="0" outline="0" fieldPosition="0"/>
    </format>
    <format dxfId="40">
      <pivotArea outline="0" collapsedLevelsAreSubtotals="1" fieldPosition="0"/>
    </format>
    <format dxfId="39">
      <pivotArea dataOnly="0" labelOnly="1" fieldPosition="0">
        <references count="1">
          <reference field="2" count="0"/>
        </references>
      </pivotArea>
    </format>
    <format dxfId="38">
      <pivotArea dataOnly="0" labelOnly="1" grandRow="1" outline="0" fieldPosition="0"/>
    </format>
    <format dxfId="37">
      <pivotArea field="2" type="button" dataOnly="0" labelOnly="1" outline="0" axis="axisRow" fieldPosition="0"/>
    </format>
    <format dxfId="36">
      <pivotArea dataOnly="0" labelOnly="1" outline="0" axis="axisValues" fieldPosition="0"/>
    </format>
    <format dxfId="35">
      <pivotArea dataOnly="0" grandRow="1" fieldPosition="0"/>
    </format>
    <format dxfId="34">
      <pivotArea type="all" dataOnly="0" outline="0" fieldPosition="0"/>
    </format>
    <format dxfId="33">
      <pivotArea outline="0" collapsedLevelsAreSubtotals="1" fieldPosition="0"/>
    </format>
    <format dxfId="32">
      <pivotArea field="2" type="button" dataOnly="0" labelOnly="1" outline="0" axis="axisRow" fieldPosition="0"/>
    </format>
    <format dxfId="31">
      <pivotArea dataOnly="0" labelOnly="1" fieldPosition="0">
        <references count="1">
          <reference field="2" count="0"/>
        </references>
      </pivotArea>
    </format>
    <format dxfId="30">
      <pivotArea dataOnly="0" labelOnly="1" grandRow="1" outline="0" fieldPosition="0"/>
    </format>
    <format dxfId="29">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2"/>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DA9402-5856-4A33-845F-77FF311E198E}"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rowHeaderCaption="Machine">
  <location ref="A7:B12" firstHeaderRow="1" firstDataRow="1" firstDataCol="1"/>
  <pivotFields count="12">
    <pivotField numFmtId="14" showAll="0">
      <items count="3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t="default"/>
      </items>
    </pivotField>
    <pivotField showAll="0">
      <items count="4">
        <item x="1"/>
        <item x="0"/>
        <item x="2"/>
        <item t="default"/>
      </items>
    </pivotField>
    <pivotField showAll="0">
      <items count="4">
        <item x="0"/>
        <item x="1"/>
        <item x="2"/>
        <item t="default"/>
      </items>
    </pivotField>
    <pivotField axis="axisRow" showAll="0">
      <items count="5">
        <item x="0"/>
        <item x="1"/>
        <item x="2"/>
        <item x="3"/>
        <item t="default"/>
      </items>
    </pivotField>
    <pivotField showAll="0"/>
    <pivotField showAll="0"/>
    <pivotField showAll="0"/>
    <pivotField showAll="0"/>
    <pivotField showAll="0"/>
    <pivotField numFmtId="164" showAll="0"/>
    <pivotField dataField="1" showAll="0"/>
    <pivotField numFmtId="164" showAll="0"/>
  </pivotFields>
  <rowFields count="1">
    <field x="3"/>
  </rowFields>
  <rowItems count="5">
    <i>
      <x/>
    </i>
    <i>
      <x v="1"/>
    </i>
    <i>
      <x v="2"/>
    </i>
    <i>
      <x v="3"/>
    </i>
    <i t="grand">
      <x/>
    </i>
  </rowItems>
  <colItems count="1">
    <i/>
  </colItems>
  <dataFields count="1">
    <dataField name="Sum of Selling Revenue" fld="10" baseField="0" baseItem="0"/>
  </dataFields>
  <formats count="13">
    <format dxfId="54">
      <pivotArea type="all" dataOnly="0" outline="0" fieldPosition="0"/>
    </format>
    <format dxfId="53">
      <pivotArea outline="0" collapsedLevelsAreSubtotals="1" fieldPosition="0"/>
    </format>
    <format dxfId="52">
      <pivotArea dataOnly="0" labelOnly="1" fieldPosition="0">
        <references count="1">
          <reference field="3" count="0"/>
        </references>
      </pivotArea>
    </format>
    <format dxfId="51">
      <pivotArea field="3" type="button" dataOnly="0" labelOnly="1" outline="0" axis="axisRow" fieldPosition="0"/>
    </format>
    <format dxfId="50">
      <pivotArea dataOnly="0" labelOnly="1" outline="0" axis="axisValues" fieldPosition="0"/>
    </format>
    <format dxfId="49">
      <pivotArea grandRow="1" outline="0" collapsedLevelsAreSubtotals="1" fieldPosition="0"/>
    </format>
    <format dxfId="48">
      <pivotArea dataOnly="0" labelOnly="1" grandRow="1" outline="0" fieldPosition="0"/>
    </format>
    <format dxfId="47">
      <pivotArea type="all" dataOnly="0" outline="0" fieldPosition="0"/>
    </format>
    <format dxfId="46">
      <pivotArea outline="0" collapsedLevelsAreSubtotals="1" fieldPosition="0"/>
    </format>
    <format dxfId="45">
      <pivotArea field="3" type="button" dataOnly="0" labelOnly="1" outline="0" axis="axisRow" fieldPosition="0"/>
    </format>
    <format dxfId="44">
      <pivotArea dataOnly="0" labelOnly="1" fieldPosition="0">
        <references count="1">
          <reference field="3" count="0"/>
        </references>
      </pivotArea>
    </format>
    <format dxfId="43">
      <pivotArea dataOnly="0" labelOnly="1" grandRow="1" outline="0" fieldPosition="0"/>
    </format>
    <format dxfId="42">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ft" xr10:uid="{93B499F7-0599-4A6A-A4E3-C411A8F4EC59}" sourceName="Shift">
  <pivotTables>
    <pivotTable tabId="2" name="PivotTable1"/>
    <pivotTable tabId="2" name="PivotTable2"/>
    <pivotTable tabId="2" name="PivotTable3"/>
  </pivotTables>
  <data>
    <tabular pivotCacheId="1928666726">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E53BA581-DC23-4145-9073-3B43B3CACA12}" sourceName="Department">
  <pivotTables>
    <pivotTable tabId="2" name="PivotTable1"/>
    <pivotTable tabId="2" name="PivotTable2"/>
    <pivotTable tabId="2" name="PivotTable3"/>
  </pivotTables>
  <data>
    <tabular pivotCacheId="1928666726">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chine" xr10:uid="{B1D2E02E-E45F-43C9-BA9F-F30F09FEA73B}" sourceName="Machine">
  <pivotTables>
    <pivotTable tabId="2" name="PivotTable1"/>
    <pivotTable tabId="2" name="PivotTable2"/>
    <pivotTable tabId="2" name="PivotTable3"/>
  </pivotTables>
  <data>
    <tabular pivotCacheId="1928666726">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ft" xr10:uid="{B82C8E98-0071-49B1-AF13-BBA1170399E4}" cache="Slicer_Shift" caption="Shift" columnCount="3" style="SlicerStyleDark2" rowHeight="241300"/>
  <slicer name="Department" xr10:uid="{824C354B-33BD-4E64-8D33-BFA276755AA4}" cache="Slicer_Department" caption="Department" columnCount="3" style="SlicerStyleDark2" rowHeight="241300"/>
  <slicer name="Machine" xr10:uid="{3D87A6D2-2FB8-4161-80BE-A2D0DC222FAB}" cache="Slicer_Machine" caption="Machine" columnCount="4"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32C211-355A-443A-8F6A-DD8ABD6F16A9}" name="Table1" displayName="Table1" ref="A1:L373" totalsRowShown="0" dataDxfId="14" headerRowBorderDxfId="15" tableBorderDxfId="13" totalsRowBorderDxfId="12">
  <autoFilter ref="A1:L373" xr:uid="{8232C211-355A-443A-8F6A-DD8ABD6F16A9}"/>
  <tableColumns count="12">
    <tableColumn id="1" xr3:uid="{02FB526A-6425-45BD-8DD2-82715DE16D08}" name="Date" dataDxfId="11"/>
    <tableColumn id="2" xr3:uid="{21337C63-6E3B-4923-99E6-13CE6406D987}" name="Shift" dataDxfId="10"/>
    <tableColumn id="3" xr3:uid="{F318A99F-EC16-4769-90C6-FC74FE6902CB}" name="Department" dataDxfId="9"/>
    <tableColumn id="4" xr3:uid="{384FE017-CAA8-48E1-A1EF-91DAFA977B32}" name="Machine" dataDxfId="8"/>
    <tableColumn id="5" xr3:uid="{6907A25C-0C73-438F-B483-5A0B608D4405}" name="Operator_Name" dataDxfId="7"/>
    <tableColumn id="6" xr3:uid="{DEAE8624-8C62-44F3-92D8-B9928D7C7573}" name="Shift_Supervisor" dataDxfId="6"/>
    <tableColumn id="7" xr3:uid="{F75ACEF6-F110-4F16-B804-8B33F6F87F45}" name="Total_Operating_Time_Min" dataDxfId="5"/>
    <tableColumn id="8" xr3:uid="{B893CF07-4C10-42EB-9CBF-7AF3041E5007}" name="Downtime_Minutes" dataDxfId="4"/>
    <tableColumn id="9" xr3:uid="{6C2EEA59-6E9D-44ED-BD8E-725EB54276BF}" name="Units_Produced" dataDxfId="3"/>
    <tableColumn id="10" xr3:uid="{E1524532-B0EE-4B12-83BD-D32FC2CEC589}" name="Unit Of Cost" dataDxfId="2">
      <calculatedColumnFormula>I2*75</calculatedColumnFormula>
    </tableColumn>
    <tableColumn id="11" xr3:uid="{7D32E1A0-EABB-4B10-ABA9-A251D8385222}" name="Selling Revenue" dataDxfId="1">
      <calculatedColumnFormula>I2*120</calculatedColumnFormula>
    </tableColumn>
    <tableColumn id="12" xr3:uid="{083F193B-255E-4346-B2B8-016C2B9375F9}" name="Profit" dataDxfId="0">
      <calculatedColumnFormula>K2-J2</calculatedColumnFormula>
    </tableColumn>
  </tableColumns>
  <tableStyleInfo name="TableStyleMedium10"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3244B45E-6FD6-4FA6-99FB-F4875E005298}" sourceName="Date">
  <pivotTables>
    <pivotTable tabId="2" name="PivotTable1"/>
  </pivotTables>
  <state minimalRefreshVersion="6" lastRefreshVersion="6" pivotCacheId="1928666726" filterType="unknown">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9E939E6C-82B2-4547-BF7C-3840766B2167}" cache="NativeTimeline_Date" caption="Date" level="2" selectionLevel="2" scrollPosition="2024-12-01T00:00:00" style="TimeSlicerStyleDark2"/>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6B15F-56EF-4891-9976-730A4020AC8B}">
  <dimension ref="A1:R30"/>
  <sheetViews>
    <sheetView tabSelected="1" topLeftCell="A2" zoomScale="84" workbookViewId="0">
      <selection sqref="A1:R2"/>
    </sheetView>
  </sheetViews>
  <sheetFormatPr defaultRowHeight="14.5" x14ac:dyDescent="0.35"/>
  <cols>
    <col min="1" max="1" width="15.08984375" bestFit="1" customWidth="1"/>
    <col min="2" max="2" width="21.08984375" bestFit="1" customWidth="1"/>
    <col min="3" max="3" width="20.6328125" bestFit="1" customWidth="1"/>
  </cols>
  <sheetData>
    <row r="1" spans="1:18" ht="16" customHeight="1" x14ac:dyDescent="0.35">
      <c r="A1" s="30" t="s">
        <v>42</v>
      </c>
      <c r="B1" s="31"/>
      <c r="C1" s="31"/>
      <c r="D1" s="31"/>
      <c r="E1" s="31"/>
      <c r="F1" s="31"/>
      <c r="G1" s="31"/>
      <c r="H1" s="31"/>
      <c r="I1" s="31"/>
      <c r="J1" s="31"/>
      <c r="K1" s="31"/>
      <c r="L1" s="31"/>
      <c r="M1" s="31"/>
      <c r="N1" s="31"/>
      <c r="O1" s="31"/>
      <c r="P1" s="31"/>
      <c r="Q1" s="31"/>
      <c r="R1" s="32"/>
    </row>
    <row r="2" spans="1:18" x14ac:dyDescent="0.35">
      <c r="A2" s="33"/>
      <c r="B2" s="34"/>
      <c r="C2" s="34"/>
      <c r="D2" s="34"/>
      <c r="E2" s="34"/>
      <c r="F2" s="34"/>
      <c r="G2" s="34"/>
      <c r="H2" s="34"/>
      <c r="I2" s="34"/>
      <c r="J2" s="34"/>
      <c r="K2" s="34"/>
      <c r="L2" s="34"/>
      <c r="M2" s="34"/>
      <c r="N2" s="34"/>
      <c r="O2" s="34"/>
      <c r="P2" s="34"/>
      <c r="Q2" s="34"/>
      <c r="R2" s="35"/>
    </row>
    <row r="3" spans="1:18" x14ac:dyDescent="0.35">
      <c r="A3" s="36"/>
      <c r="B3" s="36"/>
      <c r="C3" s="36"/>
      <c r="D3" s="36"/>
      <c r="E3" s="36"/>
      <c r="F3" s="36"/>
      <c r="G3" s="36"/>
      <c r="H3" s="36"/>
      <c r="I3" s="36"/>
      <c r="J3" s="36"/>
      <c r="K3" s="36"/>
      <c r="L3" s="36"/>
      <c r="M3" s="36"/>
      <c r="N3" s="36"/>
      <c r="O3" s="36"/>
      <c r="P3" s="36"/>
      <c r="Q3" s="36"/>
      <c r="R3" s="36"/>
    </row>
    <row r="4" spans="1:18" x14ac:dyDescent="0.35">
      <c r="A4" s="36"/>
      <c r="B4" s="36"/>
      <c r="C4" s="36"/>
      <c r="D4" s="36"/>
      <c r="E4" s="36"/>
      <c r="F4" s="36"/>
      <c r="G4" s="36"/>
      <c r="H4" s="36"/>
      <c r="I4" s="36"/>
      <c r="J4" s="36"/>
      <c r="K4" s="36"/>
      <c r="L4" s="36"/>
      <c r="M4" s="36"/>
      <c r="N4" s="36"/>
      <c r="O4" s="36"/>
      <c r="P4" s="36"/>
      <c r="Q4" s="36"/>
      <c r="R4" s="36"/>
    </row>
    <row r="5" spans="1:18" x14ac:dyDescent="0.35">
      <c r="A5" s="36"/>
      <c r="B5" s="36"/>
      <c r="C5" s="36"/>
      <c r="D5" s="36"/>
      <c r="E5" s="36"/>
      <c r="F5" s="36"/>
      <c r="G5" s="36"/>
      <c r="H5" s="36"/>
      <c r="I5" s="36"/>
      <c r="J5" s="36"/>
      <c r="K5" s="36"/>
      <c r="L5" s="36"/>
      <c r="M5" s="36"/>
      <c r="N5" s="36"/>
      <c r="O5" s="36"/>
      <c r="P5" s="36"/>
      <c r="Q5" s="36"/>
      <c r="R5" s="36"/>
    </row>
    <row r="6" spans="1:18" ht="17" customHeight="1" x14ac:dyDescent="0.35">
      <c r="A6" s="36"/>
      <c r="B6" s="36"/>
      <c r="C6" s="36"/>
      <c r="D6" s="36"/>
      <c r="E6" s="36"/>
      <c r="F6" s="36"/>
      <c r="G6" s="36"/>
      <c r="H6" s="36"/>
      <c r="I6" s="36"/>
      <c r="J6" s="36"/>
      <c r="K6" s="36"/>
      <c r="L6" s="36"/>
      <c r="M6" s="36"/>
      <c r="N6" s="36"/>
      <c r="O6" s="36"/>
      <c r="P6" s="36"/>
      <c r="Q6" s="36"/>
      <c r="R6" s="36"/>
    </row>
    <row r="7" spans="1:18" x14ac:dyDescent="0.35">
      <c r="A7" s="9" t="s">
        <v>3</v>
      </c>
      <c r="B7" s="9" t="s">
        <v>43</v>
      </c>
      <c r="C7" s="4"/>
      <c r="D7" s="4"/>
      <c r="E7" s="4"/>
      <c r="F7" s="4"/>
      <c r="G7" s="4"/>
      <c r="H7" s="4"/>
      <c r="I7" s="4"/>
      <c r="J7" s="4"/>
      <c r="K7" s="4"/>
      <c r="L7" s="4"/>
      <c r="M7" s="4"/>
      <c r="N7" s="4"/>
      <c r="O7" s="4"/>
      <c r="P7" s="4"/>
      <c r="Q7" s="4"/>
      <c r="R7" s="4"/>
    </row>
    <row r="8" spans="1:18" x14ac:dyDescent="0.35">
      <c r="A8" s="10" t="s">
        <v>12</v>
      </c>
      <c r="B8" s="14">
        <v>2772600</v>
      </c>
      <c r="C8" s="4"/>
      <c r="D8" s="4"/>
      <c r="E8" s="4"/>
      <c r="F8" s="4"/>
      <c r="G8" s="4"/>
      <c r="H8" s="4"/>
      <c r="I8" s="4"/>
      <c r="J8" s="4"/>
      <c r="K8" s="4"/>
      <c r="L8" s="4"/>
      <c r="M8" s="4"/>
      <c r="N8" s="4"/>
      <c r="O8" s="4"/>
      <c r="P8" s="4"/>
      <c r="Q8" s="4"/>
      <c r="R8" s="4"/>
    </row>
    <row r="9" spans="1:18" x14ac:dyDescent="0.35">
      <c r="A9" s="11" t="s">
        <v>13</v>
      </c>
      <c r="B9" s="15">
        <v>2744400</v>
      </c>
      <c r="C9" s="4"/>
      <c r="D9" s="4"/>
      <c r="E9" s="4"/>
      <c r="F9" s="4"/>
      <c r="G9" s="4"/>
      <c r="H9" s="4"/>
      <c r="I9" s="4"/>
      <c r="J9" s="4"/>
      <c r="K9" s="4"/>
      <c r="L9" s="4"/>
      <c r="M9" s="4"/>
      <c r="N9" s="4"/>
      <c r="O9" s="4"/>
      <c r="P9" s="4"/>
      <c r="Q9" s="4"/>
      <c r="R9" s="4"/>
    </row>
    <row r="10" spans="1:18" x14ac:dyDescent="0.35">
      <c r="A10" s="11" t="s">
        <v>14</v>
      </c>
      <c r="B10" s="15">
        <v>2853360</v>
      </c>
      <c r="C10" s="4"/>
      <c r="D10" s="4"/>
      <c r="E10" s="4"/>
      <c r="F10" s="4"/>
      <c r="G10" s="4"/>
      <c r="H10" s="4"/>
      <c r="I10" s="4"/>
      <c r="J10" s="4"/>
      <c r="K10" s="4"/>
      <c r="L10" s="4"/>
      <c r="M10" s="4"/>
      <c r="N10" s="4"/>
      <c r="O10" s="4"/>
      <c r="P10" s="4"/>
      <c r="Q10" s="4"/>
      <c r="R10" s="4"/>
    </row>
    <row r="11" spans="1:18" x14ac:dyDescent="0.35">
      <c r="A11" s="12" t="s">
        <v>15</v>
      </c>
      <c r="B11" s="15">
        <v>2751600</v>
      </c>
      <c r="C11" s="4"/>
      <c r="D11" s="4"/>
      <c r="E11" s="4"/>
      <c r="F11" s="4"/>
      <c r="G11" s="4"/>
      <c r="H11" s="4"/>
      <c r="I11" s="4"/>
      <c r="J11" s="4"/>
      <c r="K11" s="4"/>
      <c r="L11" s="4"/>
      <c r="M11" s="4"/>
      <c r="N11" s="4"/>
      <c r="O11" s="4"/>
      <c r="P11" s="4"/>
      <c r="Q11" s="4"/>
      <c r="R11" s="4"/>
    </row>
    <row r="12" spans="1:18" x14ac:dyDescent="0.35">
      <c r="A12" s="13" t="s">
        <v>40</v>
      </c>
      <c r="B12" s="16">
        <v>11121960</v>
      </c>
      <c r="C12" s="4"/>
      <c r="D12" s="4"/>
      <c r="E12" s="4"/>
      <c r="F12" s="4"/>
      <c r="G12" s="4"/>
      <c r="H12" s="4"/>
      <c r="I12" s="4"/>
      <c r="J12" s="4"/>
      <c r="K12" s="4"/>
      <c r="L12" s="4"/>
      <c r="M12" s="4"/>
      <c r="N12" s="4"/>
      <c r="O12" s="4"/>
      <c r="P12" s="4"/>
      <c r="Q12" s="4"/>
      <c r="R12" s="4"/>
    </row>
    <row r="13" spans="1:18" x14ac:dyDescent="0.35">
      <c r="A13" s="4"/>
      <c r="B13" s="4"/>
      <c r="C13" s="4"/>
      <c r="D13" s="4"/>
      <c r="E13" s="4"/>
      <c r="F13" s="4"/>
      <c r="G13" s="4"/>
      <c r="H13" s="4"/>
      <c r="I13" s="4"/>
      <c r="J13" s="4"/>
      <c r="K13" s="4"/>
      <c r="L13" s="4"/>
      <c r="M13" s="4"/>
      <c r="N13" s="4"/>
      <c r="O13" s="4"/>
      <c r="P13" s="4"/>
      <c r="Q13" s="4"/>
      <c r="R13" s="4"/>
    </row>
    <row r="14" spans="1:18" x14ac:dyDescent="0.35">
      <c r="A14" s="9" t="s">
        <v>2</v>
      </c>
      <c r="B14" s="9" t="s">
        <v>41</v>
      </c>
      <c r="C14" s="4"/>
      <c r="D14" s="4"/>
      <c r="E14" s="4"/>
      <c r="F14" s="4"/>
      <c r="G14" s="4"/>
      <c r="H14" s="4"/>
      <c r="I14" s="4"/>
      <c r="J14" s="4"/>
      <c r="K14" s="4"/>
      <c r="L14" s="4"/>
      <c r="M14" s="4"/>
      <c r="N14" s="4"/>
      <c r="O14" s="4"/>
      <c r="P14" s="4"/>
      <c r="Q14" s="4"/>
      <c r="R14" s="4"/>
    </row>
    <row r="15" spans="1:18" x14ac:dyDescent="0.35">
      <c r="A15" s="10" t="s">
        <v>9</v>
      </c>
      <c r="B15" s="6">
        <v>1362825</v>
      </c>
      <c r="C15" s="4"/>
      <c r="D15" s="4"/>
      <c r="E15" s="4"/>
      <c r="F15" s="5"/>
      <c r="G15" s="4"/>
      <c r="H15" s="4"/>
      <c r="I15" s="4"/>
      <c r="J15" s="4"/>
      <c r="K15" s="4"/>
      <c r="L15" s="4"/>
      <c r="M15" s="4"/>
      <c r="N15" s="4"/>
      <c r="O15" s="4"/>
      <c r="P15" s="4"/>
      <c r="Q15" s="4"/>
      <c r="R15" s="4"/>
    </row>
    <row r="16" spans="1:18" x14ac:dyDescent="0.35">
      <c r="A16" s="11" t="s">
        <v>10</v>
      </c>
      <c r="B16" s="7">
        <v>1285245</v>
      </c>
      <c r="C16" s="4"/>
      <c r="D16" s="4"/>
      <c r="E16" s="4"/>
      <c r="F16" s="4"/>
      <c r="G16" s="4"/>
      <c r="H16" s="4"/>
      <c r="I16" s="4"/>
      <c r="J16" s="4"/>
      <c r="K16" s="4"/>
      <c r="L16" s="4"/>
      <c r="M16" s="4"/>
      <c r="N16" s="4"/>
      <c r="O16" s="4"/>
      <c r="P16" s="4"/>
      <c r="Q16" s="4"/>
      <c r="R16" s="4"/>
    </row>
    <row r="17" spans="1:18" x14ac:dyDescent="0.35">
      <c r="A17" s="12" t="s">
        <v>11</v>
      </c>
      <c r="B17" s="7">
        <v>1522665</v>
      </c>
      <c r="C17" s="4"/>
      <c r="D17" s="4"/>
      <c r="E17" s="4"/>
      <c r="F17" s="4"/>
      <c r="G17" s="4"/>
      <c r="H17" s="4"/>
      <c r="I17" s="4"/>
      <c r="J17" s="4"/>
      <c r="K17" s="4"/>
      <c r="L17" s="4"/>
      <c r="M17" s="4"/>
      <c r="N17" s="4"/>
      <c r="O17" s="4"/>
      <c r="P17" s="4"/>
      <c r="Q17" s="4"/>
      <c r="R17" s="4"/>
    </row>
    <row r="18" spans="1:18" x14ac:dyDescent="0.35">
      <c r="A18" s="13" t="s">
        <v>40</v>
      </c>
      <c r="B18" s="8">
        <v>4170735</v>
      </c>
      <c r="C18" s="4"/>
      <c r="D18" s="4"/>
      <c r="E18" s="4"/>
      <c r="F18" s="4"/>
      <c r="G18" s="4"/>
      <c r="H18" s="4"/>
      <c r="I18" s="4"/>
      <c r="J18" s="4"/>
      <c r="K18" s="4"/>
      <c r="L18" s="4"/>
      <c r="M18" s="4"/>
      <c r="N18" s="4"/>
      <c r="O18" s="4"/>
      <c r="P18" s="4"/>
      <c r="Q18" s="4"/>
      <c r="R18" s="4"/>
    </row>
    <row r="19" spans="1:18" x14ac:dyDescent="0.35">
      <c r="A19" s="4"/>
      <c r="B19" s="4"/>
      <c r="C19" s="4"/>
      <c r="D19" s="4"/>
      <c r="E19" s="4"/>
      <c r="F19" s="4"/>
      <c r="G19" s="4"/>
      <c r="H19" s="4"/>
      <c r="I19" s="4"/>
      <c r="J19" s="4"/>
      <c r="K19" s="4"/>
      <c r="L19" s="4"/>
      <c r="M19" s="4"/>
      <c r="N19" s="4"/>
      <c r="O19" s="4"/>
      <c r="P19" s="4"/>
      <c r="Q19" s="4"/>
      <c r="R19" s="4"/>
    </row>
    <row r="20" spans="1:18" x14ac:dyDescent="0.35">
      <c r="A20" s="9" t="s">
        <v>46</v>
      </c>
      <c r="B20" s="9" t="s">
        <v>44</v>
      </c>
      <c r="C20" s="4"/>
      <c r="D20" s="4"/>
      <c r="E20" s="4"/>
      <c r="F20" s="4"/>
      <c r="G20" s="4"/>
      <c r="H20" s="4"/>
      <c r="I20" s="4"/>
      <c r="J20" s="4"/>
      <c r="K20" s="4"/>
      <c r="L20" s="4"/>
      <c r="M20" s="4"/>
      <c r="N20" s="4"/>
      <c r="O20" s="4"/>
      <c r="P20" s="4"/>
      <c r="Q20" s="4"/>
      <c r="R20" s="4"/>
    </row>
    <row r="21" spans="1:18" x14ac:dyDescent="0.35">
      <c r="A21" s="10" t="s">
        <v>35</v>
      </c>
      <c r="B21" s="14">
        <v>30823</v>
      </c>
      <c r="C21" s="4"/>
      <c r="D21" s="4"/>
      <c r="E21" s="4"/>
      <c r="F21" s="4"/>
      <c r="G21" s="4"/>
      <c r="H21" s="4"/>
      <c r="I21" s="4"/>
      <c r="J21" s="4"/>
      <c r="K21" s="4"/>
      <c r="L21" s="4"/>
      <c r="M21" s="4"/>
      <c r="N21" s="4"/>
      <c r="O21" s="4"/>
      <c r="P21" s="4"/>
      <c r="Q21" s="4"/>
      <c r="R21" s="4"/>
    </row>
    <row r="22" spans="1:18" x14ac:dyDescent="0.35">
      <c r="A22" s="11" t="s">
        <v>34</v>
      </c>
      <c r="B22" s="15">
        <v>30997</v>
      </c>
      <c r="C22" s="4"/>
      <c r="D22" s="4"/>
      <c r="E22" s="4"/>
      <c r="F22" s="4"/>
      <c r="G22" s="4"/>
      <c r="H22" s="4"/>
      <c r="I22" s="4"/>
      <c r="J22" s="4"/>
      <c r="K22" s="4"/>
      <c r="L22" s="4"/>
      <c r="M22" s="4"/>
      <c r="N22" s="4"/>
      <c r="O22" s="4"/>
      <c r="P22" s="4"/>
      <c r="Q22" s="4"/>
      <c r="R22" s="4"/>
    </row>
    <row r="23" spans="1:18" x14ac:dyDescent="0.35">
      <c r="A23" s="12" t="s">
        <v>36</v>
      </c>
      <c r="B23" s="15">
        <v>30863</v>
      </c>
      <c r="C23" s="4"/>
      <c r="D23" s="4"/>
      <c r="E23" s="4"/>
      <c r="F23" s="4"/>
      <c r="G23" s="4"/>
      <c r="H23" s="4"/>
      <c r="I23" s="4"/>
      <c r="J23" s="4"/>
      <c r="K23" s="4"/>
      <c r="L23" s="4"/>
      <c r="M23" s="4"/>
      <c r="N23" s="4"/>
      <c r="O23" s="4"/>
      <c r="P23" s="4"/>
      <c r="Q23" s="4"/>
      <c r="R23" s="4"/>
    </row>
    <row r="24" spans="1:18" x14ac:dyDescent="0.35">
      <c r="A24" s="13" t="s">
        <v>40</v>
      </c>
      <c r="B24" s="16">
        <v>92683</v>
      </c>
      <c r="C24" s="4"/>
      <c r="D24" s="4"/>
      <c r="E24" s="4"/>
      <c r="F24" s="4"/>
      <c r="G24" s="4"/>
      <c r="H24" s="4"/>
      <c r="I24" s="4"/>
      <c r="J24" s="4"/>
      <c r="K24" s="4"/>
      <c r="L24" s="4"/>
      <c r="M24" s="4"/>
      <c r="N24" s="4"/>
      <c r="O24" s="4"/>
      <c r="P24" s="4"/>
      <c r="Q24" s="4"/>
      <c r="R24" s="4"/>
    </row>
    <row r="25" spans="1:18" x14ac:dyDescent="0.35">
      <c r="A25" s="4"/>
      <c r="B25" s="4"/>
      <c r="C25" s="4"/>
      <c r="D25" s="4"/>
      <c r="E25" s="4"/>
      <c r="F25" s="4"/>
      <c r="G25" s="4"/>
      <c r="H25" s="4"/>
      <c r="I25" s="4"/>
      <c r="J25" s="4"/>
      <c r="K25" s="4"/>
      <c r="L25" s="4"/>
      <c r="M25" s="4"/>
      <c r="N25" s="4"/>
      <c r="O25" s="4"/>
      <c r="P25" s="4"/>
      <c r="Q25" s="4"/>
      <c r="R25" s="4"/>
    </row>
    <row r="26" spans="1:18" x14ac:dyDescent="0.35">
      <c r="A26" s="4"/>
      <c r="B26" s="4"/>
      <c r="C26" s="4"/>
      <c r="D26" s="4"/>
      <c r="E26" s="4"/>
      <c r="F26" s="4"/>
      <c r="G26" s="4"/>
      <c r="H26" s="4"/>
      <c r="I26" s="4"/>
      <c r="J26" s="4"/>
      <c r="K26" s="4"/>
      <c r="L26" s="4"/>
      <c r="M26" s="4"/>
      <c r="N26" s="4"/>
      <c r="O26" s="4"/>
      <c r="P26" s="4"/>
      <c r="Q26" s="4"/>
      <c r="R26" s="4"/>
    </row>
    <row r="27" spans="1:18" x14ac:dyDescent="0.35">
      <c r="A27" s="17"/>
      <c r="B27" s="17"/>
      <c r="C27" s="17"/>
      <c r="D27" s="17"/>
      <c r="E27" s="17"/>
      <c r="F27" s="17"/>
      <c r="G27" s="17"/>
      <c r="H27" s="17"/>
      <c r="I27" s="17"/>
      <c r="J27" s="17"/>
      <c r="K27" s="17"/>
      <c r="L27" s="17"/>
      <c r="M27" s="17"/>
      <c r="N27" s="17"/>
      <c r="O27" s="17"/>
      <c r="P27" s="17"/>
      <c r="Q27" s="17"/>
      <c r="R27" s="17"/>
    </row>
    <row r="28" spans="1:18" x14ac:dyDescent="0.35">
      <c r="A28" s="17"/>
      <c r="B28" s="17"/>
      <c r="C28" s="17"/>
      <c r="D28" s="17"/>
      <c r="E28" s="17"/>
      <c r="F28" s="17"/>
      <c r="G28" s="17"/>
      <c r="H28" s="17"/>
      <c r="I28" s="17"/>
      <c r="J28" s="17"/>
      <c r="K28" s="17"/>
      <c r="L28" s="17"/>
      <c r="M28" s="17"/>
      <c r="N28" s="17"/>
      <c r="O28" s="17"/>
      <c r="P28" s="17"/>
      <c r="Q28" s="17"/>
      <c r="R28" s="17"/>
    </row>
    <row r="29" spans="1:18" x14ac:dyDescent="0.35">
      <c r="A29" s="17"/>
      <c r="B29" s="17"/>
      <c r="C29" s="17"/>
      <c r="D29" s="17"/>
      <c r="E29" s="17"/>
      <c r="F29" s="17"/>
      <c r="G29" s="17"/>
      <c r="H29" s="17"/>
      <c r="I29" s="17"/>
      <c r="J29" s="17"/>
      <c r="K29" s="17"/>
      <c r="L29" s="17"/>
      <c r="M29" s="17"/>
      <c r="N29" s="17"/>
      <c r="O29" s="17"/>
      <c r="P29" s="17"/>
      <c r="Q29" s="17"/>
      <c r="R29" s="17"/>
    </row>
    <row r="30" spans="1:18" x14ac:dyDescent="0.35">
      <c r="A30" s="17"/>
      <c r="B30" s="17"/>
      <c r="C30" s="17"/>
      <c r="D30" s="17"/>
      <c r="E30" s="17"/>
      <c r="F30" s="17"/>
      <c r="G30" s="17"/>
      <c r="H30" s="17"/>
      <c r="I30" s="17"/>
      <c r="J30" s="17"/>
      <c r="K30" s="17"/>
      <c r="L30" s="17"/>
      <c r="M30" s="17"/>
      <c r="N30" s="17"/>
      <c r="O30" s="17"/>
      <c r="P30" s="17"/>
      <c r="Q30" s="17"/>
      <c r="R30" s="17"/>
    </row>
  </sheetData>
  <mergeCells count="2">
    <mergeCell ref="A1:R2"/>
    <mergeCell ref="A3:R6"/>
  </mergeCells>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32028-72A4-4EFE-B0E0-AD176E927397}">
  <dimension ref="A1:G14"/>
  <sheetViews>
    <sheetView showGridLines="0" zoomScale="119" workbookViewId="0">
      <selection activeCell="F11" sqref="F11"/>
    </sheetView>
  </sheetViews>
  <sheetFormatPr defaultRowHeight="14.5" x14ac:dyDescent="0.35"/>
  <sheetData>
    <row r="1" spans="1:7" x14ac:dyDescent="0.35">
      <c r="A1" s="37" t="s">
        <v>45</v>
      </c>
      <c r="B1" s="38"/>
      <c r="C1" s="38"/>
      <c r="D1" s="38"/>
      <c r="E1" s="38"/>
      <c r="F1" s="38"/>
      <c r="G1" s="38"/>
    </row>
    <row r="2" spans="1:7" x14ac:dyDescent="0.35">
      <c r="A2" s="38"/>
      <c r="B2" s="38"/>
      <c r="C2" s="38"/>
      <c r="D2" s="38"/>
      <c r="E2" s="38"/>
      <c r="F2" s="38"/>
      <c r="G2" s="38"/>
    </row>
    <row r="3" spans="1:7" x14ac:dyDescent="0.35">
      <c r="A3" s="38"/>
      <c r="B3" s="38"/>
      <c r="C3" s="38"/>
      <c r="D3" s="38"/>
      <c r="E3" s="38"/>
      <c r="F3" s="38"/>
      <c r="G3" s="38"/>
    </row>
    <row r="4" spans="1:7" x14ac:dyDescent="0.35">
      <c r="A4" s="38"/>
      <c r="B4" s="38"/>
      <c r="C4" s="38"/>
      <c r="D4" s="38"/>
      <c r="E4" s="38"/>
      <c r="F4" s="38"/>
      <c r="G4" s="38"/>
    </row>
    <row r="5" spans="1:7" x14ac:dyDescent="0.35">
      <c r="A5" s="18"/>
      <c r="B5" s="18"/>
      <c r="C5" s="18"/>
      <c r="D5" s="18"/>
      <c r="E5" s="18"/>
      <c r="F5" s="18"/>
      <c r="G5" s="18"/>
    </row>
    <row r="6" spans="1:7" x14ac:dyDescent="0.35">
      <c r="A6" s="18"/>
      <c r="B6" s="18"/>
      <c r="C6" s="18"/>
      <c r="D6" s="18"/>
      <c r="E6" s="18"/>
      <c r="F6" s="18"/>
      <c r="G6" s="18"/>
    </row>
    <row r="7" spans="1:7" x14ac:dyDescent="0.35">
      <c r="A7" s="18"/>
      <c r="B7" s="18"/>
      <c r="C7" s="18"/>
      <c r="D7" s="18"/>
      <c r="E7" s="18"/>
      <c r="F7" s="18"/>
      <c r="G7" s="18"/>
    </row>
    <row r="8" spans="1:7" x14ac:dyDescent="0.35">
      <c r="A8" s="18"/>
      <c r="B8" s="18"/>
      <c r="C8" s="18"/>
      <c r="D8" s="18"/>
      <c r="E8" s="18"/>
      <c r="F8" s="18"/>
      <c r="G8" s="18"/>
    </row>
    <row r="9" spans="1:7" x14ac:dyDescent="0.35">
      <c r="A9" s="18"/>
      <c r="B9" s="18"/>
      <c r="C9" s="18"/>
      <c r="D9" s="18"/>
      <c r="E9" s="18"/>
      <c r="F9" s="18"/>
      <c r="G9" s="18"/>
    </row>
    <row r="10" spans="1:7" x14ac:dyDescent="0.35">
      <c r="A10" s="18"/>
      <c r="B10" s="18"/>
      <c r="C10" s="18"/>
      <c r="D10" s="18"/>
      <c r="E10" s="18"/>
      <c r="F10" s="18"/>
      <c r="G10" s="18"/>
    </row>
    <row r="11" spans="1:7" x14ac:dyDescent="0.35">
      <c r="A11" s="18"/>
      <c r="B11" s="18"/>
      <c r="C11" s="18"/>
      <c r="D11" s="18"/>
      <c r="E11" s="18"/>
      <c r="F11" s="18"/>
      <c r="G11" s="18"/>
    </row>
    <row r="12" spans="1:7" x14ac:dyDescent="0.35">
      <c r="A12" s="18"/>
      <c r="B12" s="18"/>
      <c r="C12" s="18"/>
      <c r="D12" s="18"/>
      <c r="E12" s="18"/>
      <c r="F12" s="18"/>
      <c r="G12" s="18"/>
    </row>
    <row r="13" spans="1:7" x14ac:dyDescent="0.35">
      <c r="A13" s="18"/>
      <c r="B13" s="18"/>
      <c r="C13" s="18"/>
      <c r="D13" s="18"/>
      <c r="E13" s="18"/>
      <c r="F13" s="18"/>
      <c r="G13" s="18"/>
    </row>
    <row r="14" spans="1:7" x14ac:dyDescent="0.35">
      <c r="A14" s="18"/>
      <c r="B14" s="18"/>
      <c r="C14" s="18"/>
      <c r="D14" s="18"/>
      <c r="E14" s="18"/>
      <c r="F14" s="18"/>
      <c r="G14" s="18"/>
    </row>
  </sheetData>
  <mergeCells count="1">
    <mergeCell ref="A1:G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73"/>
  <sheetViews>
    <sheetView topLeftCell="I1" workbookViewId="0"/>
  </sheetViews>
  <sheetFormatPr defaultRowHeight="14.5" x14ac:dyDescent="0.35"/>
  <cols>
    <col min="1" max="1" width="10.08984375" style="1" bestFit="1" customWidth="1"/>
    <col min="2" max="2" width="14.54296875" style="1" bestFit="1" customWidth="1"/>
    <col min="3" max="3" width="15.6328125" style="1" customWidth="1"/>
    <col min="4" max="4" width="12.54296875" style="1" bestFit="1" customWidth="1"/>
    <col min="5" max="6" width="19.08984375" style="1" bestFit="1" customWidth="1"/>
    <col min="7" max="7" width="28.6328125" style="1" bestFit="1" customWidth="1"/>
    <col min="8" max="8" width="22.1796875" style="1" bestFit="1" customWidth="1"/>
    <col min="9" max="9" width="18.81640625" style="1" bestFit="1" customWidth="1"/>
    <col min="10" max="10" width="15.54296875" style="1" bestFit="1" customWidth="1"/>
    <col min="11" max="11" width="18.36328125" style="1" bestFit="1" customWidth="1"/>
    <col min="12" max="16384" width="8.7265625" style="1"/>
  </cols>
  <sheetData>
    <row r="1" spans="1:12" x14ac:dyDescent="0.35">
      <c r="A1" s="21" t="s">
        <v>0</v>
      </c>
      <c r="B1" s="22" t="s">
        <v>1</v>
      </c>
      <c r="C1" s="22" t="s">
        <v>2</v>
      </c>
      <c r="D1" s="22" t="s">
        <v>3</v>
      </c>
      <c r="E1" s="22" t="s">
        <v>4</v>
      </c>
      <c r="F1" s="22" t="s">
        <v>5</v>
      </c>
      <c r="G1" s="22" t="s">
        <v>6</v>
      </c>
      <c r="H1" s="22" t="s">
        <v>7</v>
      </c>
      <c r="I1" s="22" t="s">
        <v>8</v>
      </c>
      <c r="J1" s="23" t="s">
        <v>37</v>
      </c>
      <c r="K1" s="24" t="s">
        <v>38</v>
      </c>
      <c r="L1" s="25" t="s">
        <v>39</v>
      </c>
    </row>
    <row r="2" spans="1:12" x14ac:dyDescent="0.35">
      <c r="A2" s="19">
        <v>45292</v>
      </c>
      <c r="B2" s="2" t="s">
        <v>34</v>
      </c>
      <c r="C2" s="2" t="s">
        <v>9</v>
      </c>
      <c r="D2" s="2" t="s">
        <v>12</v>
      </c>
      <c r="E2" s="2" t="s">
        <v>16</v>
      </c>
      <c r="F2" s="2" t="s">
        <v>30</v>
      </c>
      <c r="G2" s="2">
        <v>480</v>
      </c>
      <c r="H2" s="2">
        <v>112</v>
      </c>
      <c r="I2" s="2">
        <v>329</v>
      </c>
      <c r="J2" s="3">
        <f>I2*75</f>
        <v>24675</v>
      </c>
      <c r="K2" s="2">
        <f>I2*120</f>
        <v>39480</v>
      </c>
      <c r="L2" s="20">
        <f>K2-J2</f>
        <v>14805</v>
      </c>
    </row>
    <row r="3" spans="1:12" x14ac:dyDescent="0.35">
      <c r="A3" s="19">
        <v>45293</v>
      </c>
      <c r="B3" s="2" t="s">
        <v>34</v>
      </c>
      <c r="C3" s="2" t="s">
        <v>10</v>
      </c>
      <c r="D3" s="2" t="s">
        <v>13</v>
      </c>
      <c r="E3" s="2" t="s">
        <v>16</v>
      </c>
      <c r="F3" s="2" t="s">
        <v>31</v>
      </c>
      <c r="G3" s="2">
        <v>480</v>
      </c>
      <c r="H3" s="2">
        <v>116</v>
      </c>
      <c r="I3" s="2">
        <v>221</v>
      </c>
      <c r="J3" s="3">
        <f t="shared" ref="J3:J66" si="0">I3*75</f>
        <v>16575</v>
      </c>
      <c r="K3" s="2">
        <f t="shared" ref="K3:K66" si="1">I3*120</f>
        <v>26520</v>
      </c>
      <c r="L3" s="20">
        <f t="shared" ref="L3:L66" si="2">K3-J3</f>
        <v>9945</v>
      </c>
    </row>
    <row r="4" spans="1:12" x14ac:dyDescent="0.35">
      <c r="A4" s="19">
        <v>45294</v>
      </c>
      <c r="B4" s="2" t="s">
        <v>34</v>
      </c>
      <c r="C4" s="2" t="s">
        <v>10</v>
      </c>
      <c r="D4" s="2" t="s">
        <v>14</v>
      </c>
      <c r="E4" s="2" t="s">
        <v>17</v>
      </c>
      <c r="F4" s="2" t="s">
        <v>30</v>
      </c>
      <c r="G4" s="2">
        <v>480</v>
      </c>
      <c r="H4" s="2">
        <v>112</v>
      </c>
      <c r="I4" s="2">
        <v>271</v>
      </c>
      <c r="J4" s="3">
        <f t="shared" si="0"/>
        <v>20325</v>
      </c>
      <c r="K4" s="2">
        <f t="shared" si="1"/>
        <v>32520</v>
      </c>
      <c r="L4" s="20">
        <f t="shared" si="2"/>
        <v>12195</v>
      </c>
    </row>
    <row r="5" spans="1:12" x14ac:dyDescent="0.35">
      <c r="A5" s="19">
        <v>45295</v>
      </c>
      <c r="B5" s="2" t="s">
        <v>34</v>
      </c>
      <c r="C5" s="2" t="s">
        <v>11</v>
      </c>
      <c r="D5" s="2" t="s">
        <v>15</v>
      </c>
      <c r="E5" s="2" t="s">
        <v>18</v>
      </c>
      <c r="F5" s="2" t="s">
        <v>32</v>
      </c>
      <c r="G5" s="2">
        <v>480</v>
      </c>
      <c r="H5" s="2">
        <v>84</v>
      </c>
      <c r="I5" s="2">
        <v>237</v>
      </c>
      <c r="J5" s="3">
        <f t="shared" si="0"/>
        <v>17775</v>
      </c>
      <c r="K5" s="2">
        <f t="shared" si="1"/>
        <v>28440</v>
      </c>
      <c r="L5" s="20">
        <f t="shared" si="2"/>
        <v>10665</v>
      </c>
    </row>
    <row r="6" spans="1:12" x14ac:dyDescent="0.35">
      <c r="A6" s="19">
        <v>45296</v>
      </c>
      <c r="B6" s="2" t="s">
        <v>35</v>
      </c>
      <c r="C6" s="2" t="s">
        <v>11</v>
      </c>
      <c r="D6" s="2" t="s">
        <v>12</v>
      </c>
      <c r="E6" s="2" t="s">
        <v>17</v>
      </c>
      <c r="F6" s="2" t="s">
        <v>33</v>
      </c>
      <c r="G6" s="2">
        <v>480</v>
      </c>
      <c r="H6" s="2">
        <v>113</v>
      </c>
      <c r="I6" s="2">
        <v>301</v>
      </c>
      <c r="J6" s="3">
        <f t="shared" si="0"/>
        <v>22575</v>
      </c>
      <c r="K6" s="2">
        <f t="shared" si="1"/>
        <v>36120</v>
      </c>
      <c r="L6" s="20">
        <f t="shared" si="2"/>
        <v>13545</v>
      </c>
    </row>
    <row r="7" spans="1:12" x14ac:dyDescent="0.35">
      <c r="A7" s="19">
        <v>45297</v>
      </c>
      <c r="B7" s="2" t="s">
        <v>35</v>
      </c>
      <c r="C7" s="2" t="s">
        <v>10</v>
      </c>
      <c r="D7" s="2" t="s">
        <v>13</v>
      </c>
      <c r="E7" s="2" t="s">
        <v>19</v>
      </c>
      <c r="F7" s="2" t="s">
        <v>32</v>
      </c>
      <c r="G7" s="2">
        <v>480</v>
      </c>
      <c r="H7" s="2">
        <v>62</v>
      </c>
      <c r="I7" s="2">
        <v>151</v>
      </c>
      <c r="J7" s="3">
        <f t="shared" si="0"/>
        <v>11325</v>
      </c>
      <c r="K7" s="2">
        <f t="shared" si="1"/>
        <v>18120</v>
      </c>
      <c r="L7" s="20">
        <f t="shared" si="2"/>
        <v>6795</v>
      </c>
    </row>
    <row r="8" spans="1:12" x14ac:dyDescent="0.35">
      <c r="A8" s="19">
        <v>45298</v>
      </c>
      <c r="B8" s="2" t="s">
        <v>35</v>
      </c>
      <c r="C8" s="2" t="s">
        <v>11</v>
      </c>
      <c r="D8" s="2" t="s">
        <v>14</v>
      </c>
      <c r="E8" s="2" t="s">
        <v>20</v>
      </c>
      <c r="F8" s="2" t="s">
        <v>32</v>
      </c>
      <c r="G8" s="2">
        <v>480</v>
      </c>
      <c r="H8" s="2">
        <v>39</v>
      </c>
      <c r="I8" s="2">
        <v>187</v>
      </c>
      <c r="J8" s="3">
        <f t="shared" si="0"/>
        <v>14025</v>
      </c>
      <c r="K8" s="2">
        <f t="shared" si="1"/>
        <v>22440</v>
      </c>
      <c r="L8" s="20">
        <f t="shared" si="2"/>
        <v>8415</v>
      </c>
    </row>
    <row r="9" spans="1:12" x14ac:dyDescent="0.35">
      <c r="A9" s="19">
        <v>45299</v>
      </c>
      <c r="B9" s="2" t="s">
        <v>35</v>
      </c>
      <c r="C9" s="2" t="s">
        <v>10</v>
      </c>
      <c r="D9" s="2" t="s">
        <v>15</v>
      </c>
      <c r="E9" s="2" t="s">
        <v>21</v>
      </c>
      <c r="F9" s="2" t="s">
        <v>32</v>
      </c>
      <c r="G9" s="2">
        <v>480</v>
      </c>
      <c r="H9" s="2">
        <v>69</v>
      </c>
      <c r="I9" s="2">
        <v>170</v>
      </c>
      <c r="J9" s="3">
        <f t="shared" si="0"/>
        <v>12750</v>
      </c>
      <c r="K9" s="2">
        <f t="shared" si="1"/>
        <v>20400</v>
      </c>
      <c r="L9" s="20">
        <f t="shared" si="2"/>
        <v>7650</v>
      </c>
    </row>
    <row r="10" spans="1:12" x14ac:dyDescent="0.35">
      <c r="A10" s="19">
        <v>45300</v>
      </c>
      <c r="B10" s="2" t="s">
        <v>36</v>
      </c>
      <c r="C10" s="2" t="s">
        <v>9</v>
      </c>
      <c r="D10" s="2" t="s">
        <v>12</v>
      </c>
      <c r="E10" s="2" t="s">
        <v>16</v>
      </c>
      <c r="F10" s="2" t="s">
        <v>32</v>
      </c>
      <c r="G10" s="2">
        <v>480</v>
      </c>
      <c r="H10" s="2">
        <v>67</v>
      </c>
      <c r="I10" s="2">
        <v>171</v>
      </c>
      <c r="J10" s="3">
        <f t="shared" si="0"/>
        <v>12825</v>
      </c>
      <c r="K10" s="2">
        <f t="shared" si="1"/>
        <v>20520</v>
      </c>
      <c r="L10" s="20">
        <f t="shared" si="2"/>
        <v>7695</v>
      </c>
    </row>
    <row r="11" spans="1:12" x14ac:dyDescent="0.35">
      <c r="A11" s="19">
        <v>45301</v>
      </c>
      <c r="B11" s="2" t="s">
        <v>36</v>
      </c>
      <c r="C11" s="2" t="s">
        <v>9</v>
      </c>
      <c r="D11" s="2" t="s">
        <v>13</v>
      </c>
      <c r="E11" s="2" t="s">
        <v>22</v>
      </c>
      <c r="F11" s="2" t="s">
        <v>30</v>
      </c>
      <c r="G11" s="2">
        <v>480</v>
      </c>
      <c r="H11" s="2">
        <v>98</v>
      </c>
      <c r="I11" s="2">
        <v>198</v>
      </c>
      <c r="J11" s="3">
        <f t="shared" si="0"/>
        <v>14850</v>
      </c>
      <c r="K11" s="2">
        <f t="shared" si="1"/>
        <v>23760</v>
      </c>
      <c r="L11" s="20">
        <f t="shared" si="2"/>
        <v>8910</v>
      </c>
    </row>
    <row r="12" spans="1:12" x14ac:dyDescent="0.35">
      <c r="A12" s="19">
        <v>45302</v>
      </c>
      <c r="B12" s="2" t="s">
        <v>36</v>
      </c>
      <c r="C12" s="2" t="s">
        <v>9</v>
      </c>
      <c r="D12" s="2" t="s">
        <v>14</v>
      </c>
      <c r="E12" s="2" t="s">
        <v>23</v>
      </c>
      <c r="F12" s="2" t="s">
        <v>33</v>
      </c>
      <c r="G12" s="2">
        <v>480</v>
      </c>
      <c r="H12" s="2">
        <v>51</v>
      </c>
      <c r="I12" s="2">
        <v>337</v>
      </c>
      <c r="J12" s="3">
        <f t="shared" si="0"/>
        <v>25275</v>
      </c>
      <c r="K12" s="2">
        <f t="shared" si="1"/>
        <v>40440</v>
      </c>
      <c r="L12" s="20">
        <f t="shared" si="2"/>
        <v>15165</v>
      </c>
    </row>
    <row r="13" spans="1:12" x14ac:dyDescent="0.35">
      <c r="A13" s="19">
        <v>45303</v>
      </c>
      <c r="B13" s="2" t="s">
        <v>36</v>
      </c>
      <c r="C13" s="2" t="s">
        <v>11</v>
      </c>
      <c r="D13" s="2" t="s">
        <v>15</v>
      </c>
      <c r="E13" s="2" t="s">
        <v>17</v>
      </c>
      <c r="F13" s="2" t="s">
        <v>32</v>
      </c>
      <c r="G13" s="2">
        <v>480</v>
      </c>
      <c r="H13" s="2">
        <v>56</v>
      </c>
      <c r="I13" s="2">
        <v>339</v>
      </c>
      <c r="J13" s="3">
        <f t="shared" si="0"/>
        <v>25425</v>
      </c>
      <c r="K13" s="2">
        <f t="shared" si="1"/>
        <v>40680</v>
      </c>
      <c r="L13" s="20">
        <f t="shared" si="2"/>
        <v>15255</v>
      </c>
    </row>
    <row r="14" spans="1:12" x14ac:dyDescent="0.35">
      <c r="A14" s="19">
        <v>45304</v>
      </c>
      <c r="B14" s="2" t="s">
        <v>34</v>
      </c>
      <c r="C14" s="2" t="s">
        <v>9</v>
      </c>
      <c r="D14" s="2" t="s">
        <v>12</v>
      </c>
      <c r="E14" s="2" t="s">
        <v>24</v>
      </c>
      <c r="F14" s="2" t="s">
        <v>30</v>
      </c>
      <c r="G14" s="2">
        <v>480</v>
      </c>
      <c r="H14" s="2">
        <v>64</v>
      </c>
      <c r="I14" s="2">
        <v>213</v>
      </c>
      <c r="J14" s="3">
        <f t="shared" si="0"/>
        <v>15975</v>
      </c>
      <c r="K14" s="2">
        <f t="shared" si="1"/>
        <v>25560</v>
      </c>
      <c r="L14" s="20">
        <f t="shared" si="2"/>
        <v>9585</v>
      </c>
    </row>
    <row r="15" spans="1:12" x14ac:dyDescent="0.35">
      <c r="A15" s="19">
        <v>45305</v>
      </c>
      <c r="B15" s="2" t="s">
        <v>34</v>
      </c>
      <c r="C15" s="2" t="s">
        <v>11</v>
      </c>
      <c r="D15" s="2" t="s">
        <v>13</v>
      </c>
      <c r="E15" s="2" t="s">
        <v>25</v>
      </c>
      <c r="F15" s="2" t="s">
        <v>31</v>
      </c>
      <c r="G15" s="2">
        <v>480</v>
      </c>
      <c r="H15" s="2">
        <v>110</v>
      </c>
      <c r="I15" s="2">
        <v>200</v>
      </c>
      <c r="J15" s="3">
        <f t="shared" si="0"/>
        <v>15000</v>
      </c>
      <c r="K15" s="2">
        <f t="shared" si="1"/>
        <v>24000</v>
      </c>
      <c r="L15" s="20">
        <f t="shared" si="2"/>
        <v>9000</v>
      </c>
    </row>
    <row r="16" spans="1:12" x14ac:dyDescent="0.35">
      <c r="A16" s="19">
        <v>45306</v>
      </c>
      <c r="B16" s="2" t="s">
        <v>34</v>
      </c>
      <c r="C16" s="2" t="s">
        <v>11</v>
      </c>
      <c r="D16" s="2" t="s">
        <v>14</v>
      </c>
      <c r="E16" s="2" t="s">
        <v>20</v>
      </c>
      <c r="F16" s="2" t="s">
        <v>32</v>
      </c>
      <c r="G16" s="2">
        <v>480</v>
      </c>
      <c r="H16" s="2">
        <v>82</v>
      </c>
      <c r="I16" s="2">
        <v>316</v>
      </c>
      <c r="J16" s="3">
        <f t="shared" si="0"/>
        <v>23700</v>
      </c>
      <c r="K16" s="2">
        <f t="shared" si="1"/>
        <v>37920</v>
      </c>
      <c r="L16" s="20">
        <f t="shared" si="2"/>
        <v>14220</v>
      </c>
    </row>
    <row r="17" spans="1:12" x14ac:dyDescent="0.35">
      <c r="A17" s="19">
        <v>45307</v>
      </c>
      <c r="B17" s="2" t="s">
        <v>34</v>
      </c>
      <c r="C17" s="2" t="s">
        <v>11</v>
      </c>
      <c r="D17" s="2" t="s">
        <v>15</v>
      </c>
      <c r="E17" s="2" t="s">
        <v>23</v>
      </c>
      <c r="F17" s="2" t="s">
        <v>33</v>
      </c>
      <c r="G17" s="2">
        <v>480</v>
      </c>
      <c r="H17" s="2">
        <v>98</v>
      </c>
      <c r="I17" s="2">
        <v>209</v>
      </c>
      <c r="J17" s="3">
        <f t="shared" si="0"/>
        <v>15675</v>
      </c>
      <c r="K17" s="2">
        <f t="shared" si="1"/>
        <v>25080</v>
      </c>
      <c r="L17" s="20">
        <f t="shared" si="2"/>
        <v>9405</v>
      </c>
    </row>
    <row r="18" spans="1:12" x14ac:dyDescent="0.35">
      <c r="A18" s="19">
        <v>45308</v>
      </c>
      <c r="B18" s="2" t="s">
        <v>35</v>
      </c>
      <c r="C18" s="2" t="s">
        <v>11</v>
      </c>
      <c r="D18" s="2" t="s">
        <v>12</v>
      </c>
      <c r="E18" s="2" t="s">
        <v>18</v>
      </c>
      <c r="F18" s="2" t="s">
        <v>33</v>
      </c>
      <c r="G18" s="2">
        <v>480</v>
      </c>
      <c r="H18" s="2">
        <v>18</v>
      </c>
      <c r="I18" s="2">
        <v>239</v>
      </c>
      <c r="J18" s="3">
        <f t="shared" si="0"/>
        <v>17925</v>
      </c>
      <c r="K18" s="2">
        <f t="shared" si="1"/>
        <v>28680</v>
      </c>
      <c r="L18" s="20">
        <f t="shared" si="2"/>
        <v>10755</v>
      </c>
    </row>
    <row r="19" spans="1:12" x14ac:dyDescent="0.35">
      <c r="A19" s="19">
        <v>45309</v>
      </c>
      <c r="B19" s="2" t="s">
        <v>35</v>
      </c>
      <c r="C19" s="2" t="s">
        <v>10</v>
      </c>
      <c r="D19" s="2" t="s">
        <v>13</v>
      </c>
      <c r="E19" s="2" t="s">
        <v>26</v>
      </c>
      <c r="F19" s="2" t="s">
        <v>30</v>
      </c>
      <c r="G19" s="2">
        <v>480</v>
      </c>
      <c r="H19" s="2">
        <v>93</v>
      </c>
      <c r="I19" s="2">
        <v>241</v>
      </c>
      <c r="J19" s="3">
        <f t="shared" si="0"/>
        <v>18075</v>
      </c>
      <c r="K19" s="2">
        <f t="shared" si="1"/>
        <v>28920</v>
      </c>
      <c r="L19" s="20">
        <f t="shared" si="2"/>
        <v>10845</v>
      </c>
    </row>
    <row r="20" spans="1:12" x14ac:dyDescent="0.35">
      <c r="A20" s="19">
        <v>45310</v>
      </c>
      <c r="B20" s="2" t="s">
        <v>35</v>
      </c>
      <c r="C20" s="2" t="s">
        <v>10</v>
      </c>
      <c r="D20" s="2" t="s">
        <v>14</v>
      </c>
      <c r="E20" s="2" t="s">
        <v>17</v>
      </c>
      <c r="F20" s="2" t="s">
        <v>33</v>
      </c>
      <c r="G20" s="2">
        <v>480</v>
      </c>
      <c r="H20" s="2">
        <v>53</v>
      </c>
      <c r="I20" s="2">
        <v>157</v>
      </c>
      <c r="J20" s="3">
        <f t="shared" si="0"/>
        <v>11775</v>
      </c>
      <c r="K20" s="2">
        <f t="shared" si="1"/>
        <v>18840</v>
      </c>
      <c r="L20" s="20">
        <f t="shared" si="2"/>
        <v>7065</v>
      </c>
    </row>
    <row r="21" spans="1:12" x14ac:dyDescent="0.35">
      <c r="A21" s="19">
        <v>45311</v>
      </c>
      <c r="B21" s="2" t="s">
        <v>35</v>
      </c>
      <c r="C21" s="2" t="s">
        <v>9</v>
      </c>
      <c r="D21" s="2" t="s">
        <v>15</v>
      </c>
      <c r="E21" s="2" t="s">
        <v>20</v>
      </c>
      <c r="F21" s="2" t="s">
        <v>32</v>
      </c>
      <c r="G21" s="2">
        <v>480</v>
      </c>
      <c r="H21" s="2">
        <v>90</v>
      </c>
      <c r="I21" s="2">
        <v>313</v>
      </c>
      <c r="J21" s="3">
        <f t="shared" si="0"/>
        <v>23475</v>
      </c>
      <c r="K21" s="2">
        <f t="shared" si="1"/>
        <v>37560</v>
      </c>
      <c r="L21" s="20">
        <f t="shared" si="2"/>
        <v>14085</v>
      </c>
    </row>
    <row r="22" spans="1:12" x14ac:dyDescent="0.35">
      <c r="A22" s="19">
        <v>45312</v>
      </c>
      <c r="B22" s="2" t="s">
        <v>36</v>
      </c>
      <c r="C22" s="2" t="s">
        <v>9</v>
      </c>
      <c r="D22" s="2" t="s">
        <v>12</v>
      </c>
      <c r="E22" s="2" t="s">
        <v>23</v>
      </c>
      <c r="F22" s="2" t="s">
        <v>33</v>
      </c>
      <c r="G22" s="2">
        <v>480</v>
      </c>
      <c r="H22" s="2">
        <v>13</v>
      </c>
      <c r="I22" s="2">
        <v>151</v>
      </c>
      <c r="J22" s="3">
        <f t="shared" si="0"/>
        <v>11325</v>
      </c>
      <c r="K22" s="2">
        <f t="shared" si="1"/>
        <v>18120</v>
      </c>
      <c r="L22" s="20">
        <f t="shared" si="2"/>
        <v>6795</v>
      </c>
    </row>
    <row r="23" spans="1:12" x14ac:dyDescent="0.35">
      <c r="A23" s="19">
        <v>45313</v>
      </c>
      <c r="B23" s="2" t="s">
        <v>36</v>
      </c>
      <c r="C23" s="2" t="s">
        <v>9</v>
      </c>
      <c r="D23" s="2" t="s">
        <v>13</v>
      </c>
      <c r="E23" s="2" t="s">
        <v>27</v>
      </c>
      <c r="F23" s="2" t="s">
        <v>33</v>
      </c>
      <c r="G23" s="2">
        <v>480</v>
      </c>
      <c r="H23" s="2">
        <v>63</v>
      </c>
      <c r="I23" s="2">
        <v>255</v>
      </c>
      <c r="J23" s="3">
        <f t="shared" si="0"/>
        <v>19125</v>
      </c>
      <c r="K23" s="2">
        <f t="shared" si="1"/>
        <v>30600</v>
      </c>
      <c r="L23" s="20">
        <f t="shared" si="2"/>
        <v>11475</v>
      </c>
    </row>
    <row r="24" spans="1:12" x14ac:dyDescent="0.35">
      <c r="A24" s="19">
        <v>45314</v>
      </c>
      <c r="B24" s="2" t="s">
        <v>36</v>
      </c>
      <c r="C24" s="2" t="s">
        <v>10</v>
      </c>
      <c r="D24" s="2" t="s">
        <v>14</v>
      </c>
      <c r="E24" s="2" t="s">
        <v>20</v>
      </c>
      <c r="F24" s="2" t="s">
        <v>33</v>
      </c>
      <c r="G24" s="2">
        <v>480</v>
      </c>
      <c r="H24" s="2">
        <v>102</v>
      </c>
      <c r="I24" s="2">
        <v>340</v>
      </c>
      <c r="J24" s="3">
        <f t="shared" si="0"/>
        <v>25500</v>
      </c>
      <c r="K24" s="2">
        <f t="shared" si="1"/>
        <v>40800</v>
      </c>
      <c r="L24" s="20">
        <f t="shared" si="2"/>
        <v>15300</v>
      </c>
    </row>
    <row r="25" spans="1:12" x14ac:dyDescent="0.35">
      <c r="A25" s="19">
        <v>45315</v>
      </c>
      <c r="B25" s="2" t="s">
        <v>36</v>
      </c>
      <c r="C25" s="2" t="s">
        <v>11</v>
      </c>
      <c r="D25" s="2" t="s">
        <v>15</v>
      </c>
      <c r="E25" s="2" t="s">
        <v>28</v>
      </c>
      <c r="F25" s="2" t="s">
        <v>33</v>
      </c>
      <c r="G25" s="2">
        <v>480</v>
      </c>
      <c r="H25" s="2">
        <v>53</v>
      </c>
      <c r="I25" s="2">
        <v>311</v>
      </c>
      <c r="J25" s="3">
        <f t="shared" si="0"/>
        <v>23325</v>
      </c>
      <c r="K25" s="2">
        <f t="shared" si="1"/>
        <v>37320</v>
      </c>
      <c r="L25" s="20">
        <f t="shared" si="2"/>
        <v>13995</v>
      </c>
    </row>
    <row r="26" spans="1:12" x14ac:dyDescent="0.35">
      <c r="A26" s="19">
        <v>45316</v>
      </c>
      <c r="B26" s="2" t="s">
        <v>34</v>
      </c>
      <c r="C26" s="2" t="s">
        <v>10</v>
      </c>
      <c r="D26" s="2" t="s">
        <v>12</v>
      </c>
      <c r="E26" s="2" t="s">
        <v>19</v>
      </c>
      <c r="F26" s="2" t="s">
        <v>33</v>
      </c>
      <c r="G26" s="2">
        <v>480</v>
      </c>
      <c r="H26" s="2">
        <v>109</v>
      </c>
      <c r="I26" s="2">
        <v>163</v>
      </c>
      <c r="J26" s="3">
        <f t="shared" si="0"/>
        <v>12225</v>
      </c>
      <c r="K26" s="2">
        <f t="shared" si="1"/>
        <v>19560</v>
      </c>
      <c r="L26" s="20">
        <f t="shared" si="2"/>
        <v>7335</v>
      </c>
    </row>
    <row r="27" spans="1:12" x14ac:dyDescent="0.35">
      <c r="A27" s="19">
        <v>45317</v>
      </c>
      <c r="B27" s="2" t="s">
        <v>34</v>
      </c>
      <c r="C27" s="2" t="s">
        <v>9</v>
      </c>
      <c r="D27" s="2" t="s">
        <v>13</v>
      </c>
      <c r="E27" s="2" t="s">
        <v>19</v>
      </c>
      <c r="F27" s="2" t="s">
        <v>31</v>
      </c>
      <c r="G27" s="2">
        <v>480</v>
      </c>
      <c r="H27" s="2">
        <v>96</v>
      </c>
      <c r="I27" s="2">
        <v>339</v>
      </c>
      <c r="J27" s="3">
        <f t="shared" si="0"/>
        <v>25425</v>
      </c>
      <c r="K27" s="2">
        <f t="shared" si="1"/>
        <v>40680</v>
      </c>
      <c r="L27" s="20">
        <f t="shared" si="2"/>
        <v>15255</v>
      </c>
    </row>
    <row r="28" spans="1:12" x14ac:dyDescent="0.35">
      <c r="A28" s="19">
        <v>45318</v>
      </c>
      <c r="B28" s="2" t="s">
        <v>34</v>
      </c>
      <c r="C28" s="2" t="s">
        <v>11</v>
      </c>
      <c r="D28" s="2" t="s">
        <v>14</v>
      </c>
      <c r="E28" s="2" t="s">
        <v>18</v>
      </c>
      <c r="F28" s="2" t="s">
        <v>32</v>
      </c>
      <c r="G28" s="2">
        <v>480</v>
      </c>
      <c r="H28" s="2">
        <v>89</v>
      </c>
      <c r="I28" s="2">
        <v>231</v>
      </c>
      <c r="J28" s="3">
        <f t="shared" si="0"/>
        <v>17325</v>
      </c>
      <c r="K28" s="2">
        <f t="shared" si="1"/>
        <v>27720</v>
      </c>
      <c r="L28" s="20">
        <f t="shared" si="2"/>
        <v>10395</v>
      </c>
    </row>
    <row r="29" spans="1:12" x14ac:dyDescent="0.35">
      <c r="A29" s="19">
        <v>45319</v>
      </c>
      <c r="B29" s="2" t="s">
        <v>34</v>
      </c>
      <c r="C29" s="2" t="s">
        <v>11</v>
      </c>
      <c r="D29" s="2" t="s">
        <v>15</v>
      </c>
      <c r="E29" s="2" t="s">
        <v>26</v>
      </c>
      <c r="F29" s="2" t="s">
        <v>31</v>
      </c>
      <c r="G29" s="2">
        <v>480</v>
      </c>
      <c r="H29" s="2">
        <v>35</v>
      </c>
      <c r="I29" s="2">
        <v>337</v>
      </c>
      <c r="J29" s="3">
        <f t="shared" si="0"/>
        <v>25275</v>
      </c>
      <c r="K29" s="2">
        <f t="shared" si="1"/>
        <v>40440</v>
      </c>
      <c r="L29" s="20">
        <f t="shared" si="2"/>
        <v>15165</v>
      </c>
    </row>
    <row r="30" spans="1:12" x14ac:dyDescent="0.35">
      <c r="A30" s="19">
        <v>45320</v>
      </c>
      <c r="B30" s="2" t="s">
        <v>35</v>
      </c>
      <c r="C30" s="2" t="s">
        <v>10</v>
      </c>
      <c r="D30" s="2" t="s">
        <v>12</v>
      </c>
      <c r="E30" s="2" t="s">
        <v>16</v>
      </c>
      <c r="F30" s="2" t="s">
        <v>31</v>
      </c>
      <c r="G30" s="2">
        <v>480</v>
      </c>
      <c r="H30" s="2">
        <v>50</v>
      </c>
      <c r="I30" s="2">
        <v>306</v>
      </c>
      <c r="J30" s="3">
        <f t="shared" si="0"/>
        <v>22950</v>
      </c>
      <c r="K30" s="2">
        <f t="shared" si="1"/>
        <v>36720</v>
      </c>
      <c r="L30" s="20">
        <f t="shared" si="2"/>
        <v>13770</v>
      </c>
    </row>
    <row r="31" spans="1:12" x14ac:dyDescent="0.35">
      <c r="A31" s="19">
        <v>45321</v>
      </c>
      <c r="B31" s="2" t="s">
        <v>35</v>
      </c>
      <c r="C31" s="2" t="s">
        <v>10</v>
      </c>
      <c r="D31" s="2" t="s">
        <v>13</v>
      </c>
      <c r="E31" s="2" t="s">
        <v>24</v>
      </c>
      <c r="F31" s="2" t="s">
        <v>32</v>
      </c>
      <c r="G31" s="2">
        <v>480</v>
      </c>
      <c r="H31" s="2">
        <v>98</v>
      </c>
      <c r="I31" s="2">
        <v>220</v>
      </c>
      <c r="J31" s="3">
        <f t="shared" si="0"/>
        <v>16500</v>
      </c>
      <c r="K31" s="2">
        <f t="shared" si="1"/>
        <v>26400</v>
      </c>
      <c r="L31" s="20">
        <f t="shared" si="2"/>
        <v>9900</v>
      </c>
    </row>
    <row r="32" spans="1:12" x14ac:dyDescent="0.35">
      <c r="A32" s="19">
        <v>45322</v>
      </c>
      <c r="B32" s="2" t="s">
        <v>35</v>
      </c>
      <c r="C32" s="2" t="s">
        <v>9</v>
      </c>
      <c r="D32" s="2" t="s">
        <v>14</v>
      </c>
      <c r="E32" s="2" t="s">
        <v>19</v>
      </c>
      <c r="F32" s="2" t="s">
        <v>30</v>
      </c>
      <c r="G32" s="2">
        <v>480</v>
      </c>
      <c r="H32" s="2">
        <v>10</v>
      </c>
      <c r="I32" s="2">
        <v>285</v>
      </c>
      <c r="J32" s="3">
        <f t="shared" si="0"/>
        <v>21375</v>
      </c>
      <c r="K32" s="2">
        <f t="shared" si="1"/>
        <v>34200</v>
      </c>
      <c r="L32" s="20">
        <f t="shared" si="2"/>
        <v>12825</v>
      </c>
    </row>
    <row r="33" spans="1:12" x14ac:dyDescent="0.35">
      <c r="A33" s="19">
        <v>45323</v>
      </c>
      <c r="B33" s="2" t="s">
        <v>35</v>
      </c>
      <c r="C33" s="2" t="s">
        <v>11</v>
      </c>
      <c r="D33" s="2" t="s">
        <v>15</v>
      </c>
      <c r="E33" s="2" t="s">
        <v>19</v>
      </c>
      <c r="F33" s="2" t="s">
        <v>30</v>
      </c>
      <c r="G33" s="2">
        <v>480</v>
      </c>
      <c r="H33" s="2">
        <v>20</v>
      </c>
      <c r="I33" s="2">
        <v>230</v>
      </c>
      <c r="J33" s="3">
        <f t="shared" si="0"/>
        <v>17250</v>
      </c>
      <c r="K33" s="2">
        <f t="shared" si="1"/>
        <v>27600</v>
      </c>
      <c r="L33" s="20">
        <f t="shared" si="2"/>
        <v>10350</v>
      </c>
    </row>
    <row r="34" spans="1:12" x14ac:dyDescent="0.35">
      <c r="A34" s="19">
        <v>45324</v>
      </c>
      <c r="B34" s="2" t="s">
        <v>36</v>
      </c>
      <c r="C34" s="2" t="s">
        <v>9</v>
      </c>
      <c r="D34" s="2" t="s">
        <v>12</v>
      </c>
      <c r="E34" s="2" t="s">
        <v>22</v>
      </c>
      <c r="F34" s="2" t="s">
        <v>31</v>
      </c>
      <c r="G34" s="2">
        <v>480</v>
      </c>
      <c r="H34" s="2">
        <v>44</v>
      </c>
      <c r="I34" s="2">
        <v>182</v>
      </c>
      <c r="J34" s="3">
        <f t="shared" si="0"/>
        <v>13650</v>
      </c>
      <c r="K34" s="2">
        <f t="shared" si="1"/>
        <v>21840</v>
      </c>
      <c r="L34" s="20">
        <f t="shared" si="2"/>
        <v>8190</v>
      </c>
    </row>
    <row r="35" spans="1:12" x14ac:dyDescent="0.35">
      <c r="A35" s="19">
        <v>45325</v>
      </c>
      <c r="B35" s="2" t="s">
        <v>36</v>
      </c>
      <c r="C35" s="2" t="s">
        <v>9</v>
      </c>
      <c r="D35" s="2" t="s">
        <v>13</v>
      </c>
      <c r="E35" s="2" t="s">
        <v>26</v>
      </c>
      <c r="F35" s="2" t="s">
        <v>30</v>
      </c>
      <c r="G35" s="2">
        <v>480</v>
      </c>
      <c r="H35" s="2">
        <v>115</v>
      </c>
      <c r="I35" s="2">
        <v>190</v>
      </c>
      <c r="J35" s="3">
        <f t="shared" si="0"/>
        <v>14250</v>
      </c>
      <c r="K35" s="2">
        <f t="shared" si="1"/>
        <v>22800</v>
      </c>
      <c r="L35" s="20">
        <f t="shared" si="2"/>
        <v>8550</v>
      </c>
    </row>
    <row r="36" spans="1:12" x14ac:dyDescent="0.35">
      <c r="A36" s="19">
        <v>45326</v>
      </c>
      <c r="B36" s="2" t="s">
        <v>36</v>
      </c>
      <c r="C36" s="2" t="s">
        <v>11</v>
      </c>
      <c r="D36" s="2" t="s">
        <v>14</v>
      </c>
      <c r="E36" s="2" t="s">
        <v>26</v>
      </c>
      <c r="F36" s="2" t="s">
        <v>33</v>
      </c>
      <c r="G36" s="2">
        <v>480</v>
      </c>
      <c r="H36" s="2">
        <v>82</v>
      </c>
      <c r="I36" s="2">
        <v>221</v>
      </c>
      <c r="J36" s="3">
        <f t="shared" si="0"/>
        <v>16575</v>
      </c>
      <c r="K36" s="2">
        <f t="shared" si="1"/>
        <v>26520</v>
      </c>
      <c r="L36" s="20">
        <f t="shared" si="2"/>
        <v>9945</v>
      </c>
    </row>
    <row r="37" spans="1:12" x14ac:dyDescent="0.35">
      <c r="A37" s="19">
        <v>45327</v>
      </c>
      <c r="B37" s="2" t="s">
        <v>36</v>
      </c>
      <c r="C37" s="2" t="s">
        <v>11</v>
      </c>
      <c r="D37" s="2" t="s">
        <v>15</v>
      </c>
      <c r="E37" s="2" t="s">
        <v>25</v>
      </c>
      <c r="F37" s="2" t="s">
        <v>30</v>
      </c>
      <c r="G37" s="2">
        <v>480</v>
      </c>
      <c r="H37" s="2">
        <v>42</v>
      </c>
      <c r="I37" s="2">
        <v>197</v>
      </c>
      <c r="J37" s="3">
        <f t="shared" si="0"/>
        <v>14775</v>
      </c>
      <c r="K37" s="2">
        <f t="shared" si="1"/>
        <v>23640</v>
      </c>
      <c r="L37" s="20">
        <f t="shared" si="2"/>
        <v>8865</v>
      </c>
    </row>
    <row r="38" spans="1:12" x14ac:dyDescent="0.35">
      <c r="A38" s="19">
        <v>45328</v>
      </c>
      <c r="B38" s="2" t="s">
        <v>34</v>
      </c>
      <c r="C38" s="2" t="s">
        <v>9</v>
      </c>
      <c r="D38" s="2" t="s">
        <v>12</v>
      </c>
      <c r="E38" s="2" t="s">
        <v>17</v>
      </c>
      <c r="F38" s="2" t="s">
        <v>32</v>
      </c>
      <c r="G38" s="2">
        <v>480</v>
      </c>
      <c r="H38" s="2">
        <v>71</v>
      </c>
      <c r="I38" s="2">
        <v>186</v>
      </c>
      <c r="J38" s="3">
        <f t="shared" si="0"/>
        <v>13950</v>
      </c>
      <c r="K38" s="2">
        <f t="shared" si="1"/>
        <v>22320</v>
      </c>
      <c r="L38" s="20">
        <f t="shared" si="2"/>
        <v>8370</v>
      </c>
    </row>
    <row r="39" spans="1:12" x14ac:dyDescent="0.35">
      <c r="A39" s="19">
        <v>45329</v>
      </c>
      <c r="B39" s="2" t="s">
        <v>34</v>
      </c>
      <c r="C39" s="2" t="s">
        <v>11</v>
      </c>
      <c r="D39" s="2" t="s">
        <v>13</v>
      </c>
      <c r="E39" s="2" t="s">
        <v>21</v>
      </c>
      <c r="F39" s="2" t="s">
        <v>30</v>
      </c>
      <c r="G39" s="2">
        <v>480</v>
      </c>
      <c r="H39" s="2">
        <v>113</v>
      </c>
      <c r="I39" s="2">
        <v>184</v>
      </c>
      <c r="J39" s="3">
        <f t="shared" si="0"/>
        <v>13800</v>
      </c>
      <c r="K39" s="2">
        <f t="shared" si="1"/>
        <v>22080</v>
      </c>
      <c r="L39" s="20">
        <f t="shared" si="2"/>
        <v>8280</v>
      </c>
    </row>
    <row r="40" spans="1:12" x14ac:dyDescent="0.35">
      <c r="A40" s="19">
        <v>45330</v>
      </c>
      <c r="B40" s="2" t="s">
        <v>34</v>
      </c>
      <c r="C40" s="2" t="s">
        <v>9</v>
      </c>
      <c r="D40" s="2" t="s">
        <v>14</v>
      </c>
      <c r="E40" s="2" t="s">
        <v>23</v>
      </c>
      <c r="F40" s="2" t="s">
        <v>30</v>
      </c>
      <c r="G40" s="2">
        <v>480</v>
      </c>
      <c r="H40" s="2">
        <v>110</v>
      </c>
      <c r="I40" s="2">
        <v>324</v>
      </c>
      <c r="J40" s="3">
        <f t="shared" si="0"/>
        <v>24300</v>
      </c>
      <c r="K40" s="2">
        <f t="shared" si="1"/>
        <v>38880</v>
      </c>
      <c r="L40" s="20">
        <f t="shared" si="2"/>
        <v>14580</v>
      </c>
    </row>
    <row r="41" spans="1:12" x14ac:dyDescent="0.35">
      <c r="A41" s="19">
        <v>45331</v>
      </c>
      <c r="B41" s="2" t="s">
        <v>34</v>
      </c>
      <c r="C41" s="2" t="s">
        <v>10</v>
      </c>
      <c r="D41" s="2" t="s">
        <v>15</v>
      </c>
      <c r="E41" s="2" t="s">
        <v>28</v>
      </c>
      <c r="F41" s="2" t="s">
        <v>30</v>
      </c>
      <c r="G41" s="2">
        <v>480</v>
      </c>
      <c r="H41" s="2">
        <v>10</v>
      </c>
      <c r="I41" s="2">
        <v>154</v>
      </c>
      <c r="J41" s="3">
        <f t="shared" si="0"/>
        <v>11550</v>
      </c>
      <c r="K41" s="2">
        <f t="shared" si="1"/>
        <v>18480</v>
      </c>
      <c r="L41" s="20">
        <f t="shared" si="2"/>
        <v>6930</v>
      </c>
    </row>
    <row r="42" spans="1:12" x14ac:dyDescent="0.35">
      <c r="A42" s="19">
        <v>45332</v>
      </c>
      <c r="B42" s="2" t="s">
        <v>35</v>
      </c>
      <c r="C42" s="2" t="s">
        <v>11</v>
      </c>
      <c r="D42" s="2" t="s">
        <v>12</v>
      </c>
      <c r="E42" s="2" t="s">
        <v>22</v>
      </c>
      <c r="F42" s="2" t="s">
        <v>31</v>
      </c>
      <c r="G42" s="2">
        <v>480</v>
      </c>
      <c r="H42" s="2">
        <v>23</v>
      </c>
      <c r="I42" s="2">
        <v>252</v>
      </c>
      <c r="J42" s="3">
        <f t="shared" si="0"/>
        <v>18900</v>
      </c>
      <c r="K42" s="2">
        <f t="shared" si="1"/>
        <v>30240</v>
      </c>
      <c r="L42" s="20">
        <f t="shared" si="2"/>
        <v>11340</v>
      </c>
    </row>
    <row r="43" spans="1:12" x14ac:dyDescent="0.35">
      <c r="A43" s="19">
        <v>45333</v>
      </c>
      <c r="B43" s="2" t="s">
        <v>35</v>
      </c>
      <c r="C43" s="2" t="s">
        <v>9</v>
      </c>
      <c r="D43" s="2" t="s">
        <v>13</v>
      </c>
      <c r="E43" s="2" t="s">
        <v>28</v>
      </c>
      <c r="F43" s="2" t="s">
        <v>33</v>
      </c>
      <c r="G43" s="2">
        <v>480</v>
      </c>
      <c r="H43" s="2">
        <v>88</v>
      </c>
      <c r="I43" s="2">
        <v>164</v>
      </c>
      <c r="J43" s="3">
        <f t="shared" si="0"/>
        <v>12300</v>
      </c>
      <c r="K43" s="2">
        <f t="shared" si="1"/>
        <v>19680</v>
      </c>
      <c r="L43" s="20">
        <f t="shared" si="2"/>
        <v>7380</v>
      </c>
    </row>
    <row r="44" spans="1:12" x14ac:dyDescent="0.35">
      <c r="A44" s="19">
        <v>45334</v>
      </c>
      <c r="B44" s="2" t="s">
        <v>35</v>
      </c>
      <c r="C44" s="2" t="s">
        <v>11</v>
      </c>
      <c r="D44" s="2" t="s">
        <v>14</v>
      </c>
      <c r="E44" s="2" t="s">
        <v>25</v>
      </c>
      <c r="F44" s="2" t="s">
        <v>31</v>
      </c>
      <c r="G44" s="2">
        <v>480</v>
      </c>
      <c r="H44" s="2">
        <v>86</v>
      </c>
      <c r="I44" s="2">
        <v>328</v>
      </c>
      <c r="J44" s="3">
        <f t="shared" si="0"/>
        <v>24600</v>
      </c>
      <c r="K44" s="2">
        <f t="shared" si="1"/>
        <v>39360</v>
      </c>
      <c r="L44" s="20">
        <f t="shared" si="2"/>
        <v>14760</v>
      </c>
    </row>
    <row r="45" spans="1:12" x14ac:dyDescent="0.35">
      <c r="A45" s="19">
        <v>45335</v>
      </c>
      <c r="B45" s="2" t="s">
        <v>35</v>
      </c>
      <c r="C45" s="2" t="s">
        <v>10</v>
      </c>
      <c r="D45" s="2" t="s">
        <v>15</v>
      </c>
      <c r="E45" s="2" t="s">
        <v>27</v>
      </c>
      <c r="F45" s="2" t="s">
        <v>33</v>
      </c>
      <c r="G45" s="2">
        <v>480</v>
      </c>
      <c r="H45" s="2">
        <v>61</v>
      </c>
      <c r="I45" s="2">
        <v>245</v>
      </c>
      <c r="J45" s="3">
        <f t="shared" si="0"/>
        <v>18375</v>
      </c>
      <c r="K45" s="2">
        <f t="shared" si="1"/>
        <v>29400</v>
      </c>
      <c r="L45" s="20">
        <f t="shared" si="2"/>
        <v>11025</v>
      </c>
    </row>
    <row r="46" spans="1:12" x14ac:dyDescent="0.35">
      <c r="A46" s="19">
        <v>45336</v>
      </c>
      <c r="B46" s="2" t="s">
        <v>36</v>
      </c>
      <c r="C46" s="2" t="s">
        <v>9</v>
      </c>
      <c r="D46" s="2" t="s">
        <v>12</v>
      </c>
      <c r="E46" s="2" t="s">
        <v>25</v>
      </c>
      <c r="F46" s="2" t="s">
        <v>31</v>
      </c>
      <c r="G46" s="2">
        <v>480</v>
      </c>
      <c r="H46" s="2">
        <v>110</v>
      </c>
      <c r="I46" s="2">
        <v>300</v>
      </c>
      <c r="J46" s="3">
        <f t="shared" si="0"/>
        <v>22500</v>
      </c>
      <c r="K46" s="2">
        <f t="shared" si="1"/>
        <v>36000</v>
      </c>
      <c r="L46" s="20">
        <f t="shared" si="2"/>
        <v>13500</v>
      </c>
    </row>
    <row r="47" spans="1:12" x14ac:dyDescent="0.35">
      <c r="A47" s="19">
        <v>45337</v>
      </c>
      <c r="B47" s="2" t="s">
        <v>36</v>
      </c>
      <c r="C47" s="2" t="s">
        <v>10</v>
      </c>
      <c r="D47" s="2" t="s">
        <v>13</v>
      </c>
      <c r="E47" s="2" t="s">
        <v>16</v>
      </c>
      <c r="F47" s="2" t="s">
        <v>32</v>
      </c>
      <c r="G47" s="2">
        <v>480</v>
      </c>
      <c r="H47" s="2">
        <v>24</v>
      </c>
      <c r="I47" s="2">
        <v>320</v>
      </c>
      <c r="J47" s="3">
        <f t="shared" si="0"/>
        <v>24000</v>
      </c>
      <c r="K47" s="2">
        <f t="shared" si="1"/>
        <v>38400</v>
      </c>
      <c r="L47" s="20">
        <f t="shared" si="2"/>
        <v>14400</v>
      </c>
    </row>
    <row r="48" spans="1:12" x14ac:dyDescent="0.35">
      <c r="A48" s="19">
        <v>45338</v>
      </c>
      <c r="B48" s="2" t="s">
        <v>36</v>
      </c>
      <c r="C48" s="2" t="s">
        <v>11</v>
      </c>
      <c r="D48" s="2" t="s">
        <v>14</v>
      </c>
      <c r="E48" s="2" t="s">
        <v>25</v>
      </c>
      <c r="F48" s="2" t="s">
        <v>30</v>
      </c>
      <c r="G48" s="2">
        <v>480</v>
      </c>
      <c r="H48" s="2">
        <v>22</v>
      </c>
      <c r="I48" s="2">
        <v>309</v>
      </c>
      <c r="J48" s="3">
        <f t="shared" si="0"/>
        <v>23175</v>
      </c>
      <c r="K48" s="2">
        <f t="shared" si="1"/>
        <v>37080</v>
      </c>
      <c r="L48" s="20">
        <f t="shared" si="2"/>
        <v>13905</v>
      </c>
    </row>
    <row r="49" spans="1:12" x14ac:dyDescent="0.35">
      <c r="A49" s="19">
        <v>45339</v>
      </c>
      <c r="B49" s="2" t="s">
        <v>36</v>
      </c>
      <c r="C49" s="2" t="s">
        <v>9</v>
      </c>
      <c r="D49" s="2" t="s">
        <v>15</v>
      </c>
      <c r="E49" s="2" t="s">
        <v>20</v>
      </c>
      <c r="F49" s="2" t="s">
        <v>33</v>
      </c>
      <c r="G49" s="2">
        <v>480</v>
      </c>
      <c r="H49" s="2">
        <v>95</v>
      </c>
      <c r="I49" s="2">
        <v>177</v>
      </c>
      <c r="J49" s="3">
        <f t="shared" si="0"/>
        <v>13275</v>
      </c>
      <c r="K49" s="2">
        <f t="shared" si="1"/>
        <v>21240</v>
      </c>
      <c r="L49" s="20">
        <f t="shared" si="2"/>
        <v>7965</v>
      </c>
    </row>
    <row r="50" spans="1:12" x14ac:dyDescent="0.35">
      <c r="A50" s="19">
        <v>45340</v>
      </c>
      <c r="B50" s="2" t="s">
        <v>34</v>
      </c>
      <c r="C50" s="2" t="s">
        <v>9</v>
      </c>
      <c r="D50" s="2" t="s">
        <v>12</v>
      </c>
      <c r="E50" s="2" t="s">
        <v>24</v>
      </c>
      <c r="F50" s="2" t="s">
        <v>31</v>
      </c>
      <c r="G50" s="2">
        <v>480</v>
      </c>
      <c r="H50" s="2">
        <v>54</v>
      </c>
      <c r="I50" s="2">
        <v>211</v>
      </c>
      <c r="J50" s="3">
        <f t="shared" si="0"/>
        <v>15825</v>
      </c>
      <c r="K50" s="2">
        <f t="shared" si="1"/>
        <v>25320</v>
      </c>
      <c r="L50" s="20">
        <f t="shared" si="2"/>
        <v>9495</v>
      </c>
    </row>
    <row r="51" spans="1:12" x14ac:dyDescent="0.35">
      <c r="A51" s="19">
        <v>45341</v>
      </c>
      <c r="B51" s="2" t="s">
        <v>34</v>
      </c>
      <c r="C51" s="2" t="s">
        <v>11</v>
      </c>
      <c r="D51" s="2" t="s">
        <v>13</v>
      </c>
      <c r="E51" s="2" t="s">
        <v>26</v>
      </c>
      <c r="F51" s="2" t="s">
        <v>32</v>
      </c>
      <c r="G51" s="2">
        <v>480</v>
      </c>
      <c r="H51" s="2">
        <v>15</v>
      </c>
      <c r="I51" s="2">
        <v>177</v>
      </c>
      <c r="J51" s="3">
        <f t="shared" si="0"/>
        <v>13275</v>
      </c>
      <c r="K51" s="2">
        <f t="shared" si="1"/>
        <v>21240</v>
      </c>
      <c r="L51" s="20">
        <f t="shared" si="2"/>
        <v>7965</v>
      </c>
    </row>
    <row r="52" spans="1:12" x14ac:dyDescent="0.35">
      <c r="A52" s="19">
        <v>45342</v>
      </c>
      <c r="B52" s="2" t="s">
        <v>34</v>
      </c>
      <c r="C52" s="2" t="s">
        <v>9</v>
      </c>
      <c r="D52" s="2" t="s">
        <v>14</v>
      </c>
      <c r="E52" s="2" t="s">
        <v>23</v>
      </c>
      <c r="F52" s="2" t="s">
        <v>33</v>
      </c>
      <c r="G52" s="2">
        <v>480</v>
      </c>
      <c r="H52" s="2">
        <v>53</v>
      </c>
      <c r="I52" s="2">
        <v>233</v>
      </c>
      <c r="J52" s="3">
        <f t="shared" si="0"/>
        <v>17475</v>
      </c>
      <c r="K52" s="2">
        <f t="shared" si="1"/>
        <v>27960</v>
      </c>
      <c r="L52" s="20">
        <f t="shared" si="2"/>
        <v>10485</v>
      </c>
    </row>
    <row r="53" spans="1:12" x14ac:dyDescent="0.35">
      <c r="A53" s="19">
        <v>45343</v>
      </c>
      <c r="B53" s="2" t="s">
        <v>34</v>
      </c>
      <c r="C53" s="2" t="s">
        <v>11</v>
      </c>
      <c r="D53" s="2" t="s">
        <v>15</v>
      </c>
      <c r="E53" s="2" t="s">
        <v>28</v>
      </c>
      <c r="F53" s="2" t="s">
        <v>30</v>
      </c>
      <c r="G53" s="2">
        <v>480</v>
      </c>
      <c r="H53" s="2">
        <v>84</v>
      </c>
      <c r="I53" s="2">
        <v>277</v>
      </c>
      <c r="J53" s="3">
        <f t="shared" si="0"/>
        <v>20775</v>
      </c>
      <c r="K53" s="2">
        <f t="shared" si="1"/>
        <v>33240</v>
      </c>
      <c r="L53" s="20">
        <f t="shared" si="2"/>
        <v>12465</v>
      </c>
    </row>
    <row r="54" spans="1:12" x14ac:dyDescent="0.35">
      <c r="A54" s="19">
        <v>45344</v>
      </c>
      <c r="B54" s="2" t="s">
        <v>35</v>
      </c>
      <c r="C54" s="2" t="s">
        <v>10</v>
      </c>
      <c r="D54" s="2" t="s">
        <v>12</v>
      </c>
      <c r="E54" s="2" t="s">
        <v>21</v>
      </c>
      <c r="F54" s="2" t="s">
        <v>31</v>
      </c>
      <c r="G54" s="2">
        <v>480</v>
      </c>
      <c r="H54" s="2">
        <v>101</v>
      </c>
      <c r="I54" s="2">
        <v>339</v>
      </c>
      <c r="J54" s="3">
        <f t="shared" si="0"/>
        <v>25425</v>
      </c>
      <c r="K54" s="2">
        <f t="shared" si="1"/>
        <v>40680</v>
      </c>
      <c r="L54" s="20">
        <f t="shared" si="2"/>
        <v>15255</v>
      </c>
    </row>
    <row r="55" spans="1:12" x14ac:dyDescent="0.35">
      <c r="A55" s="19">
        <v>45345</v>
      </c>
      <c r="B55" s="2" t="s">
        <v>35</v>
      </c>
      <c r="C55" s="2" t="s">
        <v>10</v>
      </c>
      <c r="D55" s="2" t="s">
        <v>13</v>
      </c>
      <c r="E55" s="2" t="s">
        <v>24</v>
      </c>
      <c r="F55" s="2" t="s">
        <v>32</v>
      </c>
      <c r="G55" s="2">
        <v>480</v>
      </c>
      <c r="H55" s="2">
        <v>36</v>
      </c>
      <c r="I55" s="2">
        <v>339</v>
      </c>
      <c r="J55" s="3">
        <f t="shared" si="0"/>
        <v>25425</v>
      </c>
      <c r="K55" s="2">
        <f t="shared" si="1"/>
        <v>40680</v>
      </c>
      <c r="L55" s="20">
        <f t="shared" si="2"/>
        <v>15255</v>
      </c>
    </row>
    <row r="56" spans="1:12" x14ac:dyDescent="0.35">
      <c r="A56" s="19">
        <v>45346</v>
      </c>
      <c r="B56" s="2" t="s">
        <v>35</v>
      </c>
      <c r="C56" s="2" t="s">
        <v>9</v>
      </c>
      <c r="D56" s="2" t="s">
        <v>14</v>
      </c>
      <c r="E56" s="2" t="s">
        <v>25</v>
      </c>
      <c r="F56" s="2" t="s">
        <v>33</v>
      </c>
      <c r="G56" s="2">
        <v>480</v>
      </c>
      <c r="H56" s="2">
        <v>86</v>
      </c>
      <c r="I56" s="2">
        <v>152</v>
      </c>
      <c r="J56" s="3">
        <f t="shared" si="0"/>
        <v>11400</v>
      </c>
      <c r="K56" s="2">
        <f t="shared" si="1"/>
        <v>18240</v>
      </c>
      <c r="L56" s="20">
        <f t="shared" si="2"/>
        <v>6840</v>
      </c>
    </row>
    <row r="57" spans="1:12" x14ac:dyDescent="0.35">
      <c r="A57" s="19">
        <v>45347</v>
      </c>
      <c r="B57" s="2" t="s">
        <v>35</v>
      </c>
      <c r="C57" s="2" t="s">
        <v>9</v>
      </c>
      <c r="D57" s="2" t="s">
        <v>15</v>
      </c>
      <c r="E57" s="2" t="s">
        <v>24</v>
      </c>
      <c r="F57" s="2" t="s">
        <v>33</v>
      </c>
      <c r="G57" s="2">
        <v>480</v>
      </c>
      <c r="H57" s="2">
        <v>81</v>
      </c>
      <c r="I57" s="2">
        <v>304</v>
      </c>
      <c r="J57" s="3">
        <f t="shared" si="0"/>
        <v>22800</v>
      </c>
      <c r="K57" s="2">
        <f t="shared" si="1"/>
        <v>36480</v>
      </c>
      <c r="L57" s="20">
        <f t="shared" si="2"/>
        <v>13680</v>
      </c>
    </row>
    <row r="58" spans="1:12" x14ac:dyDescent="0.35">
      <c r="A58" s="19">
        <v>45348</v>
      </c>
      <c r="B58" s="2" t="s">
        <v>36</v>
      </c>
      <c r="C58" s="2" t="s">
        <v>11</v>
      </c>
      <c r="D58" s="2" t="s">
        <v>12</v>
      </c>
      <c r="E58" s="2" t="s">
        <v>28</v>
      </c>
      <c r="F58" s="2" t="s">
        <v>32</v>
      </c>
      <c r="G58" s="2">
        <v>480</v>
      </c>
      <c r="H58" s="2">
        <v>46</v>
      </c>
      <c r="I58" s="2">
        <v>200</v>
      </c>
      <c r="J58" s="3">
        <f t="shared" si="0"/>
        <v>15000</v>
      </c>
      <c r="K58" s="2">
        <f t="shared" si="1"/>
        <v>24000</v>
      </c>
      <c r="L58" s="20">
        <f t="shared" si="2"/>
        <v>9000</v>
      </c>
    </row>
    <row r="59" spans="1:12" x14ac:dyDescent="0.35">
      <c r="A59" s="19">
        <v>45349</v>
      </c>
      <c r="B59" s="2" t="s">
        <v>36</v>
      </c>
      <c r="C59" s="2" t="s">
        <v>9</v>
      </c>
      <c r="D59" s="2" t="s">
        <v>13</v>
      </c>
      <c r="E59" s="2" t="s">
        <v>29</v>
      </c>
      <c r="F59" s="2" t="s">
        <v>32</v>
      </c>
      <c r="G59" s="2">
        <v>480</v>
      </c>
      <c r="H59" s="2">
        <v>33</v>
      </c>
      <c r="I59" s="2">
        <v>208</v>
      </c>
      <c r="J59" s="3">
        <f t="shared" si="0"/>
        <v>15600</v>
      </c>
      <c r="K59" s="2">
        <f t="shared" si="1"/>
        <v>24960</v>
      </c>
      <c r="L59" s="20">
        <f t="shared" si="2"/>
        <v>9360</v>
      </c>
    </row>
    <row r="60" spans="1:12" x14ac:dyDescent="0.35">
      <c r="A60" s="19">
        <v>45350</v>
      </c>
      <c r="B60" s="2" t="s">
        <v>36</v>
      </c>
      <c r="C60" s="2" t="s">
        <v>10</v>
      </c>
      <c r="D60" s="2" t="s">
        <v>14</v>
      </c>
      <c r="E60" s="2" t="s">
        <v>21</v>
      </c>
      <c r="F60" s="2" t="s">
        <v>33</v>
      </c>
      <c r="G60" s="2">
        <v>480</v>
      </c>
      <c r="H60" s="2">
        <v>105</v>
      </c>
      <c r="I60" s="2">
        <v>329</v>
      </c>
      <c r="J60" s="3">
        <f t="shared" si="0"/>
        <v>24675</v>
      </c>
      <c r="K60" s="2">
        <f t="shared" si="1"/>
        <v>39480</v>
      </c>
      <c r="L60" s="20">
        <f t="shared" si="2"/>
        <v>14805</v>
      </c>
    </row>
    <row r="61" spans="1:12" x14ac:dyDescent="0.35">
      <c r="A61" s="19">
        <v>45351</v>
      </c>
      <c r="B61" s="2" t="s">
        <v>36</v>
      </c>
      <c r="C61" s="2" t="s">
        <v>11</v>
      </c>
      <c r="D61" s="2" t="s">
        <v>15</v>
      </c>
      <c r="E61" s="2" t="s">
        <v>26</v>
      </c>
      <c r="F61" s="2" t="s">
        <v>33</v>
      </c>
      <c r="G61" s="2">
        <v>480</v>
      </c>
      <c r="H61" s="2">
        <v>67</v>
      </c>
      <c r="I61" s="2">
        <v>201</v>
      </c>
      <c r="J61" s="3">
        <f t="shared" si="0"/>
        <v>15075</v>
      </c>
      <c r="K61" s="2">
        <f t="shared" si="1"/>
        <v>24120</v>
      </c>
      <c r="L61" s="20">
        <f t="shared" si="2"/>
        <v>9045</v>
      </c>
    </row>
    <row r="62" spans="1:12" x14ac:dyDescent="0.35">
      <c r="A62" s="19">
        <v>45352</v>
      </c>
      <c r="B62" s="2" t="s">
        <v>34</v>
      </c>
      <c r="C62" s="2" t="s">
        <v>11</v>
      </c>
      <c r="D62" s="2" t="s">
        <v>12</v>
      </c>
      <c r="E62" s="2" t="s">
        <v>17</v>
      </c>
      <c r="F62" s="2" t="s">
        <v>31</v>
      </c>
      <c r="G62" s="2">
        <v>480</v>
      </c>
      <c r="H62" s="2">
        <v>48</v>
      </c>
      <c r="I62" s="2">
        <v>279</v>
      </c>
      <c r="J62" s="3">
        <f t="shared" si="0"/>
        <v>20925</v>
      </c>
      <c r="K62" s="2">
        <f t="shared" si="1"/>
        <v>33480</v>
      </c>
      <c r="L62" s="20">
        <f t="shared" si="2"/>
        <v>12555</v>
      </c>
    </row>
    <row r="63" spans="1:12" x14ac:dyDescent="0.35">
      <c r="A63" s="19">
        <v>45353</v>
      </c>
      <c r="B63" s="2" t="s">
        <v>34</v>
      </c>
      <c r="C63" s="2" t="s">
        <v>11</v>
      </c>
      <c r="D63" s="2" t="s">
        <v>13</v>
      </c>
      <c r="E63" s="2" t="s">
        <v>19</v>
      </c>
      <c r="F63" s="2" t="s">
        <v>31</v>
      </c>
      <c r="G63" s="2">
        <v>480</v>
      </c>
      <c r="H63" s="2">
        <v>110</v>
      </c>
      <c r="I63" s="2">
        <v>262</v>
      </c>
      <c r="J63" s="3">
        <f t="shared" si="0"/>
        <v>19650</v>
      </c>
      <c r="K63" s="2">
        <f t="shared" si="1"/>
        <v>31440</v>
      </c>
      <c r="L63" s="20">
        <f t="shared" si="2"/>
        <v>11790</v>
      </c>
    </row>
    <row r="64" spans="1:12" x14ac:dyDescent="0.35">
      <c r="A64" s="19">
        <v>45354</v>
      </c>
      <c r="B64" s="2" t="s">
        <v>34</v>
      </c>
      <c r="C64" s="2" t="s">
        <v>9</v>
      </c>
      <c r="D64" s="2" t="s">
        <v>14</v>
      </c>
      <c r="E64" s="2" t="s">
        <v>20</v>
      </c>
      <c r="F64" s="2" t="s">
        <v>33</v>
      </c>
      <c r="G64" s="2">
        <v>480</v>
      </c>
      <c r="H64" s="2">
        <v>68</v>
      </c>
      <c r="I64" s="2">
        <v>262</v>
      </c>
      <c r="J64" s="3">
        <f t="shared" si="0"/>
        <v>19650</v>
      </c>
      <c r="K64" s="2">
        <f t="shared" si="1"/>
        <v>31440</v>
      </c>
      <c r="L64" s="20">
        <f t="shared" si="2"/>
        <v>11790</v>
      </c>
    </row>
    <row r="65" spans="1:12" x14ac:dyDescent="0.35">
      <c r="A65" s="19">
        <v>45355</v>
      </c>
      <c r="B65" s="2" t="s">
        <v>34</v>
      </c>
      <c r="C65" s="2" t="s">
        <v>11</v>
      </c>
      <c r="D65" s="2" t="s">
        <v>15</v>
      </c>
      <c r="E65" s="2" t="s">
        <v>25</v>
      </c>
      <c r="F65" s="2" t="s">
        <v>31</v>
      </c>
      <c r="G65" s="2">
        <v>480</v>
      </c>
      <c r="H65" s="2">
        <v>101</v>
      </c>
      <c r="I65" s="2">
        <v>203</v>
      </c>
      <c r="J65" s="3">
        <f t="shared" si="0"/>
        <v>15225</v>
      </c>
      <c r="K65" s="2">
        <f t="shared" si="1"/>
        <v>24360</v>
      </c>
      <c r="L65" s="20">
        <f t="shared" si="2"/>
        <v>9135</v>
      </c>
    </row>
    <row r="66" spans="1:12" x14ac:dyDescent="0.35">
      <c r="A66" s="19">
        <v>45356</v>
      </c>
      <c r="B66" s="2" t="s">
        <v>35</v>
      </c>
      <c r="C66" s="2" t="s">
        <v>9</v>
      </c>
      <c r="D66" s="2" t="s">
        <v>12</v>
      </c>
      <c r="E66" s="2" t="s">
        <v>17</v>
      </c>
      <c r="F66" s="2" t="s">
        <v>33</v>
      </c>
      <c r="G66" s="2">
        <v>480</v>
      </c>
      <c r="H66" s="2">
        <v>105</v>
      </c>
      <c r="I66" s="2">
        <v>278</v>
      </c>
      <c r="J66" s="3">
        <f t="shared" si="0"/>
        <v>20850</v>
      </c>
      <c r="K66" s="2">
        <f t="shared" si="1"/>
        <v>33360</v>
      </c>
      <c r="L66" s="20">
        <f t="shared" si="2"/>
        <v>12510</v>
      </c>
    </row>
    <row r="67" spans="1:12" x14ac:dyDescent="0.35">
      <c r="A67" s="19">
        <v>45357</v>
      </c>
      <c r="B67" s="2" t="s">
        <v>35</v>
      </c>
      <c r="C67" s="2" t="s">
        <v>10</v>
      </c>
      <c r="D67" s="2" t="s">
        <v>13</v>
      </c>
      <c r="E67" s="2" t="s">
        <v>26</v>
      </c>
      <c r="F67" s="2" t="s">
        <v>33</v>
      </c>
      <c r="G67" s="2">
        <v>480</v>
      </c>
      <c r="H67" s="2">
        <v>11</v>
      </c>
      <c r="I67" s="2">
        <v>202</v>
      </c>
      <c r="J67" s="3">
        <f t="shared" ref="J67:J130" si="3">I67*75</f>
        <v>15150</v>
      </c>
      <c r="K67" s="2">
        <f t="shared" ref="K67:K130" si="4">I67*120</f>
        <v>24240</v>
      </c>
      <c r="L67" s="20">
        <f t="shared" ref="L67:L130" si="5">K67-J67</f>
        <v>9090</v>
      </c>
    </row>
    <row r="68" spans="1:12" x14ac:dyDescent="0.35">
      <c r="A68" s="19">
        <v>45358</v>
      </c>
      <c r="B68" s="2" t="s">
        <v>35</v>
      </c>
      <c r="C68" s="2" t="s">
        <v>9</v>
      </c>
      <c r="D68" s="2" t="s">
        <v>14</v>
      </c>
      <c r="E68" s="2" t="s">
        <v>25</v>
      </c>
      <c r="F68" s="2" t="s">
        <v>32</v>
      </c>
      <c r="G68" s="2">
        <v>480</v>
      </c>
      <c r="H68" s="2">
        <v>41</v>
      </c>
      <c r="I68" s="2">
        <v>347</v>
      </c>
      <c r="J68" s="3">
        <f t="shared" si="3"/>
        <v>26025</v>
      </c>
      <c r="K68" s="2">
        <f t="shared" si="4"/>
        <v>41640</v>
      </c>
      <c r="L68" s="20">
        <f t="shared" si="5"/>
        <v>15615</v>
      </c>
    </row>
    <row r="69" spans="1:12" x14ac:dyDescent="0.35">
      <c r="A69" s="19">
        <v>45359</v>
      </c>
      <c r="B69" s="2" t="s">
        <v>35</v>
      </c>
      <c r="C69" s="2" t="s">
        <v>9</v>
      </c>
      <c r="D69" s="2" t="s">
        <v>15</v>
      </c>
      <c r="E69" s="2" t="s">
        <v>22</v>
      </c>
      <c r="F69" s="2" t="s">
        <v>31</v>
      </c>
      <c r="G69" s="2">
        <v>480</v>
      </c>
      <c r="H69" s="2">
        <v>64</v>
      </c>
      <c r="I69" s="2">
        <v>333</v>
      </c>
      <c r="J69" s="3">
        <f t="shared" si="3"/>
        <v>24975</v>
      </c>
      <c r="K69" s="2">
        <f t="shared" si="4"/>
        <v>39960</v>
      </c>
      <c r="L69" s="20">
        <f t="shared" si="5"/>
        <v>14985</v>
      </c>
    </row>
    <row r="70" spans="1:12" x14ac:dyDescent="0.35">
      <c r="A70" s="19">
        <v>45360</v>
      </c>
      <c r="B70" s="2" t="s">
        <v>36</v>
      </c>
      <c r="C70" s="2" t="s">
        <v>11</v>
      </c>
      <c r="D70" s="2" t="s">
        <v>12</v>
      </c>
      <c r="E70" s="2" t="s">
        <v>18</v>
      </c>
      <c r="F70" s="2" t="s">
        <v>32</v>
      </c>
      <c r="G70" s="2">
        <v>480</v>
      </c>
      <c r="H70" s="2">
        <v>47</v>
      </c>
      <c r="I70" s="2">
        <v>173</v>
      </c>
      <c r="J70" s="3">
        <f t="shared" si="3"/>
        <v>12975</v>
      </c>
      <c r="K70" s="2">
        <f t="shared" si="4"/>
        <v>20760</v>
      </c>
      <c r="L70" s="20">
        <f t="shared" si="5"/>
        <v>7785</v>
      </c>
    </row>
    <row r="71" spans="1:12" x14ac:dyDescent="0.35">
      <c r="A71" s="19">
        <v>45361</v>
      </c>
      <c r="B71" s="2" t="s">
        <v>36</v>
      </c>
      <c r="C71" s="2" t="s">
        <v>11</v>
      </c>
      <c r="D71" s="2" t="s">
        <v>13</v>
      </c>
      <c r="E71" s="2" t="s">
        <v>29</v>
      </c>
      <c r="F71" s="2" t="s">
        <v>30</v>
      </c>
      <c r="G71" s="2">
        <v>480</v>
      </c>
      <c r="H71" s="2">
        <v>107</v>
      </c>
      <c r="I71" s="2">
        <v>347</v>
      </c>
      <c r="J71" s="3">
        <f t="shared" si="3"/>
        <v>26025</v>
      </c>
      <c r="K71" s="2">
        <f t="shared" si="4"/>
        <v>41640</v>
      </c>
      <c r="L71" s="20">
        <f t="shared" si="5"/>
        <v>15615</v>
      </c>
    </row>
    <row r="72" spans="1:12" x14ac:dyDescent="0.35">
      <c r="A72" s="19">
        <v>45362</v>
      </c>
      <c r="B72" s="2" t="s">
        <v>36</v>
      </c>
      <c r="C72" s="2" t="s">
        <v>10</v>
      </c>
      <c r="D72" s="2" t="s">
        <v>14</v>
      </c>
      <c r="E72" s="2" t="s">
        <v>24</v>
      </c>
      <c r="F72" s="2" t="s">
        <v>32</v>
      </c>
      <c r="G72" s="2">
        <v>480</v>
      </c>
      <c r="H72" s="2">
        <v>25</v>
      </c>
      <c r="I72" s="2">
        <v>246</v>
      </c>
      <c r="J72" s="3">
        <f t="shared" si="3"/>
        <v>18450</v>
      </c>
      <c r="K72" s="2">
        <f t="shared" si="4"/>
        <v>29520</v>
      </c>
      <c r="L72" s="20">
        <f t="shared" si="5"/>
        <v>11070</v>
      </c>
    </row>
    <row r="73" spans="1:12" x14ac:dyDescent="0.35">
      <c r="A73" s="19">
        <v>45363</v>
      </c>
      <c r="B73" s="2" t="s">
        <v>36</v>
      </c>
      <c r="C73" s="2" t="s">
        <v>11</v>
      </c>
      <c r="D73" s="2" t="s">
        <v>15</v>
      </c>
      <c r="E73" s="2" t="s">
        <v>16</v>
      </c>
      <c r="F73" s="2" t="s">
        <v>30</v>
      </c>
      <c r="G73" s="2">
        <v>480</v>
      </c>
      <c r="H73" s="2">
        <v>68</v>
      </c>
      <c r="I73" s="2">
        <v>219</v>
      </c>
      <c r="J73" s="3">
        <f t="shared" si="3"/>
        <v>16425</v>
      </c>
      <c r="K73" s="2">
        <f t="shared" si="4"/>
        <v>26280</v>
      </c>
      <c r="L73" s="20">
        <f t="shared" si="5"/>
        <v>9855</v>
      </c>
    </row>
    <row r="74" spans="1:12" x14ac:dyDescent="0.35">
      <c r="A74" s="19">
        <v>45364</v>
      </c>
      <c r="B74" s="2" t="s">
        <v>34</v>
      </c>
      <c r="C74" s="2" t="s">
        <v>10</v>
      </c>
      <c r="D74" s="2" t="s">
        <v>12</v>
      </c>
      <c r="E74" s="2" t="s">
        <v>27</v>
      </c>
      <c r="F74" s="2" t="s">
        <v>30</v>
      </c>
      <c r="G74" s="2">
        <v>480</v>
      </c>
      <c r="H74" s="2">
        <v>29</v>
      </c>
      <c r="I74" s="2">
        <v>336</v>
      </c>
      <c r="J74" s="3">
        <f t="shared" si="3"/>
        <v>25200</v>
      </c>
      <c r="K74" s="2">
        <f t="shared" si="4"/>
        <v>40320</v>
      </c>
      <c r="L74" s="20">
        <f t="shared" si="5"/>
        <v>15120</v>
      </c>
    </row>
    <row r="75" spans="1:12" x14ac:dyDescent="0.35">
      <c r="A75" s="19">
        <v>45365</v>
      </c>
      <c r="B75" s="2" t="s">
        <v>34</v>
      </c>
      <c r="C75" s="2" t="s">
        <v>9</v>
      </c>
      <c r="D75" s="2" t="s">
        <v>13</v>
      </c>
      <c r="E75" s="2" t="s">
        <v>17</v>
      </c>
      <c r="F75" s="2" t="s">
        <v>32</v>
      </c>
      <c r="G75" s="2">
        <v>480</v>
      </c>
      <c r="H75" s="2">
        <v>99</v>
      </c>
      <c r="I75" s="2">
        <v>344</v>
      </c>
      <c r="J75" s="3">
        <f t="shared" si="3"/>
        <v>25800</v>
      </c>
      <c r="K75" s="2">
        <f t="shared" si="4"/>
        <v>41280</v>
      </c>
      <c r="L75" s="20">
        <f t="shared" si="5"/>
        <v>15480</v>
      </c>
    </row>
    <row r="76" spans="1:12" x14ac:dyDescent="0.35">
      <c r="A76" s="19">
        <v>45366</v>
      </c>
      <c r="B76" s="2" t="s">
        <v>34</v>
      </c>
      <c r="C76" s="2" t="s">
        <v>11</v>
      </c>
      <c r="D76" s="2" t="s">
        <v>14</v>
      </c>
      <c r="E76" s="2" t="s">
        <v>27</v>
      </c>
      <c r="F76" s="2" t="s">
        <v>31</v>
      </c>
      <c r="G76" s="2">
        <v>480</v>
      </c>
      <c r="H76" s="2">
        <v>105</v>
      </c>
      <c r="I76" s="2">
        <v>348</v>
      </c>
      <c r="J76" s="3">
        <f t="shared" si="3"/>
        <v>26100</v>
      </c>
      <c r="K76" s="2">
        <f t="shared" si="4"/>
        <v>41760</v>
      </c>
      <c r="L76" s="20">
        <f t="shared" si="5"/>
        <v>15660</v>
      </c>
    </row>
    <row r="77" spans="1:12" x14ac:dyDescent="0.35">
      <c r="A77" s="19">
        <v>45367</v>
      </c>
      <c r="B77" s="2" t="s">
        <v>34</v>
      </c>
      <c r="C77" s="2" t="s">
        <v>9</v>
      </c>
      <c r="D77" s="2" t="s">
        <v>15</v>
      </c>
      <c r="E77" s="2" t="s">
        <v>25</v>
      </c>
      <c r="F77" s="2" t="s">
        <v>33</v>
      </c>
      <c r="G77" s="2">
        <v>480</v>
      </c>
      <c r="H77" s="2">
        <v>42</v>
      </c>
      <c r="I77" s="2">
        <v>317</v>
      </c>
      <c r="J77" s="3">
        <f t="shared" si="3"/>
        <v>23775</v>
      </c>
      <c r="K77" s="2">
        <f t="shared" si="4"/>
        <v>38040</v>
      </c>
      <c r="L77" s="20">
        <f t="shared" si="5"/>
        <v>14265</v>
      </c>
    </row>
    <row r="78" spans="1:12" x14ac:dyDescent="0.35">
      <c r="A78" s="19">
        <v>45368</v>
      </c>
      <c r="B78" s="2" t="s">
        <v>35</v>
      </c>
      <c r="C78" s="2" t="s">
        <v>10</v>
      </c>
      <c r="D78" s="2" t="s">
        <v>12</v>
      </c>
      <c r="E78" s="2" t="s">
        <v>22</v>
      </c>
      <c r="F78" s="2" t="s">
        <v>32</v>
      </c>
      <c r="G78" s="2">
        <v>480</v>
      </c>
      <c r="H78" s="2">
        <v>113</v>
      </c>
      <c r="I78" s="2">
        <v>278</v>
      </c>
      <c r="J78" s="3">
        <f t="shared" si="3"/>
        <v>20850</v>
      </c>
      <c r="K78" s="2">
        <f t="shared" si="4"/>
        <v>33360</v>
      </c>
      <c r="L78" s="20">
        <f t="shared" si="5"/>
        <v>12510</v>
      </c>
    </row>
    <row r="79" spans="1:12" x14ac:dyDescent="0.35">
      <c r="A79" s="19">
        <v>45369</v>
      </c>
      <c r="B79" s="2" t="s">
        <v>35</v>
      </c>
      <c r="C79" s="2" t="s">
        <v>11</v>
      </c>
      <c r="D79" s="2" t="s">
        <v>13</v>
      </c>
      <c r="E79" s="2" t="s">
        <v>25</v>
      </c>
      <c r="F79" s="2" t="s">
        <v>30</v>
      </c>
      <c r="G79" s="2">
        <v>480</v>
      </c>
      <c r="H79" s="2">
        <v>66</v>
      </c>
      <c r="I79" s="2">
        <v>327</v>
      </c>
      <c r="J79" s="3">
        <f t="shared" si="3"/>
        <v>24525</v>
      </c>
      <c r="K79" s="2">
        <f t="shared" si="4"/>
        <v>39240</v>
      </c>
      <c r="L79" s="20">
        <f t="shared" si="5"/>
        <v>14715</v>
      </c>
    </row>
    <row r="80" spans="1:12" x14ac:dyDescent="0.35">
      <c r="A80" s="19">
        <v>45370</v>
      </c>
      <c r="B80" s="2" t="s">
        <v>35</v>
      </c>
      <c r="C80" s="2" t="s">
        <v>10</v>
      </c>
      <c r="D80" s="2" t="s">
        <v>14</v>
      </c>
      <c r="E80" s="2" t="s">
        <v>17</v>
      </c>
      <c r="F80" s="2" t="s">
        <v>30</v>
      </c>
      <c r="G80" s="2">
        <v>480</v>
      </c>
      <c r="H80" s="2">
        <v>103</v>
      </c>
      <c r="I80" s="2">
        <v>191</v>
      </c>
      <c r="J80" s="3">
        <f t="shared" si="3"/>
        <v>14325</v>
      </c>
      <c r="K80" s="2">
        <f t="shared" si="4"/>
        <v>22920</v>
      </c>
      <c r="L80" s="20">
        <f t="shared" si="5"/>
        <v>8595</v>
      </c>
    </row>
    <row r="81" spans="1:12" x14ac:dyDescent="0.35">
      <c r="A81" s="19">
        <v>45371</v>
      </c>
      <c r="B81" s="2" t="s">
        <v>35</v>
      </c>
      <c r="C81" s="2" t="s">
        <v>10</v>
      </c>
      <c r="D81" s="2" t="s">
        <v>15</v>
      </c>
      <c r="E81" s="2" t="s">
        <v>24</v>
      </c>
      <c r="F81" s="2" t="s">
        <v>32</v>
      </c>
      <c r="G81" s="2">
        <v>480</v>
      </c>
      <c r="H81" s="2">
        <v>25</v>
      </c>
      <c r="I81" s="2">
        <v>239</v>
      </c>
      <c r="J81" s="3">
        <f t="shared" si="3"/>
        <v>17925</v>
      </c>
      <c r="K81" s="2">
        <f t="shared" si="4"/>
        <v>28680</v>
      </c>
      <c r="L81" s="20">
        <f t="shared" si="5"/>
        <v>10755</v>
      </c>
    </row>
    <row r="82" spans="1:12" x14ac:dyDescent="0.35">
      <c r="A82" s="19">
        <v>45372</v>
      </c>
      <c r="B82" s="2" t="s">
        <v>36</v>
      </c>
      <c r="C82" s="2" t="s">
        <v>9</v>
      </c>
      <c r="D82" s="2" t="s">
        <v>12</v>
      </c>
      <c r="E82" s="2" t="s">
        <v>20</v>
      </c>
      <c r="F82" s="2" t="s">
        <v>31</v>
      </c>
      <c r="G82" s="2">
        <v>480</v>
      </c>
      <c r="H82" s="2">
        <v>69</v>
      </c>
      <c r="I82" s="2">
        <v>262</v>
      </c>
      <c r="J82" s="3">
        <f t="shared" si="3"/>
        <v>19650</v>
      </c>
      <c r="K82" s="2">
        <f t="shared" si="4"/>
        <v>31440</v>
      </c>
      <c r="L82" s="20">
        <f t="shared" si="5"/>
        <v>11790</v>
      </c>
    </row>
    <row r="83" spans="1:12" x14ac:dyDescent="0.35">
      <c r="A83" s="19">
        <v>45373</v>
      </c>
      <c r="B83" s="2" t="s">
        <v>36</v>
      </c>
      <c r="C83" s="2" t="s">
        <v>10</v>
      </c>
      <c r="D83" s="2" t="s">
        <v>13</v>
      </c>
      <c r="E83" s="2" t="s">
        <v>18</v>
      </c>
      <c r="F83" s="2" t="s">
        <v>31</v>
      </c>
      <c r="G83" s="2">
        <v>480</v>
      </c>
      <c r="H83" s="2">
        <v>57</v>
      </c>
      <c r="I83" s="2">
        <v>289</v>
      </c>
      <c r="J83" s="3">
        <f t="shared" si="3"/>
        <v>21675</v>
      </c>
      <c r="K83" s="2">
        <f t="shared" si="4"/>
        <v>34680</v>
      </c>
      <c r="L83" s="20">
        <f t="shared" si="5"/>
        <v>13005</v>
      </c>
    </row>
    <row r="84" spans="1:12" x14ac:dyDescent="0.35">
      <c r="A84" s="19">
        <v>45374</v>
      </c>
      <c r="B84" s="2" t="s">
        <v>36</v>
      </c>
      <c r="C84" s="2" t="s">
        <v>10</v>
      </c>
      <c r="D84" s="2" t="s">
        <v>14</v>
      </c>
      <c r="E84" s="2" t="s">
        <v>24</v>
      </c>
      <c r="F84" s="2" t="s">
        <v>30</v>
      </c>
      <c r="G84" s="2">
        <v>480</v>
      </c>
      <c r="H84" s="2">
        <v>41</v>
      </c>
      <c r="I84" s="2">
        <v>158</v>
      </c>
      <c r="J84" s="3">
        <f t="shared" si="3"/>
        <v>11850</v>
      </c>
      <c r="K84" s="2">
        <f t="shared" si="4"/>
        <v>18960</v>
      </c>
      <c r="L84" s="20">
        <f t="shared" si="5"/>
        <v>7110</v>
      </c>
    </row>
    <row r="85" spans="1:12" x14ac:dyDescent="0.35">
      <c r="A85" s="19">
        <v>45375</v>
      </c>
      <c r="B85" s="2" t="s">
        <v>36</v>
      </c>
      <c r="C85" s="2" t="s">
        <v>10</v>
      </c>
      <c r="D85" s="2" t="s">
        <v>15</v>
      </c>
      <c r="E85" s="2" t="s">
        <v>17</v>
      </c>
      <c r="F85" s="2" t="s">
        <v>32</v>
      </c>
      <c r="G85" s="2">
        <v>480</v>
      </c>
      <c r="H85" s="2">
        <v>28</v>
      </c>
      <c r="I85" s="2">
        <v>197</v>
      </c>
      <c r="J85" s="3">
        <f t="shared" si="3"/>
        <v>14775</v>
      </c>
      <c r="K85" s="2">
        <f t="shared" si="4"/>
        <v>23640</v>
      </c>
      <c r="L85" s="20">
        <f t="shared" si="5"/>
        <v>8865</v>
      </c>
    </row>
    <row r="86" spans="1:12" x14ac:dyDescent="0.35">
      <c r="A86" s="19">
        <v>45376</v>
      </c>
      <c r="B86" s="2" t="s">
        <v>34</v>
      </c>
      <c r="C86" s="2" t="s">
        <v>11</v>
      </c>
      <c r="D86" s="2" t="s">
        <v>12</v>
      </c>
      <c r="E86" s="2" t="s">
        <v>19</v>
      </c>
      <c r="F86" s="2" t="s">
        <v>31</v>
      </c>
      <c r="G86" s="2">
        <v>480</v>
      </c>
      <c r="H86" s="2">
        <v>33</v>
      </c>
      <c r="I86" s="2">
        <v>203</v>
      </c>
      <c r="J86" s="3">
        <f t="shared" si="3"/>
        <v>15225</v>
      </c>
      <c r="K86" s="2">
        <f t="shared" si="4"/>
        <v>24360</v>
      </c>
      <c r="L86" s="20">
        <f t="shared" si="5"/>
        <v>9135</v>
      </c>
    </row>
    <row r="87" spans="1:12" x14ac:dyDescent="0.35">
      <c r="A87" s="19">
        <v>45377</v>
      </c>
      <c r="B87" s="2" t="s">
        <v>34</v>
      </c>
      <c r="C87" s="2" t="s">
        <v>11</v>
      </c>
      <c r="D87" s="2" t="s">
        <v>13</v>
      </c>
      <c r="E87" s="2" t="s">
        <v>22</v>
      </c>
      <c r="F87" s="2" t="s">
        <v>31</v>
      </c>
      <c r="G87" s="2">
        <v>480</v>
      </c>
      <c r="H87" s="2">
        <v>33</v>
      </c>
      <c r="I87" s="2">
        <v>265</v>
      </c>
      <c r="J87" s="3">
        <f t="shared" si="3"/>
        <v>19875</v>
      </c>
      <c r="K87" s="2">
        <f t="shared" si="4"/>
        <v>31800</v>
      </c>
      <c r="L87" s="20">
        <f t="shared" si="5"/>
        <v>11925</v>
      </c>
    </row>
    <row r="88" spans="1:12" x14ac:dyDescent="0.35">
      <c r="A88" s="19">
        <v>45378</v>
      </c>
      <c r="B88" s="2" t="s">
        <v>34</v>
      </c>
      <c r="C88" s="2" t="s">
        <v>10</v>
      </c>
      <c r="D88" s="2" t="s">
        <v>14</v>
      </c>
      <c r="E88" s="2" t="s">
        <v>29</v>
      </c>
      <c r="F88" s="2" t="s">
        <v>32</v>
      </c>
      <c r="G88" s="2">
        <v>480</v>
      </c>
      <c r="H88" s="2">
        <v>81</v>
      </c>
      <c r="I88" s="2">
        <v>313</v>
      </c>
      <c r="J88" s="3">
        <f t="shared" si="3"/>
        <v>23475</v>
      </c>
      <c r="K88" s="2">
        <f t="shared" si="4"/>
        <v>37560</v>
      </c>
      <c r="L88" s="20">
        <f t="shared" si="5"/>
        <v>14085</v>
      </c>
    </row>
    <row r="89" spans="1:12" x14ac:dyDescent="0.35">
      <c r="A89" s="19">
        <v>45379</v>
      </c>
      <c r="B89" s="2" t="s">
        <v>34</v>
      </c>
      <c r="C89" s="2" t="s">
        <v>9</v>
      </c>
      <c r="D89" s="2" t="s">
        <v>15</v>
      </c>
      <c r="E89" s="2" t="s">
        <v>23</v>
      </c>
      <c r="F89" s="2" t="s">
        <v>31</v>
      </c>
      <c r="G89" s="2">
        <v>480</v>
      </c>
      <c r="H89" s="2">
        <v>93</v>
      </c>
      <c r="I89" s="2">
        <v>261</v>
      </c>
      <c r="J89" s="3">
        <f t="shared" si="3"/>
        <v>19575</v>
      </c>
      <c r="K89" s="2">
        <f t="shared" si="4"/>
        <v>31320</v>
      </c>
      <c r="L89" s="20">
        <f t="shared" si="5"/>
        <v>11745</v>
      </c>
    </row>
    <row r="90" spans="1:12" x14ac:dyDescent="0.35">
      <c r="A90" s="19">
        <v>45380</v>
      </c>
      <c r="B90" s="2" t="s">
        <v>35</v>
      </c>
      <c r="C90" s="2" t="s">
        <v>11</v>
      </c>
      <c r="D90" s="2" t="s">
        <v>12</v>
      </c>
      <c r="E90" s="2" t="s">
        <v>16</v>
      </c>
      <c r="F90" s="2" t="s">
        <v>33</v>
      </c>
      <c r="G90" s="2">
        <v>480</v>
      </c>
      <c r="H90" s="2">
        <v>108</v>
      </c>
      <c r="I90" s="2">
        <v>302</v>
      </c>
      <c r="J90" s="3">
        <f t="shared" si="3"/>
        <v>22650</v>
      </c>
      <c r="K90" s="2">
        <f t="shared" si="4"/>
        <v>36240</v>
      </c>
      <c r="L90" s="20">
        <f t="shared" si="5"/>
        <v>13590</v>
      </c>
    </row>
    <row r="91" spans="1:12" x14ac:dyDescent="0.35">
      <c r="A91" s="19">
        <v>45381</v>
      </c>
      <c r="B91" s="2" t="s">
        <v>35</v>
      </c>
      <c r="C91" s="2" t="s">
        <v>10</v>
      </c>
      <c r="D91" s="2" t="s">
        <v>13</v>
      </c>
      <c r="E91" s="2" t="s">
        <v>20</v>
      </c>
      <c r="F91" s="2" t="s">
        <v>33</v>
      </c>
      <c r="G91" s="2">
        <v>480</v>
      </c>
      <c r="H91" s="2">
        <v>119</v>
      </c>
      <c r="I91" s="2">
        <v>231</v>
      </c>
      <c r="J91" s="3">
        <f t="shared" si="3"/>
        <v>17325</v>
      </c>
      <c r="K91" s="2">
        <f t="shared" si="4"/>
        <v>27720</v>
      </c>
      <c r="L91" s="20">
        <f t="shared" si="5"/>
        <v>10395</v>
      </c>
    </row>
    <row r="92" spans="1:12" x14ac:dyDescent="0.35">
      <c r="A92" s="19">
        <v>45382</v>
      </c>
      <c r="B92" s="2" t="s">
        <v>35</v>
      </c>
      <c r="C92" s="2" t="s">
        <v>10</v>
      </c>
      <c r="D92" s="2" t="s">
        <v>14</v>
      </c>
      <c r="E92" s="2" t="s">
        <v>24</v>
      </c>
      <c r="F92" s="2" t="s">
        <v>32</v>
      </c>
      <c r="G92" s="2">
        <v>480</v>
      </c>
      <c r="H92" s="2">
        <v>44</v>
      </c>
      <c r="I92" s="2">
        <v>338</v>
      </c>
      <c r="J92" s="3">
        <f t="shared" si="3"/>
        <v>25350</v>
      </c>
      <c r="K92" s="2">
        <f t="shared" si="4"/>
        <v>40560</v>
      </c>
      <c r="L92" s="20">
        <f t="shared" si="5"/>
        <v>15210</v>
      </c>
    </row>
    <row r="93" spans="1:12" x14ac:dyDescent="0.35">
      <c r="A93" s="19">
        <v>45383</v>
      </c>
      <c r="B93" s="2" t="s">
        <v>35</v>
      </c>
      <c r="C93" s="2" t="s">
        <v>11</v>
      </c>
      <c r="D93" s="2" t="s">
        <v>15</v>
      </c>
      <c r="E93" s="2" t="s">
        <v>21</v>
      </c>
      <c r="F93" s="2" t="s">
        <v>33</v>
      </c>
      <c r="G93" s="2">
        <v>480</v>
      </c>
      <c r="H93" s="2">
        <v>42</v>
      </c>
      <c r="I93" s="2">
        <v>217</v>
      </c>
      <c r="J93" s="3">
        <f t="shared" si="3"/>
        <v>16275</v>
      </c>
      <c r="K93" s="2">
        <f t="shared" si="4"/>
        <v>26040</v>
      </c>
      <c r="L93" s="20">
        <f t="shared" si="5"/>
        <v>9765</v>
      </c>
    </row>
    <row r="94" spans="1:12" x14ac:dyDescent="0.35">
      <c r="A94" s="19">
        <v>45384</v>
      </c>
      <c r="B94" s="2" t="s">
        <v>36</v>
      </c>
      <c r="C94" s="2" t="s">
        <v>10</v>
      </c>
      <c r="D94" s="2" t="s">
        <v>12</v>
      </c>
      <c r="E94" s="2" t="s">
        <v>27</v>
      </c>
      <c r="F94" s="2" t="s">
        <v>32</v>
      </c>
      <c r="G94" s="2">
        <v>480</v>
      </c>
      <c r="H94" s="2">
        <v>30</v>
      </c>
      <c r="I94" s="2">
        <v>197</v>
      </c>
      <c r="J94" s="3">
        <f t="shared" si="3"/>
        <v>14775</v>
      </c>
      <c r="K94" s="2">
        <f t="shared" si="4"/>
        <v>23640</v>
      </c>
      <c r="L94" s="20">
        <f t="shared" si="5"/>
        <v>8865</v>
      </c>
    </row>
    <row r="95" spans="1:12" x14ac:dyDescent="0.35">
      <c r="A95" s="19">
        <v>45385</v>
      </c>
      <c r="B95" s="2" t="s">
        <v>36</v>
      </c>
      <c r="C95" s="2" t="s">
        <v>11</v>
      </c>
      <c r="D95" s="2" t="s">
        <v>13</v>
      </c>
      <c r="E95" s="2" t="s">
        <v>17</v>
      </c>
      <c r="F95" s="2" t="s">
        <v>31</v>
      </c>
      <c r="G95" s="2">
        <v>480</v>
      </c>
      <c r="H95" s="2">
        <v>17</v>
      </c>
      <c r="I95" s="2">
        <v>284</v>
      </c>
      <c r="J95" s="3">
        <f t="shared" si="3"/>
        <v>21300</v>
      </c>
      <c r="K95" s="2">
        <f t="shared" si="4"/>
        <v>34080</v>
      </c>
      <c r="L95" s="20">
        <f t="shared" si="5"/>
        <v>12780</v>
      </c>
    </row>
    <row r="96" spans="1:12" x14ac:dyDescent="0.35">
      <c r="A96" s="19">
        <v>45386</v>
      </c>
      <c r="B96" s="2" t="s">
        <v>36</v>
      </c>
      <c r="C96" s="2" t="s">
        <v>9</v>
      </c>
      <c r="D96" s="2" t="s">
        <v>14</v>
      </c>
      <c r="E96" s="2" t="s">
        <v>26</v>
      </c>
      <c r="F96" s="2" t="s">
        <v>30</v>
      </c>
      <c r="G96" s="2">
        <v>480</v>
      </c>
      <c r="H96" s="2">
        <v>42</v>
      </c>
      <c r="I96" s="2">
        <v>325</v>
      </c>
      <c r="J96" s="3">
        <f t="shared" si="3"/>
        <v>24375</v>
      </c>
      <c r="K96" s="2">
        <f t="shared" si="4"/>
        <v>39000</v>
      </c>
      <c r="L96" s="20">
        <f t="shared" si="5"/>
        <v>14625</v>
      </c>
    </row>
    <row r="97" spans="1:12" x14ac:dyDescent="0.35">
      <c r="A97" s="19">
        <v>45387</v>
      </c>
      <c r="B97" s="2" t="s">
        <v>36</v>
      </c>
      <c r="C97" s="2" t="s">
        <v>10</v>
      </c>
      <c r="D97" s="2" t="s">
        <v>15</v>
      </c>
      <c r="E97" s="2" t="s">
        <v>29</v>
      </c>
      <c r="F97" s="2" t="s">
        <v>33</v>
      </c>
      <c r="G97" s="2">
        <v>480</v>
      </c>
      <c r="H97" s="2">
        <v>95</v>
      </c>
      <c r="I97" s="2">
        <v>268</v>
      </c>
      <c r="J97" s="3">
        <f t="shared" si="3"/>
        <v>20100</v>
      </c>
      <c r="K97" s="2">
        <f t="shared" si="4"/>
        <v>32160</v>
      </c>
      <c r="L97" s="20">
        <f t="shared" si="5"/>
        <v>12060</v>
      </c>
    </row>
    <row r="98" spans="1:12" x14ac:dyDescent="0.35">
      <c r="A98" s="19">
        <v>45388</v>
      </c>
      <c r="B98" s="2" t="s">
        <v>34</v>
      </c>
      <c r="C98" s="2" t="s">
        <v>9</v>
      </c>
      <c r="D98" s="2" t="s">
        <v>12</v>
      </c>
      <c r="E98" s="2" t="s">
        <v>29</v>
      </c>
      <c r="F98" s="2" t="s">
        <v>31</v>
      </c>
      <c r="G98" s="2">
        <v>480</v>
      </c>
      <c r="H98" s="2">
        <v>39</v>
      </c>
      <c r="I98" s="2">
        <v>187</v>
      </c>
      <c r="J98" s="3">
        <f t="shared" si="3"/>
        <v>14025</v>
      </c>
      <c r="K98" s="2">
        <f t="shared" si="4"/>
        <v>22440</v>
      </c>
      <c r="L98" s="20">
        <f t="shared" si="5"/>
        <v>8415</v>
      </c>
    </row>
    <row r="99" spans="1:12" x14ac:dyDescent="0.35">
      <c r="A99" s="19">
        <v>45389</v>
      </c>
      <c r="B99" s="2" t="s">
        <v>34</v>
      </c>
      <c r="C99" s="2" t="s">
        <v>9</v>
      </c>
      <c r="D99" s="2" t="s">
        <v>13</v>
      </c>
      <c r="E99" s="2" t="s">
        <v>19</v>
      </c>
      <c r="F99" s="2" t="s">
        <v>30</v>
      </c>
      <c r="G99" s="2">
        <v>480</v>
      </c>
      <c r="H99" s="2">
        <v>60</v>
      </c>
      <c r="I99" s="2">
        <v>331</v>
      </c>
      <c r="J99" s="3">
        <f t="shared" si="3"/>
        <v>24825</v>
      </c>
      <c r="K99" s="2">
        <f t="shared" si="4"/>
        <v>39720</v>
      </c>
      <c r="L99" s="20">
        <f t="shared" si="5"/>
        <v>14895</v>
      </c>
    </row>
    <row r="100" spans="1:12" x14ac:dyDescent="0.35">
      <c r="A100" s="19">
        <v>45390</v>
      </c>
      <c r="B100" s="2" t="s">
        <v>34</v>
      </c>
      <c r="C100" s="2" t="s">
        <v>9</v>
      </c>
      <c r="D100" s="2" t="s">
        <v>14</v>
      </c>
      <c r="E100" s="2" t="s">
        <v>23</v>
      </c>
      <c r="F100" s="2" t="s">
        <v>31</v>
      </c>
      <c r="G100" s="2">
        <v>480</v>
      </c>
      <c r="H100" s="2">
        <v>36</v>
      </c>
      <c r="I100" s="2">
        <v>170</v>
      </c>
      <c r="J100" s="3">
        <f t="shared" si="3"/>
        <v>12750</v>
      </c>
      <c r="K100" s="2">
        <f t="shared" si="4"/>
        <v>20400</v>
      </c>
      <c r="L100" s="20">
        <f t="shared" si="5"/>
        <v>7650</v>
      </c>
    </row>
    <row r="101" spans="1:12" x14ac:dyDescent="0.35">
      <c r="A101" s="19">
        <v>45391</v>
      </c>
      <c r="B101" s="2" t="s">
        <v>34</v>
      </c>
      <c r="C101" s="2" t="s">
        <v>11</v>
      </c>
      <c r="D101" s="2" t="s">
        <v>15</v>
      </c>
      <c r="E101" s="2" t="s">
        <v>21</v>
      </c>
      <c r="F101" s="2" t="s">
        <v>31</v>
      </c>
      <c r="G101" s="2">
        <v>480</v>
      </c>
      <c r="H101" s="2">
        <v>37</v>
      </c>
      <c r="I101" s="2">
        <v>260</v>
      </c>
      <c r="J101" s="3">
        <f t="shared" si="3"/>
        <v>19500</v>
      </c>
      <c r="K101" s="2">
        <f t="shared" si="4"/>
        <v>31200</v>
      </c>
      <c r="L101" s="20">
        <f t="shared" si="5"/>
        <v>11700</v>
      </c>
    </row>
    <row r="102" spans="1:12" x14ac:dyDescent="0.35">
      <c r="A102" s="19">
        <v>45392</v>
      </c>
      <c r="B102" s="2" t="s">
        <v>35</v>
      </c>
      <c r="C102" s="2" t="s">
        <v>9</v>
      </c>
      <c r="D102" s="2" t="s">
        <v>12</v>
      </c>
      <c r="E102" s="2" t="s">
        <v>17</v>
      </c>
      <c r="F102" s="2" t="s">
        <v>32</v>
      </c>
      <c r="G102" s="2">
        <v>480</v>
      </c>
      <c r="H102" s="2">
        <v>70</v>
      </c>
      <c r="I102" s="2">
        <v>197</v>
      </c>
      <c r="J102" s="3">
        <f t="shared" si="3"/>
        <v>14775</v>
      </c>
      <c r="K102" s="2">
        <f t="shared" si="4"/>
        <v>23640</v>
      </c>
      <c r="L102" s="20">
        <f t="shared" si="5"/>
        <v>8865</v>
      </c>
    </row>
    <row r="103" spans="1:12" x14ac:dyDescent="0.35">
      <c r="A103" s="19">
        <v>45393</v>
      </c>
      <c r="B103" s="2" t="s">
        <v>35</v>
      </c>
      <c r="C103" s="2" t="s">
        <v>10</v>
      </c>
      <c r="D103" s="2" t="s">
        <v>13</v>
      </c>
      <c r="E103" s="2" t="s">
        <v>21</v>
      </c>
      <c r="F103" s="2" t="s">
        <v>32</v>
      </c>
      <c r="G103" s="2">
        <v>480</v>
      </c>
      <c r="H103" s="2">
        <v>44</v>
      </c>
      <c r="I103" s="2">
        <v>341</v>
      </c>
      <c r="J103" s="3">
        <f t="shared" si="3"/>
        <v>25575</v>
      </c>
      <c r="K103" s="2">
        <f t="shared" si="4"/>
        <v>40920</v>
      </c>
      <c r="L103" s="20">
        <f t="shared" si="5"/>
        <v>15345</v>
      </c>
    </row>
    <row r="104" spans="1:12" x14ac:dyDescent="0.35">
      <c r="A104" s="19">
        <v>45394</v>
      </c>
      <c r="B104" s="2" t="s">
        <v>35</v>
      </c>
      <c r="C104" s="2" t="s">
        <v>9</v>
      </c>
      <c r="D104" s="2" t="s">
        <v>14</v>
      </c>
      <c r="E104" s="2" t="s">
        <v>26</v>
      </c>
      <c r="F104" s="2" t="s">
        <v>33</v>
      </c>
      <c r="G104" s="2">
        <v>480</v>
      </c>
      <c r="H104" s="2">
        <v>26</v>
      </c>
      <c r="I104" s="2">
        <v>321</v>
      </c>
      <c r="J104" s="3">
        <f t="shared" si="3"/>
        <v>24075</v>
      </c>
      <c r="K104" s="2">
        <f t="shared" si="4"/>
        <v>38520</v>
      </c>
      <c r="L104" s="20">
        <f t="shared" si="5"/>
        <v>14445</v>
      </c>
    </row>
    <row r="105" spans="1:12" x14ac:dyDescent="0.35">
      <c r="A105" s="19">
        <v>45395</v>
      </c>
      <c r="B105" s="2" t="s">
        <v>35</v>
      </c>
      <c r="C105" s="2" t="s">
        <v>10</v>
      </c>
      <c r="D105" s="2" t="s">
        <v>15</v>
      </c>
      <c r="E105" s="2" t="s">
        <v>18</v>
      </c>
      <c r="F105" s="2" t="s">
        <v>33</v>
      </c>
      <c r="G105" s="2">
        <v>480</v>
      </c>
      <c r="H105" s="2">
        <v>102</v>
      </c>
      <c r="I105" s="2">
        <v>195</v>
      </c>
      <c r="J105" s="3">
        <f t="shared" si="3"/>
        <v>14625</v>
      </c>
      <c r="K105" s="2">
        <f t="shared" si="4"/>
        <v>23400</v>
      </c>
      <c r="L105" s="20">
        <f t="shared" si="5"/>
        <v>8775</v>
      </c>
    </row>
    <row r="106" spans="1:12" x14ac:dyDescent="0.35">
      <c r="A106" s="19">
        <v>45396</v>
      </c>
      <c r="B106" s="2" t="s">
        <v>36</v>
      </c>
      <c r="C106" s="2" t="s">
        <v>9</v>
      </c>
      <c r="D106" s="2" t="s">
        <v>12</v>
      </c>
      <c r="E106" s="2" t="s">
        <v>24</v>
      </c>
      <c r="F106" s="2" t="s">
        <v>31</v>
      </c>
      <c r="G106" s="2">
        <v>480</v>
      </c>
      <c r="H106" s="2">
        <v>108</v>
      </c>
      <c r="I106" s="2">
        <v>273</v>
      </c>
      <c r="J106" s="3">
        <f t="shared" si="3"/>
        <v>20475</v>
      </c>
      <c r="K106" s="2">
        <f t="shared" si="4"/>
        <v>32760</v>
      </c>
      <c r="L106" s="20">
        <f t="shared" si="5"/>
        <v>12285</v>
      </c>
    </row>
    <row r="107" spans="1:12" x14ac:dyDescent="0.35">
      <c r="A107" s="19">
        <v>45397</v>
      </c>
      <c r="B107" s="2" t="s">
        <v>36</v>
      </c>
      <c r="C107" s="2" t="s">
        <v>9</v>
      </c>
      <c r="D107" s="2" t="s">
        <v>13</v>
      </c>
      <c r="E107" s="2" t="s">
        <v>21</v>
      </c>
      <c r="F107" s="2" t="s">
        <v>33</v>
      </c>
      <c r="G107" s="2">
        <v>480</v>
      </c>
      <c r="H107" s="2">
        <v>33</v>
      </c>
      <c r="I107" s="2">
        <v>242</v>
      </c>
      <c r="J107" s="3">
        <f t="shared" si="3"/>
        <v>18150</v>
      </c>
      <c r="K107" s="2">
        <f t="shared" si="4"/>
        <v>29040</v>
      </c>
      <c r="L107" s="20">
        <f t="shared" si="5"/>
        <v>10890</v>
      </c>
    </row>
    <row r="108" spans="1:12" x14ac:dyDescent="0.35">
      <c r="A108" s="19">
        <v>45398</v>
      </c>
      <c r="B108" s="2" t="s">
        <v>36</v>
      </c>
      <c r="C108" s="2" t="s">
        <v>10</v>
      </c>
      <c r="D108" s="2" t="s">
        <v>14</v>
      </c>
      <c r="E108" s="2" t="s">
        <v>17</v>
      </c>
      <c r="F108" s="2" t="s">
        <v>32</v>
      </c>
      <c r="G108" s="2">
        <v>480</v>
      </c>
      <c r="H108" s="2">
        <v>62</v>
      </c>
      <c r="I108" s="2">
        <v>244</v>
      </c>
      <c r="J108" s="3">
        <f t="shared" si="3"/>
        <v>18300</v>
      </c>
      <c r="K108" s="2">
        <f t="shared" si="4"/>
        <v>29280</v>
      </c>
      <c r="L108" s="20">
        <f t="shared" si="5"/>
        <v>10980</v>
      </c>
    </row>
    <row r="109" spans="1:12" x14ac:dyDescent="0.35">
      <c r="A109" s="19">
        <v>45399</v>
      </c>
      <c r="B109" s="2" t="s">
        <v>36</v>
      </c>
      <c r="C109" s="2" t="s">
        <v>10</v>
      </c>
      <c r="D109" s="2" t="s">
        <v>15</v>
      </c>
      <c r="E109" s="2" t="s">
        <v>16</v>
      </c>
      <c r="F109" s="2" t="s">
        <v>31</v>
      </c>
      <c r="G109" s="2">
        <v>480</v>
      </c>
      <c r="H109" s="2">
        <v>106</v>
      </c>
      <c r="I109" s="2">
        <v>265</v>
      </c>
      <c r="J109" s="3">
        <f t="shared" si="3"/>
        <v>19875</v>
      </c>
      <c r="K109" s="2">
        <f t="shared" si="4"/>
        <v>31800</v>
      </c>
      <c r="L109" s="20">
        <f t="shared" si="5"/>
        <v>11925</v>
      </c>
    </row>
    <row r="110" spans="1:12" x14ac:dyDescent="0.35">
      <c r="A110" s="19">
        <v>45400</v>
      </c>
      <c r="B110" s="2" t="s">
        <v>34</v>
      </c>
      <c r="C110" s="2" t="s">
        <v>9</v>
      </c>
      <c r="D110" s="2" t="s">
        <v>12</v>
      </c>
      <c r="E110" s="2" t="s">
        <v>17</v>
      </c>
      <c r="F110" s="2" t="s">
        <v>32</v>
      </c>
      <c r="G110" s="2">
        <v>480</v>
      </c>
      <c r="H110" s="2">
        <v>41</v>
      </c>
      <c r="I110" s="2">
        <v>310</v>
      </c>
      <c r="J110" s="3">
        <f t="shared" si="3"/>
        <v>23250</v>
      </c>
      <c r="K110" s="2">
        <f t="shared" si="4"/>
        <v>37200</v>
      </c>
      <c r="L110" s="20">
        <f t="shared" si="5"/>
        <v>13950</v>
      </c>
    </row>
    <row r="111" spans="1:12" x14ac:dyDescent="0.35">
      <c r="A111" s="19">
        <v>45401</v>
      </c>
      <c r="B111" s="2" t="s">
        <v>34</v>
      </c>
      <c r="C111" s="2" t="s">
        <v>10</v>
      </c>
      <c r="D111" s="2" t="s">
        <v>13</v>
      </c>
      <c r="E111" s="2" t="s">
        <v>28</v>
      </c>
      <c r="F111" s="2" t="s">
        <v>30</v>
      </c>
      <c r="G111" s="2">
        <v>480</v>
      </c>
      <c r="H111" s="2">
        <v>27</v>
      </c>
      <c r="I111" s="2">
        <v>174</v>
      </c>
      <c r="J111" s="3">
        <f t="shared" si="3"/>
        <v>13050</v>
      </c>
      <c r="K111" s="2">
        <f t="shared" si="4"/>
        <v>20880</v>
      </c>
      <c r="L111" s="20">
        <f t="shared" si="5"/>
        <v>7830</v>
      </c>
    </row>
    <row r="112" spans="1:12" x14ac:dyDescent="0.35">
      <c r="A112" s="19">
        <v>45402</v>
      </c>
      <c r="B112" s="2" t="s">
        <v>34</v>
      </c>
      <c r="C112" s="2" t="s">
        <v>11</v>
      </c>
      <c r="D112" s="2" t="s">
        <v>14</v>
      </c>
      <c r="E112" s="2" t="s">
        <v>17</v>
      </c>
      <c r="F112" s="2" t="s">
        <v>32</v>
      </c>
      <c r="G112" s="2">
        <v>480</v>
      </c>
      <c r="H112" s="2">
        <v>63</v>
      </c>
      <c r="I112" s="2">
        <v>207</v>
      </c>
      <c r="J112" s="3">
        <f t="shared" si="3"/>
        <v>15525</v>
      </c>
      <c r="K112" s="2">
        <f t="shared" si="4"/>
        <v>24840</v>
      </c>
      <c r="L112" s="20">
        <f t="shared" si="5"/>
        <v>9315</v>
      </c>
    </row>
    <row r="113" spans="1:12" x14ac:dyDescent="0.35">
      <c r="A113" s="19">
        <v>45403</v>
      </c>
      <c r="B113" s="2" t="s">
        <v>34</v>
      </c>
      <c r="C113" s="2" t="s">
        <v>11</v>
      </c>
      <c r="D113" s="2" t="s">
        <v>15</v>
      </c>
      <c r="E113" s="2" t="s">
        <v>20</v>
      </c>
      <c r="F113" s="2" t="s">
        <v>32</v>
      </c>
      <c r="G113" s="2">
        <v>480</v>
      </c>
      <c r="H113" s="2">
        <v>55</v>
      </c>
      <c r="I113" s="2">
        <v>173</v>
      </c>
      <c r="J113" s="3">
        <f t="shared" si="3"/>
        <v>12975</v>
      </c>
      <c r="K113" s="2">
        <f t="shared" si="4"/>
        <v>20760</v>
      </c>
      <c r="L113" s="20">
        <f t="shared" si="5"/>
        <v>7785</v>
      </c>
    </row>
    <row r="114" spans="1:12" x14ac:dyDescent="0.35">
      <c r="A114" s="19">
        <v>45404</v>
      </c>
      <c r="B114" s="2" t="s">
        <v>35</v>
      </c>
      <c r="C114" s="2" t="s">
        <v>10</v>
      </c>
      <c r="D114" s="2" t="s">
        <v>12</v>
      </c>
      <c r="E114" s="2" t="s">
        <v>25</v>
      </c>
      <c r="F114" s="2" t="s">
        <v>33</v>
      </c>
      <c r="G114" s="2">
        <v>480</v>
      </c>
      <c r="H114" s="2">
        <v>56</v>
      </c>
      <c r="I114" s="2">
        <v>235</v>
      </c>
      <c r="J114" s="3">
        <f t="shared" si="3"/>
        <v>17625</v>
      </c>
      <c r="K114" s="2">
        <f t="shared" si="4"/>
        <v>28200</v>
      </c>
      <c r="L114" s="20">
        <f t="shared" si="5"/>
        <v>10575</v>
      </c>
    </row>
    <row r="115" spans="1:12" x14ac:dyDescent="0.35">
      <c r="A115" s="19">
        <v>45405</v>
      </c>
      <c r="B115" s="2" t="s">
        <v>35</v>
      </c>
      <c r="C115" s="2" t="s">
        <v>10</v>
      </c>
      <c r="D115" s="2" t="s">
        <v>13</v>
      </c>
      <c r="E115" s="2" t="s">
        <v>28</v>
      </c>
      <c r="F115" s="2" t="s">
        <v>31</v>
      </c>
      <c r="G115" s="2">
        <v>480</v>
      </c>
      <c r="H115" s="2">
        <v>36</v>
      </c>
      <c r="I115" s="2">
        <v>279</v>
      </c>
      <c r="J115" s="3">
        <f t="shared" si="3"/>
        <v>20925</v>
      </c>
      <c r="K115" s="2">
        <f t="shared" si="4"/>
        <v>33480</v>
      </c>
      <c r="L115" s="20">
        <f t="shared" si="5"/>
        <v>12555</v>
      </c>
    </row>
    <row r="116" spans="1:12" x14ac:dyDescent="0.35">
      <c r="A116" s="19">
        <v>45406</v>
      </c>
      <c r="B116" s="2" t="s">
        <v>35</v>
      </c>
      <c r="C116" s="2" t="s">
        <v>11</v>
      </c>
      <c r="D116" s="2" t="s">
        <v>14</v>
      </c>
      <c r="E116" s="2" t="s">
        <v>24</v>
      </c>
      <c r="F116" s="2" t="s">
        <v>30</v>
      </c>
      <c r="G116" s="2">
        <v>480</v>
      </c>
      <c r="H116" s="2">
        <v>113</v>
      </c>
      <c r="I116" s="2">
        <v>310</v>
      </c>
      <c r="J116" s="3">
        <f t="shared" si="3"/>
        <v>23250</v>
      </c>
      <c r="K116" s="2">
        <f t="shared" si="4"/>
        <v>37200</v>
      </c>
      <c r="L116" s="20">
        <f t="shared" si="5"/>
        <v>13950</v>
      </c>
    </row>
    <row r="117" spans="1:12" x14ac:dyDescent="0.35">
      <c r="A117" s="19">
        <v>45407</v>
      </c>
      <c r="B117" s="2" t="s">
        <v>35</v>
      </c>
      <c r="C117" s="2" t="s">
        <v>10</v>
      </c>
      <c r="D117" s="2" t="s">
        <v>15</v>
      </c>
      <c r="E117" s="2" t="s">
        <v>16</v>
      </c>
      <c r="F117" s="2" t="s">
        <v>33</v>
      </c>
      <c r="G117" s="2">
        <v>480</v>
      </c>
      <c r="H117" s="2">
        <v>57</v>
      </c>
      <c r="I117" s="2">
        <v>188</v>
      </c>
      <c r="J117" s="3">
        <f t="shared" si="3"/>
        <v>14100</v>
      </c>
      <c r="K117" s="2">
        <f t="shared" si="4"/>
        <v>22560</v>
      </c>
      <c r="L117" s="20">
        <f t="shared" si="5"/>
        <v>8460</v>
      </c>
    </row>
    <row r="118" spans="1:12" x14ac:dyDescent="0.35">
      <c r="A118" s="19">
        <v>45408</v>
      </c>
      <c r="B118" s="2" t="s">
        <v>36</v>
      </c>
      <c r="C118" s="2" t="s">
        <v>9</v>
      </c>
      <c r="D118" s="2" t="s">
        <v>12</v>
      </c>
      <c r="E118" s="2" t="s">
        <v>20</v>
      </c>
      <c r="F118" s="2" t="s">
        <v>31</v>
      </c>
      <c r="G118" s="2">
        <v>480</v>
      </c>
      <c r="H118" s="2">
        <v>35</v>
      </c>
      <c r="I118" s="2">
        <v>248</v>
      </c>
      <c r="J118" s="3">
        <f t="shared" si="3"/>
        <v>18600</v>
      </c>
      <c r="K118" s="2">
        <f t="shared" si="4"/>
        <v>29760</v>
      </c>
      <c r="L118" s="20">
        <f t="shared" si="5"/>
        <v>11160</v>
      </c>
    </row>
    <row r="119" spans="1:12" x14ac:dyDescent="0.35">
      <c r="A119" s="19">
        <v>45409</v>
      </c>
      <c r="B119" s="2" t="s">
        <v>36</v>
      </c>
      <c r="C119" s="2" t="s">
        <v>11</v>
      </c>
      <c r="D119" s="2" t="s">
        <v>13</v>
      </c>
      <c r="E119" s="2" t="s">
        <v>26</v>
      </c>
      <c r="F119" s="2" t="s">
        <v>33</v>
      </c>
      <c r="G119" s="2">
        <v>480</v>
      </c>
      <c r="H119" s="2">
        <v>33</v>
      </c>
      <c r="I119" s="2">
        <v>162</v>
      </c>
      <c r="J119" s="3">
        <f t="shared" si="3"/>
        <v>12150</v>
      </c>
      <c r="K119" s="2">
        <f t="shared" si="4"/>
        <v>19440</v>
      </c>
      <c r="L119" s="20">
        <f t="shared" si="5"/>
        <v>7290</v>
      </c>
    </row>
    <row r="120" spans="1:12" x14ac:dyDescent="0.35">
      <c r="A120" s="19">
        <v>45410</v>
      </c>
      <c r="B120" s="2" t="s">
        <v>36</v>
      </c>
      <c r="C120" s="2" t="s">
        <v>9</v>
      </c>
      <c r="D120" s="2" t="s">
        <v>14</v>
      </c>
      <c r="E120" s="2" t="s">
        <v>27</v>
      </c>
      <c r="F120" s="2" t="s">
        <v>31</v>
      </c>
      <c r="G120" s="2">
        <v>480</v>
      </c>
      <c r="H120" s="2">
        <v>16</v>
      </c>
      <c r="I120" s="2">
        <v>206</v>
      </c>
      <c r="J120" s="3">
        <f t="shared" si="3"/>
        <v>15450</v>
      </c>
      <c r="K120" s="2">
        <f t="shared" si="4"/>
        <v>24720</v>
      </c>
      <c r="L120" s="20">
        <f t="shared" si="5"/>
        <v>9270</v>
      </c>
    </row>
    <row r="121" spans="1:12" x14ac:dyDescent="0.35">
      <c r="A121" s="19">
        <v>45411</v>
      </c>
      <c r="B121" s="2" t="s">
        <v>36</v>
      </c>
      <c r="C121" s="2" t="s">
        <v>9</v>
      </c>
      <c r="D121" s="2" t="s">
        <v>15</v>
      </c>
      <c r="E121" s="2" t="s">
        <v>19</v>
      </c>
      <c r="F121" s="2" t="s">
        <v>32</v>
      </c>
      <c r="G121" s="2">
        <v>480</v>
      </c>
      <c r="H121" s="2">
        <v>29</v>
      </c>
      <c r="I121" s="2">
        <v>214</v>
      </c>
      <c r="J121" s="3">
        <f t="shared" si="3"/>
        <v>16050</v>
      </c>
      <c r="K121" s="2">
        <f t="shared" si="4"/>
        <v>25680</v>
      </c>
      <c r="L121" s="20">
        <f t="shared" si="5"/>
        <v>9630</v>
      </c>
    </row>
    <row r="122" spans="1:12" x14ac:dyDescent="0.35">
      <c r="A122" s="19">
        <v>45412</v>
      </c>
      <c r="B122" s="2" t="s">
        <v>34</v>
      </c>
      <c r="C122" s="2" t="s">
        <v>10</v>
      </c>
      <c r="D122" s="2" t="s">
        <v>12</v>
      </c>
      <c r="E122" s="2" t="s">
        <v>23</v>
      </c>
      <c r="F122" s="2" t="s">
        <v>32</v>
      </c>
      <c r="G122" s="2">
        <v>480</v>
      </c>
      <c r="H122" s="2">
        <v>119</v>
      </c>
      <c r="I122" s="2">
        <v>293</v>
      </c>
      <c r="J122" s="3">
        <f t="shared" si="3"/>
        <v>21975</v>
      </c>
      <c r="K122" s="2">
        <f t="shared" si="4"/>
        <v>35160</v>
      </c>
      <c r="L122" s="20">
        <f t="shared" si="5"/>
        <v>13185</v>
      </c>
    </row>
    <row r="123" spans="1:12" x14ac:dyDescent="0.35">
      <c r="A123" s="19">
        <v>45413</v>
      </c>
      <c r="B123" s="2" t="s">
        <v>34</v>
      </c>
      <c r="C123" s="2" t="s">
        <v>11</v>
      </c>
      <c r="D123" s="2" t="s">
        <v>13</v>
      </c>
      <c r="E123" s="2" t="s">
        <v>26</v>
      </c>
      <c r="F123" s="2" t="s">
        <v>33</v>
      </c>
      <c r="G123" s="2">
        <v>480</v>
      </c>
      <c r="H123" s="2">
        <v>96</v>
      </c>
      <c r="I123" s="2">
        <v>292</v>
      </c>
      <c r="J123" s="3">
        <f t="shared" si="3"/>
        <v>21900</v>
      </c>
      <c r="K123" s="2">
        <f t="shared" si="4"/>
        <v>35040</v>
      </c>
      <c r="L123" s="20">
        <f t="shared" si="5"/>
        <v>13140</v>
      </c>
    </row>
    <row r="124" spans="1:12" x14ac:dyDescent="0.35">
      <c r="A124" s="19">
        <v>45414</v>
      </c>
      <c r="B124" s="2" t="s">
        <v>34</v>
      </c>
      <c r="C124" s="2" t="s">
        <v>11</v>
      </c>
      <c r="D124" s="2" t="s">
        <v>14</v>
      </c>
      <c r="E124" s="2" t="s">
        <v>25</v>
      </c>
      <c r="F124" s="2" t="s">
        <v>30</v>
      </c>
      <c r="G124" s="2">
        <v>480</v>
      </c>
      <c r="H124" s="2">
        <v>75</v>
      </c>
      <c r="I124" s="2">
        <v>181</v>
      </c>
      <c r="J124" s="3">
        <f t="shared" si="3"/>
        <v>13575</v>
      </c>
      <c r="K124" s="2">
        <f t="shared" si="4"/>
        <v>21720</v>
      </c>
      <c r="L124" s="20">
        <f t="shared" si="5"/>
        <v>8145</v>
      </c>
    </row>
    <row r="125" spans="1:12" x14ac:dyDescent="0.35">
      <c r="A125" s="19">
        <v>45415</v>
      </c>
      <c r="B125" s="2" t="s">
        <v>34</v>
      </c>
      <c r="C125" s="2" t="s">
        <v>11</v>
      </c>
      <c r="D125" s="2" t="s">
        <v>15</v>
      </c>
      <c r="E125" s="2" t="s">
        <v>24</v>
      </c>
      <c r="F125" s="2" t="s">
        <v>33</v>
      </c>
      <c r="G125" s="2">
        <v>480</v>
      </c>
      <c r="H125" s="2">
        <v>95</v>
      </c>
      <c r="I125" s="2">
        <v>200</v>
      </c>
      <c r="J125" s="3">
        <f t="shared" si="3"/>
        <v>15000</v>
      </c>
      <c r="K125" s="2">
        <f t="shared" si="4"/>
        <v>24000</v>
      </c>
      <c r="L125" s="20">
        <f t="shared" si="5"/>
        <v>9000</v>
      </c>
    </row>
    <row r="126" spans="1:12" x14ac:dyDescent="0.35">
      <c r="A126" s="19">
        <v>45416</v>
      </c>
      <c r="B126" s="2" t="s">
        <v>35</v>
      </c>
      <c r="C126" s="2" t="s">
        <v>10</v>
      </c>
      <c r="D126" s="2" t="s">
        <v>12</v>
      </c>
      <c r="E126" s="2" t="s">
        <v>16</v>
      </c>
      <c r="F126" s="2" t="s">
        <v>33</v>
      </c>
      <c r="G126" s="2">
        <v>480</v>
      </c>
      <c r="H126" s="2">
        <v>72</v>
      </c>
      <c r="I126" s="2">
        <v>339</v>
      </c>
      <c r="J126" s="3">
        <f t="shared" si="3"/>
        <v>25425</v>
      </c>
      <c r="K126" s="2">
        <f t="shared" si="4"/>
        <v>40680</v>
      </c>
      <c r="L126" s="20">
        <f t="shared" si="5"/>
        <v>15255</v>
      </c>
    </row>
    <row r="127" spans="1:12" x14ac:dyDescent="0.35">
      <c r="A127" s="19">
        <v>45417</v>
      </c>
      <c r="B127" s="2" t="s">
        <v>35</v>
      </c>
      <c r="C127" s="2" t="s">
        <v>11</v>
      </c>
      <c r="D127" s="2" t="s">
        <v>13</v>
      </c>
      <c r="E127" s="2" t="s">
        <v>29</v>
      </c>
      <c r="F127" s="2" t="s">
        <v>31</v>
      </c>
      <c r="G127" s="2">
        <v>480</v>
      </c>
      <c r="H127" s="2">
        <v>67</v>
      </c>
      <c r="I127" s="2">
        <v>207</v>
      </c>
      <c r="J127" s="3">
        <f t="shared" si="3"/>
        <v>15525</v>
      </c>
      <c r="K127" s="2">
        <f t="shared" si="4"/>
        <v>24840</v>
      </c>
      <c r="L127" s="20">
        <f t="shared" si="5"/>
        <v>9315</v>
      </c>
    </row>
    <row r="128" spans="1:12" x14ac:dyDescent="0.35">
      <c r="A128" s="19">
        <v>45418</v>
      </c>
      <c r="B128" s="2" t="s">
        <v>35</v>
      </c>
      <c r="C128" s="2" t="s">
        <v>11</v>
      </c>
      <c r="D128" s="2" t="s">
        <v>14</v>
      </c>
      <c r="E128" s="2" t="s">
        <v>29</v>
      </c>
      <c r="F128" s="2" t="s">
        <v>30</v>
      </c>
      <c r="G128" s="2">
        <v>480</v>
      </c>
      <c r="H128" s="2">
        <v>61</v>
      </c>
      <c r="I128" s="2">
        <v>319</v>
      </c>
      <c r="J128" s="3">
        <f t="shared" si="3"/>
        <v>23925</v>
      </c>
      <c r="K128" s="2">
        <f t="shared" si="4"/>
        <v>38280</v>
      </c>
      <c r="L128" s="20">
        <f t="shared" si="5"/>
        <v>14355</v>
      </c>
    </row>
    <row r="129" spans="1:12" x14ac:dyDescent="0.35">
      <c r="A129" s="19">
        <v>45419</v>
      </c>
      <c r="B129" s="2" t="s">
        <v>35</v>
      </c>
      <c r="C129" s="2" t="s">
        <v>10</v>
      </c>
      <c r="D129" s="2" t="s">
        <v>15</v>
      </c>
      <c r="E129" s="2" t="s">
        <v>18</v>
      </c>
      <c r="F129" s="2" t="s">
        <v>31</v>
      </c>
      <c r="G129" s="2">
        <v>480</v>
      </c>
      <c r="H129" s="2">
        <v>63</v>
      </c>
      <c r="I129" s="2">
        <v>337</v>
      </c>
      <c r="J129" s="3">
        <f t="shared" si="3"/>
        <v>25275</v>
      </c>
      <c r="K129" s="2">
        <f t="shared" si="4"/>
        <v>40440</v>
      </c>
      <c r="L129" s="20">
        <f t="shared" si="5"/>
        <v>15165</v>
      </c>
    </row>
    <row r="130" spans="1:12" x14ac:dyDescent="0.35">
      <c r="A130" s="19">
        <v>45420</v>
      </c>
      <c r="B130" s="2" t="s">
        <v>36</v>
      </c>
      <c r="C130" s="2" t="s">
        <v>11</v>
      </c>
      <c r="D130" s="2" t="s">
        <v>12</v>
      </c>
      <c r="E130" s="2" t="s">
        <v>26</v>
      </c>
      <c r="F130" s="2" t="s">
        <v>32</v>
      </c>
      <c r="G130" s="2">
        <v>480</v>
      </c>
      <c r="H130" s="2">
        <v>17</v>
      </c>
      <c r="I130" s="2">
        <v>202</v>
      </c>
      <c r="J130" s="3">
        <f t="shared" si="3"/>
        <v>15150</v>
      </c>
      <c r="K130" s="2">
        <f t="shared" si="4"/>
        <v>24240</v>
      </c>
      <c r="L130" s="20">
        <f t="shared" si="5"/>
        <v>9090</v>
      </c>
    </row>
    <row r="131" spans="1:12" x14ac:dyDescent="0.35">
      <c r="A131" s="19">
        <v>45421</v>
      </c>
      <c r="B131" s="2" t="s">
        <v>36</v>
      </c>
      <c r="C131" s="2" t="s">
        <v>9</v>
      </c>
      <c r="D131" s="2" t="s">
        <v>13</v>
      </c>
      <c r="E131" s="2" t="s">
        <v>25</v>
      </c>
      <c r="F131" s="2" t="s">
        <v>32</v>
      </c>
      <c r="G131" s="2">
        <v>480</v>
      </c>
      <c r="H131" s="2">
        <v>117</v>
      </c>
      <c r="I131" s="2">
        <v>154</v>
      </c>
      <c r="J131" s="3">
        <f t="shared" ref="J131:J194" si="6">I131*75</f>
        <v>11550</v>
      </c>
      <c r="K131" s="2">
        <f t="shared" ref="K131:K194" si="7">I131*120</f>
        <v>18480</v>
      </c>
      <c r="L131" s="20">
        <f t="shared" ref="L131:L194" si="8">K131-J131</f>
        <v>6930</v>
      </c>
    </row>
    <row r="132" spans="1:12" x14ac:dyDescent="0.35">
      <c r="A132" s="19">
        <v>45422</v>
      </c>
      <c r="B132" s="2" t="s">
        <v>36</v>
      </c>
      <c r="C132" s="2" t="s">
        <v>11</v>
      </c>
      <c r="D132" s="2" t="s">
        <v>14</v>
      </c>
      <c r="E132" s="2" t="s">
        <v>27</v>
      </c>
      <c r="F132" s="2" t="s">
        <v>33</v>
      </c>
      <c r="G132" s="2">
        <v>480</v>
      </c>
      <c r="H132" s="2">
        <v>15</v>
      </c>
      <c r="I132" s="2">
        <v>258</v>
      </c>
      <c r="J132" s="3">
        <f t="shared" si="6"/>
        <v>19350</v>
      </c>
      <c r="K132" s="2">
        <f t="shared" si="7"/>
        <v>30960</v>
      </c>
      <c r="L132" s="20">
        <f t="shared" si="8"/>
        <v>11610</v>
      </c>
    </row>
    <row r="133" spans="1:12" x14ac:dyDescent="0.35">
      <c r="A133" s="19">
        <v>45423</v>
      </c>
      <c r="B133" s="2" t="s">
        <v>36</v>
      </c>
      <c r="C133" s="2" t="s">
        <v>9</v>
      </c>
      <c r="D133" s="2" t="s">
        <v>15</v>
      </c>
      <c r="E133" s="2" t="s">
        <v>25</v>
      </c>
      <c r="F133" s="2" t="s">
        <v>32</v>
      </c>
      <c r="G133" s="2">
        <v>480</v>
      </c>
      <c r="H133" s="2">
        <v>56</v>
      </c>
      <c r="I133" s="2">
        <v>248</v>
      </c>
      <c r="J133" s="3">
        <f t="shared" si="6"/>
        <v>18600</v>
      </c>
      <c r="K133" s="2">
        <f t="shared" si="7"/>
        <v>29760</v>
      </c>
      <c r="L133" s="20">
        <f t="shared" si="8"/>
        <v>11160</v>
      </c>
    </row>
    <row r="134" spans="1:12" x14ac:dyDescent="0.35">
      <c r="A134" s="19">
        <v>45424</v>
      </c>
      <c r="B134" s="2" t="s">
        <v>34</v>
      </c>
      <c r="C134" s="2" t="s">
        <v>10</v>
      </c>
      <c r="D134" s="2" t="s">
        <v>12</v>
      </c>
      <c r="E134" s="2" t="s">
        <v>16</v>
      </c>
      <c r="F134" s="2" t="s">
        <v>33</v>
      </c>
      <c r="G134" s="2">
        <v>480</v>
      </c>
      <c r="H134" s="2">
        <v>61</v>
      </c>
      <c r="I134" s="2">
        <v>293</v>
      </c>
      <c r="J134" s="3">
        <f t="shared" si="6"/>
        <v>21975</v>
      </c>
      <c r="K134" s="2">
        <f t="shared" si="7"/>
        <v>35160</v>
      </c>
      <c r="L134" s="20">
        <f t="shared" si="8"/>
        <v>13185</v>
      </c>
    </row>
    <row r="135" spans="1:12" x14ac:dyDescent="0.35">
      <c r="A135" s="19">
        <v>45425</v>
      </c>
      <c r="B135" s="2" t="s">
        <v>34</v>
      </c>
      <c r="C135" s="2" t="s">
        <v>11</v>
      </c>
      <c r="D135" s="2" t="s">
        <v>13</v>
      </c>
      <c r="E135" s="2" t="s">
        <v>17</v>
      </c>
      <c r="F135" s="2" t="s">
        <v>31</v>
      </c>
      <c r="G135" s="2">
        <v>480</v>
      </c>
      <c r="H135" s="2">
        <v>115</v>
      </c>
      <c r="I135" s="2">
        <v>307</v>
      </c>
      <c r="J135" s="3">
        <f t="shared" si="6"/>
        <v>23025</v>
      </c>
      <c r="K135" s="2">
        <f t="shared" si="7"/>
        <v>36840</v>
      </c>
      <c r="L135" s="20">
        <f t="shared" si="8"/>
        <v>13815</v>
      </c>
    </row>
    <row r="136" spans="1:12" x14ac:dyDescent="0.35">
      <c r="A136" s="19">
        <v>45426</v>
      </c>
      <c r="B136" s="2" t="s">
        <v>34</v>
      </c>
      <c r="C136" s="2" t="s">
        <v>9</v>
      </c>
      <c r="D136" s="2" t="s">
        <v>14</v>
      </c>
      <c r="E136" s="2" t="s">
        <v>26</v>
      </c>
      <c r="F136" s="2" t="s">
        <v>33</v>
      </c>
      <c r="G136" s="2">
        <v>480</v>
      </c>
      <c r="H136" s="2">
        <v>72</v>
      </c>
      <c r="I136" s="2">
        <v>168</v>
      </c>
      <c r="J136" s="3">
        <f t="shared" si="6"/>
        <v>12600</v>
      </c>
      <c r="K136" s="2">
        <f t="shared" si="7"/>
        <v>20160</v>
      </c>
      <c r="L136" s="20">
        <f t="shared" si="8"/>
        <v>7560</v>
      </c>
    </row>
    <row r="137" spans="1:12" x14ac:dyDescent="0.35">
      <c r="A137" s="19">
        <v>45427</v>
      </c>
      <c r="B137" s="2" t="s">
        <v>34</v>
      </c>
      <c r="C137" s="2" t="s">
        <v>11</v>
      </c>
      <c r="D137" s="2" t="s">
        <v>15</v>
      </c>
      <c r="E137" s="2" t="s">
        <v>18</v>
      </c>
      <c r="F137" s="2" t="s">
        <v>33</v>
      </c>
      <c r="G137" s="2">
        <v>480</v>
      </c>
      <c r="H137" s="2">
        <v>64</v>
      </c>
      <c r="I137" s="2">
        <v>239</v>
      </c>
      <c r="J137" s="3">
        <f t="shared" si="6"/>
        <v>17925</v>
      </c>
      <c r="K137" s="2">
        <f t="shared" si="7"/>
        <v>28680</v>
      </c>
      <c r="L137" s="20">
        <f t="shared" si="8"/>
        <v>10755</v>
      </c>
    </row>
    <row r="138" spans="1:12" x14ac:dyDescent="0.35">
      <c r="A138" s="19">
        <v>45428</v>
      </c>
      <c r="B138" s="2" t="s">
        <v>35</v>
      </c>
      <c r="C138" s="2" t="s">
        <v>10</v>
      </c>
      <c r="D138" s="2" t="s">
        <v>12</v>
      </c>
      <c r="E138" s="2" t="s">
        <v>24</v>
      </c>
      <c r="F138" s="2" t="s">
        <v>32</v>
      </c>
      <c r="G138" s="2">
        <v>480</v>
      </c>
      <c r="H138" s="2">
        <v>71</v>
      </c>
      <c r="I138" s="2">
        <v>172</v>
      </c>
      <c r="J138" s="3">
        <f t="shared" si="6"/>
        <v>12900</v>
      </c>
      <c r="K138" s="2">
        <f t="shared" si="7"/>
        <v>20640</v>
      </c>
      <c r="L138" s="20">
        <f t="shared" si="8"/>
        <v>7740</v>
      </c>
    </row>
    <row r="139" spans="1:12" x14ac:dyDescent="0.35">
      <c r="A139" s="19">
        <v>45429</v>
      </c>
      <c r="B139" s="2" t="s">
        <v>35</v>
      </c>
      <c r="C139" s="2" t="s">
        <v>11</v>
      </c>
      <c r="D139" s="2" t="s">
        <v>13</v>
      </c>
      <c r="E139" s="2" t="s">
        <v>28</v>
      </c>
      <c r="F139" s="2" t="s">
        <v>31</v>
      </c>
      <c r="G139" s="2">
        <v>480</v>
      </c>
      <c r="H139" s="2">
        <v>10</v>
      </c>
      <c r="I139" s="2">
        <v>207</v>
      </c>
      <c r="J139" s="3">
        <f t="shared" si="6"/>
        <v>15525</v>
      </c>
      <c r="K139" s="2">
        <f t="shared" si="7"/>
        <v>24840</v>
      </c>
      <c r="L139" s="20">
        <f t="shared" si="8"/>
        <v>9315</v>
      </c>
    </row>
    <row r="140" spans="1:12" x14ac:dyDescent="0.35">
      <c r="A140" s="19">
        <v>45430</v>
      </c>
      <c r="B140" s="2" t="s">
        <v>35</v>
      </c>
      <c r="C140" s="2" t="s">
        <v>9</v>
      </c>
      <c r="D140" s="2" t="s">
        <v>14</v>
      </c>
      <c r="E140" s="2" t="s">
        <v>23</v>
      </c>
      <c r="F140" s="2" t="s">
        <v>33</v>
      </c>
      <c r="G140" s="2">
        <v>480</v>
      </c>
      <c r="H140" s="2">
        <v>43</v>
      </c>
      <c r="I140" s="2">
        <v>245</v>
      </c>
      <c r="J140" s="3">
        <f t="shared" si="6"/>
        <v>18375</v>
      </c>
      <c r="K140" s="2">
        <f t="shared" si="7"/>
        <v>29400</v>
      </c>
      <c r="L140" s="20">
        <f t="shared" si="8"/>
        <v>11025</v>
      </c>
    </row>
    <row r="141" spans="1:12" x14ac:dyDescent="0.35">
      <c r="A141" s="19">
        <v>45431</v>
      </c>
      <c r="B141" s="2" t="s">
        <v>35</v>
      </c>
      <c r="C141" s="2" t="s">
        <v>10</v>
      </c>
      <c r="D141" s="2" t="s">
        <v>15</v>
      </c>
      <c r="E141" s="2" t="s">
        <v>19</v>
      </c>
      <c r="F141" s="2" t="s">
        <v>31</v>
      </c>
      <c r="G141" s="2">
        <v>480</v>
      </c>
      <c r="H141" s="2">
        <v>57</v>
      </c>
      <c r="I141" s="2">
        <v>238</v>
      </c>
      <c r="J141" s="3">
        <f t="shared" si="6"/>
        <v>17850</v>
      </c>
      <c r="K141" s="2">
        <f t="shared" si="7"/>
        <v>28560</v>
      </c>
      <c r="L141" s="20">
        <f t="shared" si="8"/>
        <v>10710</v>
      </c>
    </row>
    <row r="142" spans="1:12" x14ac:dyDescent="0.35">
      <c r="A142" s="19">
        <v>45432</v>
      </c>
      <c r="B142" s="2" t="s">
        <v>36</v>
      </c>
      <c r="C142" s="2" t="s">
        <v>11</v>
      </c>
      <c r="D142" s="2" t="s">
        <v>12</v>
      </c>
      <c r="E142" s="2" t="s">
        <v>16</v>
      </c>
      <c r="F142" s="2" t="s">
        <v>30</v>
      </c>
      <c r="G142" s="2">
        <v>480</v>
      </c>
      <c r="H142" s="2">
        <v>10</v>
      </c>
      <c r="I142" s="2">
        <v>165</v>
      </c>
      <c r="J142" s="3">
        <f t="shared" si="6"/>
        <v>12375</v>
      </c>
      <c r="K142" s="2">
        <f t="shared" si="7"/>
        <v>19800</v>
      </c>
      <c r="L142" s="20">
        <f t="shared" si="8"/>
        <v>7425</v>
      </c>
    </row>
    <row r="143" spans="1:12" x14ac:dyDescent="0.35">
      <c r="A143" s="19">
        <v>45433</v>
      </c>
      <c r="B143" s="2" t="s">
        <v>36</v>
      </c>
      <c r="C143" s="2" t="s">
        <v>9</v>
      </c>
      <c r="D143" s="2" t="s">
        <v>13</v>
      </c>
      <c r="E143" s="2" t="s">
        <v>18</v>
      </c>
      <c r="F143" s="2" t="s">
        <v>33</v>
      </c>
      <c r="G143" s="2">
        <v>480</v>
      </c>
      <c r="H143" s="2">
        <v>73</v>
      </c>
      <c r="I143" s="2">
        <v>340</v>
      </c>
      <c r="J143" s="3">
        <f t="shared" si="6"/>
        <v>25500</v>
      </c>
      <c r="K143" s="2">
        <f t="shared" si="7"/>
        <v>40800</v>
      </c>
      <c r="L143" s="20">
        <f t="shared" si="8"/>
        <v>15300</v>
      </c>
    </row>
    <row r="144" spans="1:12" x14ac:dyDescent="0.35">
      <c r="A144" s="19">
        <v>45434</v>
      </c>
      <c r="B144" s="2" t="s">
        <v>36</v>
      </c>
      <c r="C144" s="2" t="s">
        <v>11</v>
      </c>
      <c r="D144" s="2" t="s">
        <v>14</v>
      </c>
      <c r="E144" s="2" t="s">
        <v>26</v>
      </c>
      <c r="F144" s="2" t="s">
        <v>33</v>
      </c>
      <c r="G144" s="2">
        <v>480</v>
      </c>
      <c r="H144" s="2">
        <v>102</v>
      </c>
      <c r="I144" s="2">
        <v>344</v>
      </c>
      <c r="J144" s="3">
        <f t="shared" si="6"/>
        <v>25800</v>
      </c>
      <c r="K144" s="2">
        <f t="shared" si="7"/>
        <v>41280</v>
      </c>
      <c r="L144" s="20">
        <f t="shared" si="8"/>
        <v>15480</v>
      </c>
    </row>
    <row r="145" spans="1:12" x14ac:dyDescent="0.35">
      <c r="A145" s="19">
        <v>45435</v>
      </c>
      <c r="B145" s="2" t="s">
        <v>36</v>
      </c>
      <c r="C145" s="2" t="s">
        <v>11</v>
      </c>
      <c r="D145" s="2" t="s">
        <v>15</v>
      </c>
      <c r="E145" s="2" t="s">
        <v>18</v>
      </c>
      <c r="F145" s="2" t="s">
        <v>33</v>
      </c>
      <c r="G145" s="2">
        <v>480</v>
      </c>
      <c r="H145" s="2">
        <v>25</v>
      </c>
      <c r="I145" s="2">
        <v>328</v>
      </c>
      <c r="J145" s="3">
        <f t="shared" si="6"/>
        <v>24600</v>
      </c>
      <c r="K145" s="2">
        <f t="shared" si="7"/>
        <v>39360</v>
      </c>
      <c r="L145" s="20">
        <f t="shared" si="8"/>
        <v>14760</v>
      </c>
    </row>
    <row r="146" spans="1:12" x14ac:dyDescent="0.35">
      <c r="A146" s="19">
        <v>45436</v>
      </c>
      <c r="B146" s="2" t="s">
        <v>34</v>
      </c>
      <c r="C146" s="2" t="s">
        <v>9</v>
      </c>
      <c r="D146" s="2" t="s">
        <v>12</v>
      </c>
      <c r="E146" s="2" t="s">
        <v>23</v>
      </c>
      <c r="F146" s="2" t="s">
        <v>32</v>
      </c>
      <c r="G146" s="2">
        <v>480</v>
      </c>
      <c r="H146" s="2">
        <v>66</v>
      </c>
      <c r="I146" s="2">
        <v>178</v>
      </c>
      <c r="J146" s="3">
        <f t="shared" si="6"/>
        <v>13350</v>
      </c>
      <c r="K146" s="2">
        <f t="shared" si="7"/>
        <v>21360</v>
      </c>
      <c r="L146" s="20">
        <f t="shared" si="8"/>
        <v>8010</v>
      </c>
    </row>
    <row r="147" spans="1:12" x14ac:dyDescent="0.35">
      <c r="A147" s="19">
        <v>45437</v>
      </c>
      <c r="B147" s="2" t="s">
        <v>34</v>
      </c>
      <c r="C147" s="2" t="s">
        <v>10</v>
      </c>
      <c r="D147" s="2" t="s">
        <v>13</v>
      </c>
      <c r="E147" s="2" t="s">
        <v>21</v>
      </c>
      <c r="F147" s="2" t="s">
        <v>33</v>
      </c>
      <c r="G147" s="2">
        <v>480</v>
      </c>
      <c r="H147" s="2">
        <v>78</v>
      </c>
      <c r="I147" s="2">
        <v>196</v>
      </c>
      <c r="J147" s="3">
        <f t="shared" si="6"/>
        <v>14700</v>
      </c>
      <c r="K147" s="2">
        <f t="shared" si="7"/>
        <v>23520</v>
      </c>
      <c r="L147" s="20">
        <f t="shared" si="8"/>
        <v>8820</v>
      </c>
    </row>
    <row r="148" spans="1:12" x14ac:dyDescent="0.35">
      <c r="A148" s="19">
        <v>45438</v>
      </c>
      <c r="B148" s="2" t="s">
        <v>34</v>
      </c>
      <c r="C148" s="2" t="s">
        <v>9</v>
      </c>
      <c r="D148" s="2" t="s">
        <v>14</v>
      </c>
      <c r="E148" s="2" t="s">
        <v>27</v>
      </c>
      <c r="F148" s="2" t="s">
        <v>31</v>
      </c>
      <c r="G148" s="2">
        <v>480</v>
      </c>
      <c r="H148" s="2">
        <v>119</v>
      </c>
      <c r="I148" s="2">
        <v>339</v>
      </c>
      <c r="J148" s="3">
        <f t="shared" si="6"/>
        <v>25425</v>
      </c>
      <c r="K148" s="2">
        <f t="shared" si="7"/>
        <v>40680</v>
      </c>
      <c r="L148" s="20">
        <f t="shared" si="8"/>
        <v>15255</v>
      </c>
    </row>
    <row r="149" spans="1:12" x14ac:dyDescent="0.35">
      <c r="A149" s="19">
        <v>45439</v>
      </c>
      <c r="B149" s="2" t="s">
        <v>34</v>
      </c>
      <c r="C149" s="2" t="s">
        <v>11</v>
      </c>
      <c r="D149" s="2" t="s">
        <v>15</v>
      </c>
      <c r="E149" s="2" t="s">
        <v>28</v>
      </c>
      <c r="F149" s="2" t="s">
        <v>33</v>
      </c>
      <c r="G149" s="2">
        <v>480</v>
      </c>
      <c r="H149" s="2">
        <v>85</v>
      </c>
      <c r="I149" s="2">
        <v>293</v>
      </c>
      <c r="J149" s="3">
        <f t="shared" si="6"/>
        <v>21975</v>
      </c>
      <c r="K149" s="2">
        <f t="shared" si="7"/>
        <v>35160</v>
      </c>
      <c r="L149" s="20">
        <f t="shared" si="8"/>
        <v>13185</v>
      </c>
    </row>
    <row r="150" spans="1:12" x14ac:dyDescent="0.35">
      <c r="A150" s="19">
        <v>45440</v>
      </c>
      <c r="B150" s="2" t="s">
        <v>35</v>
      </c>
      <c r="C150" s="2" t="s">
        <v>11</v>
      </c>
      <c r="D150" s="2" t="s">
        <v>12</v>
      </c>
      <c r="E150" s="2" t="s">
        <v>25</v>
      </c>
      <c r="F150" s="2" t="s">
        <v>32</v>
      </c>
      <c r="G150" s="2">
        <v>480</v>
      </c>
      <c r="H150" s="2">
        <v>57</v>
      </c>
      <c r="I150" s="2">
        <v>234</v>
      </c>
      <c r="J150" s="3">
        <f t="shared" si="6"/>
        <v>17550</v>
      </c>
      <c r="K150" s="2">
        <f t="shared" si="7"/>
        <v>28080</v>
      </c>
      <c r="L150" s="20">
        <f t="shared" si="8"/>
        <v>10530</v>
      </c>
    </row>
    <row r="151" spans="1:12" x14ac:dyDescent="0.35">
      <c r="A151" s="19">
        <v>45441</v>
      </c>
      <c r="B151" s="2" t="s">
        <v>35</v>
      </c>
      <c r="C151" s="2" t="s">
        <v>9</v>
      </c>
      <c r="D151" s="2" t="s">
        <v>13</v>
      </c>
      <c r="E151" s="2" t="s">
        <v>25</v>
      </c>
      <c r="F151" s="2" t="s">
        <v>33</v>
      </c>
      <c r="G151" s="2">
        <v>480</v>
      </c>
      <c r="H151" s="2">
        <v>42</v>
      </c>
      <c r="I151" s="2">
        <v>250</v>
      </c>
      <c r="J151" s="3">
        <f t="shared" si="6"/>
        <v>18750</v>
      </c>
      <c r="K151" s="2">
        <f t="shared" si="7"/>
        <v>30000</v>
      </c>
      <c r="L151" s="20">
        <f t="shared" si="8"/>
        <v>11250</v>
      </c>
    </row>
    <row r="152" spans="1:12" x14ac:dyDescent="0.35">
      <c r="A152" s="19">
        <v>45442</v>
      </c>
      <c r="B152" s="2" t="s">
        <v>35</v>
      </c>
      <c r="C152" s="2" t="s">
        <v>9</v>
      </c>
      <c r="D152" s="2" t="s">
        <v>14</v>
      </c>
      <c r="E152" s="2" t="s">
        <v>27</v>
      </c>
      <c r="F152" s="2" t="s">
        <v>33</v>
      </c>
      <c r="G152" s="2">
        <v>480</v>
      </c>
      <c r="H152" s="2">
        <v>19</v>
      </c>
      <c r="I152" s="2">
        <v>218</v>
      </c>
      <c r="J152" s="3">
        <f t="shared" si="6"/>
        <v>16350</v>
      </c>
      <c r="K152" s="2">
        <f t="shared" si="7"/>
        <v>26160</v>
      </c>
      <c r="L152" s="20">
        <f t="shared" si="8"/>
        <v>9810</v>
      </c>
    </row>
    <row r="153" spans="1:12" x14ac:dyDescent="0.35">
      <c r="A153" s="19">
        <v>45443</v>
      </c>
      <c r="B153" s="2" t="s">
        <v>35</v>
      </c>
      <c r="C153" s="2" t="s">
        <v>9</v>
      </c>
      <c r="D153" s="2" t="s">
        <v>15</v>
      </c>
      <c r="E153" s="2" t="s">
        <v>28</v>
      </c>
      <c r="F153" s="2" t="s">
        <v>30</v>
      </c>
      <c r="G153" s="2">
        <v>480</v>
      </c>
      <c r="H153" s="2">
        <v>61</v>
      </c>
      <c r="I153" s="2">
        <v>287</v>
      </c>
      <c r="J153" s="3">
        <f t="shared" si="6"/>
        <v>21525</v>
      </c>
      <c r="K153" s="2">
        <f t="shared" si="7"/>
        <v>34440</v>
      </c>
      <c r="L153" s="20">
        <f t="shared" si="8"/>
        <v>12915</v>
      </c>
    </row>
    <row r="154" spans="1:12" x14ac:dyDescent="0.35">
      <c r="A154" s="19">
        <v>45444</v>
      </c>
      <c r="B154" s="2" t="s">
        <v>36</v>
      </c>
      <c r="C154" s="2" t="s">
        <v>10</v>
      </c>
      <c r="D154" s="2" t="s">
        <v>12</v>
      </c>
      <c r="E154" s="2" t="s">
        <v>21</v>
      </c>
      <c r="F154" s="2" t="s">
        <v>32</v>
      </c>
      <c r="G154" s="2">
        <v>480</v>
      </c>
      <c r="H154" s="2">
        <v>67</v>
      </c>
      <c r="I154" s="2">
        <v>245</v>
      </c>
      <c r="J154" s="3">
        <f t="shared" si="6"/>
        <v>18375</v>
      </c>
      <c r="K154" s="2">
        <f t="shared" si="7"/>
        <v>29400</v>
      </c>
      <c r="L154" s="20">
        <f t="shared" si="8"/>
        <v>11025</v>
      </c>
    </row>
    <row r="155" spans="1:12" x14ac:dyDescent="0.35">
      <c r="A155" s="19">
        <v>45445</v>
      </c>
      <c r="B155" s="2" t="s">
        <v>36</v>
      </c>
      <c r="C155" s="2" t="s">
        <v>9</v>
      </c>
      <c r="D155" s="2" t="s">
        <v>13</v>
      </c>
      <c r="E155" s="2" t="s">
        <v>19</v>
      </c>
      <c r="F155" s="2" t="s">
        <v>32</v>
      </c>
      <c r="G155" s="2">
        <v>480</v>
      </c>
      <c r="H155" s="2">
        <v>78</v>
      </c>
      <c r="I155" s="2">
        <v>153</v>
      </c>
      <c r="J155" s="3">
        <f t="shared" si="6"/>
        <v>11475</v>
      </c>
      <c r="K155" s="2">
        <f t="shared" si="7"/>
        <v>18360</v>
      </c>
      <c r="L155" s="20">
        <f t="shared" si="8"/>
        <v>6885</v>
      </c>
    </row>
    <row r="156" spans="1:12" x14ac:dyDescent="0.35">
      <c r="A156" s="19">
        <v>45446</v>
      </c>
      <c r="B156" s="2" t="s">
        <v>36</v>
      </c>
      <c r="C156" s="2" t="s">
        <v>11</v>
      </c>
      <c r="D156" s="2" t="s">
        <v>14</v>
      </c>
      <c r="E156" s="2" t="s">
        <v>22</v>
      </c>
      <c r="F156" s="2" t="s">
        <v>32</v>
      </c>
      <c r="G156" s="2">
        <v>480</v>
      </c>
      <c r="H156" s="2">
        <v>11</v>
      </c>
      <c r="I156" s="2">
        <v>277</v>
      </c>
      <c r="J156" s="3">
        <f t="shared" si="6"/>
        <v>20775</v>
      </c>
      <c r="K156" s="2">
        <f t="shared" si="7"/>
        <v>33240</v>
      </c>
      <c r="L156" s="20">
        <f t="shared" si="8"/>
        <v>12465</v>
      </c>
    </row>
    <row r="157" spans="1:12" x14ac:dyDescent="0.35">
      <c r="A157" s="19">
        <v>45447</v>
      </c>
      <c r="B157" s="2" t="s">
        <v>36</v>
      </c>
      <c r="C157" s="2" t="s">
        <v>9</v>
      </c>
      <c r="D157" s="2" t="s">
        <v>15</v>
      </c>
      <c r="E157" s="2" t="s">
        <v>20</v>
      </c>
      <c r="F157" s="2" t="s">
        <v>30</v>
      </c>
      <c r="G157" s="2">
        <v>480</v>
      </c>
      <c r="H157" s="2">
        <v>33</v>
      </c>
      <c r="I157" s="2">
        <v>289</v>
      </c>
      <c r="J157" s="3">
        <f t="shared" si="6"/>
        <v>21675</v>
      </c>
      <c r="K157" s="2">
        <f t="shared" si="7"/>
        <v>34680</v>
      </c>
      <c r="L157" s="20">
        <f t="shared" si="8"/>
        <v>13005</v>
      </c>
    </row>
    <row r="158" spans="1:12" x14ac:dyDescent="0.35">
      <c r="A158" s="19">
        <v>45448</v>
      </c>
      <c r="B158" s="2" t="s">
        <v>34</v>
      </c>
      <c r="C158" s="2" t="s">
        <v>11</v>
      </c>
      <c r="D158" s="2" t="s">
        <v>12</v>
      </c>
      <c r="E158" s="2" t="s">
        <v>16</v>
      </c>
      <c r="F158" s="2" t="s">
        <v>30</v>
      </c>
      <c r="G158" s="2">
        <v>480</v>
      </c>
      <c r="H158" s="2">
        <v>42</v>
      </c>
      <c r="I158" s="2">
        <v>310</v>
      </c>
      <c r="J158" s="3">
        <f t="shared" si="6"/>
        <v>23250</v>
      </c>
      <c r="K158" s="2">
        <f t="shared" si="7"/>
        <v>37200</v>
      </c>
      <c r="L158" s="20">
        <f t="shared" si="8"/>
        <v>13950</v>
      </c>
    </row>
    <row r="159" spans="1:12" x14ac:dyDescent="0.35">
      <c r="A159" s="19">
        <v>45449</v>
      </c>
      <c r="B159" s="2" t="s">
        <v>34</v>
      </c>
      <c r="C159" s="2" t="s">
        <v>11</v>
      </c>
      <c r="D159" s="2" t="s">
        <v>13</v>
      </c>
      <c r="E159" s="2" t="s">
        <v>26</v>
      </c>
      <c r="F159" s="2" t="s">
        <v>30</v>
      </c>
      <c r="G159" s="2">
        <v>480</v>
      </c>
      <c r="H159" s="2">
        <v>52</v>
      </c>
      <c r="I159" s="2">
        <v>250</v>
      </c>
      <c r="J159" s="3">
        <f t="shared" si="6"/>
        <v>18750</v>
      </c>
      <c r="K159" s="2">
        <f t="shared" si="7"/>
        <v>30000</v>
      </c>
      <c r="L159" s="20">
        <f t="shared" si="8"/>
        <v>11250</v>
      </c>
    </row>
    <row r="160" spans="1:12" x14ac:dyDescent="0.35">
      <c r="A160" s="19">
        <v>45450</v>
      </c>
      <c r="B160" s="2" t="s">
        <v>34</v>
      </c>
      <c r="C160" s="2" t="s">
        <v>11</v>
      </c>
      <c r="D160" s="2" t="s">
        <v>14</v>
      </c>
      <c r="E160" s="2" t="s">
        <v>19</v>
      </c>
      <c r="F160" s="2" t="s">
        <v>33</v>
      </c>
      <c r="G160" s="2">
        <v>480</v>
      </c>
      <c r="H160" s="2">
        <v>74</v>
      </c>
      <c r="I160" s="2">
        <v>310</v>
      </c>
      <c r="J160" s="3">
        <f t="shared" si="6"/>
        <v>23250</v>
      </c>
      <c r="K160" s="2">
        <f t="shared" si="7"/>
        <v>37200</v>
      </c>
      <c r="L160" s="20">
        <f t="shared" si="8"/>
        <v>13950</v>
      </c>
    </row>
    <row r="161" spans="1:12" x14ac:dyDescent="0.35">
      <c r="A161" s="19">
        <v>45451</v>
      </c>
      <c r="B161" s="2" t="s">
        <v>34</v>
      </c>
      <c r="C161" s="2" t="s">
        <v>11</v>
      </c>
      <c r="D161" s="2" t="s">
        <v>15</v>
      </c>
      <c r="E161" s="2" t="s">
        <v>16</v>
      </c>
      <c r="F161" s="2" t="s">
        <v>31</v>
      </c>
      <c r="G161" s="2">
        <v>480</v>
      </c>
      <c r="H161" s="2">
        <v>52</v>
      </c>
      <c r="I161" s="2">
        <v>193</v>
      </c>
      <c r="J161" s="3">
        <f t="shared" si="6"/>
        <v>14475</v>
      </c>
      <c r="K161" s="2">
        <f t="shared" si="7"/>
        <v>23160</v>
      </c>
      <c r="L161" s="20">
        <f t="shared" si="8"/>
        <v>8685</v>
      </c>
    </row>
    <row r="162" spans="1:12" x14ac:dyDescent="0.35">
      <c r="A162" s="19">
        <v>45452</v>
      </c>
      <c r="B162" s="2" t="s">
        <v>35</v>
      </c>
      <c r="C162" s="2" t="s">
        <v>10</v>
      </c>
      <c r="D162" s="2" t="s">
        <v>12</v>
      </c>
      <c r="E162" s="2" t="s">
        <v>23</v>
      </c>
      <c r="F162" s="2" t="s">
        <v>33</v>
      </c>
      <c r="G162" s="2">
        <v>480</v>
      </c>
      <c r="H162" s="2">
        <v>21</v>
      </c>
      <c r="I162" s="2">
        <v>244</v>
      </c>
      <c r="J162" s="3">
        <f t="shared" si="6"/>
        <v>18300</v>
      </c>
      <c r="K162" s="2">
        <f t="shared" si="7"/>
        <v>29280</v>
      </c>
      <c r="L162" s="20">
        <f t="shared" si="8"/>
        <v>10980</v>
      </c>
    </row>
    <row r="163" spans="1:12" x14ac:dyDescent="0.35">
      <c r="A163" s="19">
        <v>45453</v>
      </c>
      <c r="B163" s="2" t="s">
        <v>35</v>
      </c>
      <c r="C163" s="2" t="s">
        <v>9</v>
      </c>
      <c r="D163" s="2" t="s">
        <v>13</v>
      </c>
      <c r="E163" s="2" t="s">
        <v>28</v>
      </c>
      <c r="F163" s="2" t="s">
        <v>32</v>
      </c>
      <c r="G163" s="2">
        <v>480</v>
      </c>
      <c r="H163" s="2">
        <v>44</v>
      </c>
      <c r="I163" s="2">
        <v>230</v>
      </c>
      <c r="J163" s="3">
        <f t="shared" si="6"/>
        <v>17250</v>
      </c>
      <c r="K163" s="2">
        <f t="shared" si="7"/>
        <v>27600</v>
      </c>
      <c r="L163" s="20">
        <f t="shared" si="8"/>
        <v>10350</v>
      </c>
    </row>
    <row r="164" spans="1:12" x14ac:dyDescent="0.35">
      <c r="A164" s="19">
        <v>45454</v>
      </c>
      <c r="B164" s="2" t="s">
        <v>35</v>
      </c>
      <c r="C164" s="2" t="s">
        <v>11</v>
      </c>
      <c r="D164" s="2" t="s">
        <v>14</v>
      </c>
      <c r="E164" s="2" t="s">
        <v>28</v>
      </c>
      <c r="F164" s="2" t="s">
        <v>33</v>
      </c>
      <c r="G164" s="2">
        <v>480</v>
      </c>
      <c r="H164" s="2">
        <v>102</v>
      </c>
      <c r="I164" s="2">
        <v>303</v>
      </c>
      <c r="J164" s="3">
        <f t="shared" si="6"/>
        <v>22725</v>
      </c>
      <c r="K164" s="2">
        <f t="shared" si="7"/>
        <v>36360</v>
      </c>
      <c r="L164" s="20">
        <f t="shared" si="8"/>
        <v>13635</v>
      </c>
    </row>
    <row r="165" spans="1:12" x14ac:dyDescent="0.35">
      <c r="A165" s="19">
        <v>45455</v>
      </c>
      <c r="B165" s="2" t="s">
        <v>35</v>
      </c>
      <c r="C165" s="2" t="s">
        <v>9</v>
      </c>
      <c r="D165" s="2" t="s">
        <v>15</v>
      </c>
      <c r="E165" s="2" t="s">
        <v>24</v>
      </c>
      <c r="F165" s="2" t="s">
        <v>30</v>
      </c>
      <c r="G165" s="2">
        <v>480</v>
      </c>
      <c r="H165" s="2">
        <v>43</v>
      </c>
      <c r="I165" s="2">
        <v>264</v>
      </c>
      <c r="J165" s="3">
        <f t="shared" si="6"/>
        <v>19800</v>
      </c>
      <c r="K165" s="2">
        <f t="shared" si="7"/>
        <v>31680</v>
      </c>
      <c r="L165" s="20">
        <f t="shared" si="8"/>
        <v>11880</v>
      </c>
    </row>
    <row r="166" spans="1:12" x14ac:dyDescent="0.35">
      <c r="A166" s="19">
        <v>45456</v>
      </c>
      <c r="B166" s="2" t="s">
        <v>36</v>
      </c>
      <c r="C166" s="2" t="s">
        <v>11</v>
      </c>
      <c r="D166" s="2" t="s">
        <v>12</v>
      </c>
      <c r="E166" s="2" t="s">
        <v>18</v>
      </c>
      <c r="F166" s="2" t="s">
        <v>33</v>
      </c>
      <c r="G166" s="2">
        <v>480</v>
      </c>
      <c r="H166" s="2">
        <v>77</v>
      </c>
      <c r="I166" s="2">
        <v>207</v>
      </c>
      <c r="J166" s="3">
        <f t="shared" si="6"/>
        <v>15525</v>
      </c>
      <c r="K166" s="2">
        <f t="shared" si="7"/>
        <v>24840</v>
      </c>
      <c r="L166" s="20">
        <f t="shared" si="8"/>
        <v>9315</v>
      </c>
    </row>
    <row r="167" spans="1:12" x14ac:dyDescent="0.35">
      <c r="A167" s="19">
        <v>45457</v>
      </c>
      <c r="B167" s="2" t="s">
        <v>36</v>
      </c>
      <c r="C167" s="2" t="s">
        <v>10</v>
      </c>
      <c r="D167" s="2" t="s">
        <v>13</v>
      </c>
      <c r="E167" s="2" t="s">
        <v>16</v>
      </c>
      <c r="F167" s="2" t="s">
        <v>32</v>
      </c>
      <c r="G167" s="2">
        <v>480</v>
      </c>
      <c r="H167" s="2">
        <v>118</v>
      </c>
      <c r="I167" s="2">
        <v>224</v>
      </c>
      <c r="J167" s="3">
        <f t="shared" si="6"/>
        <v>16800</v>
      </c>
      <c r="K167" s="2">
        <f t="shared" si="7"/>
        <v>26880</v>
      </c>
      <c r="L167" s="20">
        <f t="shared" si="8"/>
        <v>10080</v>
      </c>
    </row>
    <row r="168" spans="1:12" x14ac:dyDescent="0.35">
      <c r="A168" s="19">
        <v>45458</v>
      </c>
      <c r="B168" s="2" t="s">
        <v>36</v>
      </c>
      <c r="C168" s="2" t="s">
        <v>10</v>
      </c>
      <c r="D168" s="2" t="s">
        <v>14</v>
      </c>
      <c r="E168" s="2" t="s">
        <v>16</v>
      </c>
      <c r="F168" s="2" t="s">
        <v>31</v>
      </c>
      <c r="G168" s="2">
        <v>480</v>
      </c>
      <c r="H168" s="2">
        <v>45</v>
      </c>
      <c r="I168" s="2">
        <v>170</v>
      </c>
      <c r="J168" s="3">
        <f t="shared" si="6"/>
        <v>12750</v>
      </c>
      <c r="K168" s="2">
        <f t="shared" si="7"/>
        <v>20400</v>
      </c>
      <c r="L168" s="20">
        <f t="shared" si="8"/>
        <v>7650</v>
      </c>
    </row>
    <row r="169" spans="1:12" x14ac:dyDescent="0.35">
      <c r="A169" s="19">
        <v>45459</v>
      </c>
      <c r="B169" s="2" t="s">
        <v>36</v>
      </c>
      <c r="C169" s="2" t="s">
        <v>11</v>
      </c>
      <c r="D169" s="2" t="s">
        <v>15</v>
      </c>
      <c r="E169" s="2" t="s">
        <v>18</v>
      </c>
      <c r="F169" s="2" t="s">
        <v>31</v>
      </c>
      <c r="G169" s="2">
        <v>480</v>
      </c>
      <c r="H169" s="2">
        <v>45</v>
      </c>
      <c r="I169" s="2">
        <v>287</v>
      </c>
      <c r="J169" s="3">
        <f t="shared" si="6"/>
        <v>21525</v>
      </c>
      <c r="K169" s="2">
        <f t="shared" si="7"/>
        <v>34440</v>
      </c>
      <c r="L169" s="20">
        <f t="shared" si="8"/>
        <v>12915</v>
      </c>
    </row>
    <row r="170" spans="1:12" x14ac:dyDescent="0.35">
      <c r="A170" s="19">
        <v>45460</v>
      </c>
      <c r="B170" s="2" t="s">
        <v>34</v>
      </c>
      <c r="C170" s="2" t="s">
        <v>10</v>
      </c>
      <c r="D170" s="2" t="s">
        <v>12</v>
      </c>
      <c r="E170" s="2" t="s">
        <v>17</v>
      </c>
      <c r="F170" s="2" t="s">
        <v>31</v>
      </c>
      <c r="G170" s="2">
        <v>480</v>
      </c>
      <c r="H170" s="2">
        <v>33</v>
      </c>
      <c r="I170" s="2">
        <v>341</v>
      </c>
      <c r="J170" s="3">
        <f t="shared" si="6"/>
        <v>25575</v>
      </c>
      <c r="K170" s="2">
        <f t="shared" si="7"/>
        <v>40920</v>
      </c>
      <c r="L170" s="20">
        <f t="shared" si="8"/>
        <v>15345</v>
      </c>
    </row>
    <row r="171" spans="1:12" x14ac:dyDescent="0.35">
      <c r="A171" s="19">
        <v>45461</v>
      </c>
      <c r="B171" s="2" t="s">
        <v>34</v>
      </c>
      <c r="C171" s="2" t="s">
        <v>11</v>
      </c>
      <c r="D171" s="2" t="s">
        <v>13</v>
      </c>
      <c r="E171" s="2" t="s">
        <v>20</v>
      </c>
      <c r="F171" s="2" t="s">
        <v>31</v>
      </c>
      <c r="G171" s="2">
        <v>480</v>
      </c>
      <c r="H171" s="2">
        <v>108</v>
      </c>
      <c r="I171" s="2">
        <v>185</v>
      </c>
      <c r="J171" s="3">
        <f t="shared" si="6"/>
        <v>13875</v>
      </c>
      <c r="K171" s="2">
        <f t="shared" si="7"/>
        <v>22200</v>
      </c>
      <c r="L171" s="20">
        <f t="shared" si="8"/>
        <v>8325</v>
      </c>
    </row>
    <row r="172" spans="1:12" x14ac:dyDescent="0.35">
      <c r="A172" s="19">
        <v>45462</v>
      </c>
      <c r="B172" s="2" t="s">
        <v>34</v>
      </c>
      <c r="C172" s="2" t="s">
        <v>9</v>
      </c>
      <c r="D172" s="2" t="s">
        <v>14</v>
      </c>
      <c r="E172" s="2" t="s">
        <v>19</v>
      </c>
      <c r="F172" s="2" t="s">
        <v>30</v>
      </c>
      <c r="G172" s="2">
        <v>480</v>
      </c>
      <c r="H172" s="2">
        <v>112</v>
      </c>
      <c r="I172" s="2">
        <v>245</v>
      </c>
      <c r="J172" s="3">
        <f t="shared" si="6"/>
        <v>18375</v>
      </c>
      <c r="K172" s="2">
        <f t="shared" si="7"/>
        <v>29400</v>
      </c>
      <c r="L172" s="20">
        <f t="shared" si="8"/>
        <v>11025</v>
      </c>
    </row>
    <row r="173" spans="1:12" x14ac:dyDescent="0.35">
      <c r="A173" s="19">
        <v>45463</v>
      </c>
      <c r="B173" s="2" t="s">
        <v>34</v>
      </c>
      <c r="C173" s="2" t="s">
        <v>10</v>
      </c>
      <c r="D173" s="2" t="s">
        <v>15</v>
      </c>
      <c r="E173" s="2" t="s">
        <v>26</v>
      </c>
      <c r="F173" s="2" t="s">
        <v>31</v>
      </c>
      <c r="G173" s="2">
        <v>480</v>
      </c>
      <c r="H173" s="2">
        <v>71</v>
      </c>
      <c r="I173" s="2">
        <v>186</v>
      </c>
      <c r="J173" s="3">
        <f t="shared" si="6"/>
        <v>13950</v>
      </c>
      <c r="K173" s="2">
        <f t="shared" si="7"/>
        <v>22320</v>
      </c>
      <c r="L173" s="20">
        <f t="shared" si="8"/>
        <v>8370</v>
      </c>
    </row>
    <row r="174" spans="1:12" x14ac:dyDescent="0.35">
      <c r="A174" s="19">
        <v>45464</v>
      </c>
      <c r="B174" s="2" t="s">
        <v>35</v>
      </c>
      <c r="C174" s="2" t="s">
        <v>11</v>
      </c>
      <c r="D174" s="2" t="s">
        <v>12</v>
      </c>
      <c r="E174" s="2" t="s">
        <v>25</v>
      </c>
      <c r="F174" s="2" t="s">
        <v>31</v>
      </c>
      <c r="G174" s="2">
        <v>480</v>
      </c>
      <c r="H174" s="2">
        <v>64</v>
      </c>
      <c r="I174" s="2">
        <v>162</v>
      </c>
      <c r="J174" s="3">
        <f t="shared" si="6"/>
        <v>12150</v>
      </c>
      <c r="K174" s="2">
        <f t="shared" si="7"/>
        <v>19440</v>
      </c>
      <c r="L174" s="20">
        <f t="shared" si="8"/>
        <v>7290</v>
      </c>
    </row>
    <row r="175" spans="1:12" x14ac:dyDescent="0.35">
      <c r="A175" s="19">
        <v>45465</v>
      </c>
      <c r="B175" s="2" t="s">
        <v>35</v>
      </c>
      <c r="C175" s="2" t="s">
        <v>10</v>
      </c>
      <c r="D175" s="2" t="s">
        <v>13</v>
      </c>
      <c r="E175" s="2" t="s">
        <v>23</v>
      </c>
      <c r="F175" s="2" t="s">
        <v>31</v>
      </c>
      <c r="G175" s="2">
        <v>480</v>
      </c>
      <c r="H175" s="2">
        <v>108</v>
      </c>
      <c r="I175" s="2">
        <v>254</v>
      </c>
      <c r="J175" s="3">
        <f t="shared" si="6"/>
        <v>19050</v>
      </c>
      <c r="K175" s="2">
        <f t="shared" si="7"/>
        <v>30480</v>
      </c>
      <c r="L175" s="20">
        <f t="shared" si="8"/>
        <v>11430</v>
      </c>
    </row>
    <row r="176" spans="1:12" x14ac:dyDescent="0.35">
      <c r="A176" s="19">
        <v>45466</v>
      </c>
      <c r="B176" s="2" t="s">
        <v>35</v>
      </c>
      <c r="C176" s="2" t="s">
        <v>9</v>
      </c>
      <c r="D176" s="2" t="s">
        <v>14</v>
      </c>
      <c r="E176" s="2" t="s">
        <v>24</v>
      </c>
      <c r="F176" s="2" t="s">
        <v>33</v>
      </c>
      <c r="G176" s="2">
        <v>480</v>
      </c>
      <c r="H176" s="2">
        <v>71</v>
      </c>
      <c r="I176" s="2">
        <v>233</v>
      </c>
      <c r="J176" s="3">
        <f t="shared" si="6"/>
        <v>17475</v>
      </c>
      <c r="K176" s="2">
        <f t="shared" si="7"/>
        <v>27960</v>
      </c>
      <c r="L176" s="20">
        <f t="shared" si="8"/>
        <v>10485</v>
      </c>
    </row>
    <row r="177" spans="1:12" x14ac:dyDescent="0.35">
      <c r="A177" s="19">
        <v>45467</v>
      </c>
      <c r="B177" s="2" t="s">
        <v>35</v>
      </c>
      <c r="C177" s="2" t="s">
        <v>9</v>
      </c>
      <c r="D177" s="2" t="s">
        <v>15</v>
      </c>
      <c r="E177" s="2" t="s">
        <v>17</v>
      </c>
      <c r="F177" s="2" t="s">
        <v>31</v>
      </c>
      <c r="G177" s="2">
        <v>480</v>
      </c>
      <c r="H177" s="2">
        <v>22</v>
      </c>
      <c r="I177" s="2">
        <v>336</v>
      </c>
      <c r="J177" s="3">
        <f t="shared" si="6"/>
        <v>25200</v>
      </c>
      <c r="K177" s="2">
        <f t="shared" si="7"/>
        <v>40320</v>
      </c>
      <c r="L177" s="20">
        <f t="shared" si="8"/>
        <v>15120</v>
      </c>
    </row>
    <row r="178" spans="1:12" x14ac:dyDescent="0.35">
      <c r="A178" s="19">
        <v>45468</v>
      </c>
      <c r="B178" s="2" t="s">
        <v>36</v>
      </c>
      <c r="C178" s="2" t="s">
        <v>10</v>
      </c>
      <c r="D178" s="2" t="s">
        <v>12</v>
      </c>
      <c r="E178" s="2" t="s">
        <v>16</v>
      </c>
      <c r="F178" s="2" t="s">
        <v>31</v>
      </c>
      <c r="G178" s="2">
        <v>480</v>
      </c>
      <c r="H178" s="2">
        <v>109</v>
      </c>
      <c r="I178" s="2">
        <v>289</v>
      </c>
      <c r="J178" s="3">
        <f t="shared" si="6"/>
        <v>21675</v>
      </c>
      <c r="K178" s="2">
        <f t="shared" si="7"/>
        <v>34680</v>
      </c>
      <c r="L178" s="20">
        <f t="shared" si="8"/>
        <v>13005</v>
      </c>
    </row>
    <row r="179" spans="1:12" x14ac:dyDescent="0.35">
      <c r="A179" s="19">
        <v>45469</v>
      </c>
      <c r="B179" s="2" t="s">
        <v>36</v>
      </c>
      <c r="C179" s="2" t="s">
        <v>9</v>
      </c>
      <c r="D179" s="2" t="s">
        <v>13</v>
      </c>
      <c r="E179" s="2" t="s">
        <v>24</v>
      </c>
      <c r="F179" s="2" t="s">
        <v>30</v>
      </c>
      <c r="G179" s="2">
        <v>480</v>
      </c>
      <c r="H179" s="2">
        <v>28</v>
      </c>
      <c r="I179" s="2">
        <v>225</v>
      </c>
      <c r="J179" s="3">
        <f t="shared" si="6"/>
        <v>16875</v>
      </c>
      <c r="K179" s="2">
        <f t="shared" si="7"/>
        <v>27000</v>
      </c>
      <c r="L179" s="20">
        <f t="shared" si="8"/>
        <v>10125</v>
      </c>
    </row>
    <row r="180" spans="1:12" x14ac:dyDescent="0.35">
      <c r="A180" s="19">
        <v>45470</v>
      </c>
      <c r="B180" s="2" t="s">
        <v>36</v>
      </c>
      <c r="C180" s="2" t="s">
        <v>11</v>
      </c>
      <c r="D180" s="2" t="s">
        <v>14</v>
      </c>
      <c r="E180" s="2" t="s">
        <v>27</v>
      </c>
      <c r="F180" s="2" t="s">
        <v>30</v>
      </c>
      <c r="G180" s="2">
        <v>480</v>
      </c>
      <c r="H180" s="2">
        <v>37</v>
      </c>
      <c r="I180" s="2">
        <v>277</v>
      </c>
      <c r="J180" s="3">
        <f t="shared" si="6"/>
        <v>20775</v>
      </c>
      <c r="K180" s="2">
        <f t="shared" si="7"/>
        <v>33240</v>
      </c>
      <c r="L180" s="20">
        <f t="shared" si="8"/>
        <v>12465</v>
      </c>
    </row>
    <row r="181" spans="1:12" x14ac:dyDescent="0.35">
      <c r="A181" s="19">
        <v>45471</v>
      </c>
      <c r="B181" s="2" t="s">
        <v>36</v>
      </c>
      <c r="C181" s="2" t="s">
        <v>10</v>
      </c>
      <c r="D181" s="2" t="s">
        <v>15</v>
      </c>
      <c r="E181" s="2" t="s">
        <v>18</v>
      </c>
      <c r="F181" s="2" t="s">
        <v>30</v>
      </c>
      <c r="G181" s="2">
        <v>480</v>
      </c>
      <c r="H181" s="2">
        <v>25</v>
      </c>
      <c r="I181" s="2">
        <v>266</v>
      </c>
      <c r="J181" s="3">
        <f t="shared" si="6"/>
        <v>19950</v>
      </c>
      <c r="K181" s="2">
        <f t="shared" si="7"/>
        <v>31920</v>
      </c>
      <c r="L181" s="20">
        <f t="shared" si="8"/>
        <v>11970</v>
      </c>
    </row>
    <row r="182" spans="1:12" x14ac:dyDescent="0.35">
      <c r="A182" s="19">
        <v>45472</v>
      </c>
      <c r="B182" s="2" t="s">
        <v>34</v>
      </c>
      <c r="C182" s="2" t="s">
        <v>11</v>
      </c>
      <c r="D182" s="2" t="s">
        <v>12</v>
      </c>
      <c r="E182" s="2" t="s">
        <v>27</v>
      </c>
      <c r="F182" s="2" t="s">
        <v>30</v>
      </c>
      <c r="G182" s="2">
        <v>480</v>
      </c>
      <c r="H182" s="2">
        <v>21</v>
      </c>
      <c r="I182" s="2">
        <v>174</v>
      </c>
      <c r="J182" s="3">
        <f t="shared" si="6"/>
        <v>13050</v>
      </c>
      <c r="K182" s="2">
        <f t="shared" si="7"/>
        <v>20880</v>
      </c>
      <c r="L182" s="20">
        <f t="shared" si="8"/>
        <v>7830</v>
      </c>
    </row>
    <row r="183" spans="1:12" x14ac:dyDescent="0.35">
      <c r="A183" s="19">
        <v>45473</v>
      </c>
      <c r="B183" s="2" t="s">
        <v>34</v>
      </c>
      <c r="C183" s="2" t="s">
        <v>9</v>
      </c>
      <c r="D183" s="2" t="s">
        <v>13</v>
      </c>
      <c r="E183" s="2" t="s">
        <v>25</v>
      </c>
      <c r="F183" s="2" t="s">
        <v>32</v>
      </c>
      <c r="G183" s="2">
        <v>480</v>
      </c>
      <c r="H183" s="2">
        <v>94</v>
      </c>
      <c r="I183" s="2">
        <v>202</v>
      </c>
      <c r="J183" s="3">
        <f t="shared" si="6"/>
        <v>15150</v>
      </c>
      <c r="K183" s="2">
        <f t="shared" si="7"/>
        <v>24240</v>
      </c>
      <c r="L183" s="20">
        <f t="shared" si="8"/>
        <v>9090</v>
      </c>
    </row>
    <row r="184" spans="1:12" x14ac:dyDescent="0.35">
      <c r="A184" s="19">
        <v>45474</v>
      </c>
      <c r="B184" s="2" t="s">
        <v>34</v>
      </c>
      <c r="C184" s="2" t="s">
        <v>10</v>
      </c>
      <c r="D184" s="2" t="s">
        <v>14</v>
      </c>
      <c r="E184" s="2" t="s">
        <v>16</v>
      </c>
      <c r="F184" s="2" t="s">
        <v>31</v>
      </c>
      <c r="G184" s="2">
        <v>480</v>
      </c>
      <c r="H184" s="2">
        <v>66</v>
      </c>
      <c r="I184" s="2">
        <v>188</v>
      </c>
      <c r="J184" s="3">
        <f t="shared" si="6"/>
        <v>14100</v>
      </c>
      <c r="K184" s="2">
        <f t="shared" si="7"/>
        <v>22560</v>
      </c>
      <c r="L184" s="20">
        <f t="shared" si="8"/>
        <v>8460</v>
      </c>
    </row>
    <row r="185" spans="1:12" x14ac:dyDescent="0.35">
      <c r="A185" s="19">
        <v>45475</v>
      </c>
      <c r="B185" s="2" t="s">
        <v>34</v>
      </c>
      <c r="C185" s="2" t="s">
        <v>11</v>
      </c>
      <c r="D185" s="2" t="s">
        <v>15</v>
      </c>
      <c r="E185" s="2" t="s">
        <v>25</v>
      </c>
      <c r="F185" s="2" t="s">
        <v>33</v>
      </c>
      <c r="G185" s="2">
        <v>480</v>
      </c>
      <c r="H185" s="2">
        <v>51</v>
      </c>
      <c r="I185" s="2">
        <v>335</v>
      </c>
      <c r="J185" s="3">
        <f t="shared" si="6"/>
        <v>25125</v>
      </c>
      <c r="K185" s="2">
        <f t="shared" si="7"/>
        <v>40200</v>
      </c>
      <c r="L185" s="20">
        <f t="shared" si="8"/>
        <v>15075</v>
      </c>
    </row>
    <row r="186" spans="1:12" x14ac:dyDescent="0.35">
      <c r="A186" s="19">
        <v>45476</v>
      </c>
      <c r="B186" s="2" t="s">
        <v>35</v>
      </c>
      <c r="C186" s="2" t="s">
        <v>10</v>
      </c>
      <c r="D186" s="2" t="s">
        <v>12</v>
      </c>
      <c r="E186" s="2" t="s">
        <v>18</v>
      </c>
      <c r="F186" s="2" t="s">
        <v>30</v>
      </c>
      <c r="G186" s="2">
        <v>480</v>
      </c>
      <c r="H186" s="2">
        <v>104</v>
      </c>
      <c r="I186" s="2">
        <v>271</v>
      </c>
      <c r="J186" s="3">
        <f t="shared" si="6"/>
        <v>20325</v>
      </c>
      <c r="K186" s="2">
        <f t="shared" si="7"/>
        <v>32520</v>
      </c>
      <c r="L186" s="20">
        <f t="shared" si="8"/>
        <v>12195</v>
      </c>
    </row>
    <row r="187" spans="1:12" x14ac:dyDescent="0.35">
      <c r="A187" s="19">
        <v>45477</v>
      </c>
      <c r="B187" s="2" t="s">
        <v>35</v>
      </c>
      <c r="C187" s="2" t="s">
        <v>11</v>
      </c>
      <c r="D187" s="2" t="s">
        <v>13</v>
      </c>
      <c r="E187" s="2" t="s">
        <v>20</v>
      </c>
      <c r="F187" s="2" t="s">
        <v>30</v>
      </c>
      <c r="G187" s="2">
        <v>480</v>
      </c>
      <c r="H187" s="2">
        <v>96</v>
      </c>
      <c r="I187" s="2">
        <v>224</v>
      </c>
      <c r="J187" s="3">
        <f t="shared" si="6"/>
        <v>16800</v>
      </c>
      <c r="K187" s="2">
        <f t="shared" si="7"/>
        <v>26880</v>
      </c>
      <c r="L187" s="20">
        <f t="shared" si="8"/>
        <v>10080</v>
      </c>
    </row>
    <row r="188" spans="1:12" x14ac:dyDescent="0.35">
      <c r="A188" s="19">
        <v>45478</v>
      </c>
      <c r="B188" s="2" t="s">
        <v>35</v>
      </c>
      <c r="C188" s="2" t="s">
        <v>10</v>
      </c>
      <c r="D188" s="2" t="s">
        <v>14</v>
      </c>
      <c r="E188" s="2" t="s">
        <v>28</v>
      </c>
      <c r="F188" s="2" t="s">
        <v>33</v>
      </c>
      <c r="G188" s="2">
        <v>480</v>
      </c>
      <c r="H188" s="2">
        <v>85</v>
      </c>
      <c r="I188" s="2">
        <v>158</v>
      </c>
      <c r="J188" s="3">
        <f t="shared" si="6"/>
        <v>11850</v>
      </c>
      <c r="K188" s="2">
        <f t="shared" si="7"/>
        <v>18960</v>
      </c>
      <c r="L188" s="20">
        <f t="shared" si="8"/>
        <v>7110</v>
      </c>
    </row>
    <row r="189" spans="1:12" x14ac:dyDescent="0.35">
      <c r="A189" s="19">
        <v>45479</v>
      </c>
      <c r="B189" s="2" t="s">
        <v>35</v>
      </c>
      <c r="C189" s="2" t="s">
        <v>11</v>
      </c>
      <c r="D189" s="2" t="s">
        <v>15</v>
      </c>
      <c r="E189" s="2" t="s">
        <v>16</v>
      </c>
      <c r="F189" s="2" t="s">
        <v>33</v>
      </c>
      <c r="G189" s="2">
        <v>480</v>
      </c>
      <c r="H189" s="2">
        <v>117</v>
      </c>
      <c r="I189" s="2">
        <v>294</v>
      </c>
      <c r="J189" s="3">
        <f t="shared" si="6"/>
        <v>22050</v>
      </c>
      <c r="K189" s="2">
        <f t="shared" si="7"/>
        <v>35280</v>
      </c>
      <c r="L189" s="20">
        <f t="shared" si="8"/>
        <v>13230</v>
      </c>
    </row>
    <row r="190" spans="1:12" x14ac:dyDescent="0.35">
      <c r="A190" s="19">
        <v>45480</v>
      </c>
      <c r="B190" s="2" t="s">
        <v>36</v>
      </c>
      <c r="C190" s="2" t="s">
        <v>11</v>
      </c>
      <c r="D190" s="2" t="s">
        <v>12</v>
      </c>
      <c r="E190" s="2" t="s">
        <v>16</v>
      </c>
      <c r="F190" s="2" t="s">
        <v>32</v>
      </c>
      <c r="G190" s="2">
        <v>480</v>
      </c>
      <c r="H190" s="2">
        <v>16</v>
      </c>
      <c r="I190" s="2">
        <v>323</v>
      </c>
      <c r="J190" s="3">
        <f t="shared" si="6"/>
        <v>24225</v>
      </c>
      <c r="K190" s="2">
        <f t="shared" si="7"/>
        <v>38760</v>
      </c>
      <c r="L190" s="20">
        <f t="shared" si="8"/>
        <v>14535</v>
      </c>
    </row>
    <row r="191" spans="1:12" x14ac:dyDescent="0.35">
      <c r="A191" s="19">
        <v>45481</v>
      </c>
      <c r="B191" s="2" t="s">
        <v>36</v>
      </c>
      <c r="C191" s="2" t="s">
        <v>9</v>
      </c>
      <c r="D191" s="2" t="s">
        <v>13</v>
      </c>
      <c r="E191" s="2" t="s">
        <v>20</v>
      </c>
      <c r="F191" s="2" t="s">
        <v>30</v>
      </c>
      <c r="G191" s="2">
        <v>480</v>
      </c>
      <c r="H191" s="2">
        <v>51</v>
      </c>
      <c r="I191" s="2">
        <v>286</v>
      </c>
      <c r="J191" s="3">
        <f t="shared" si="6"/>
        <v>21450</v>
      </c>
      <c r="K191" s="2">
        <f t="shared" si="7"/>
        <v>34320</v>
      </c>
      <c r="L191" s="20">
        <f t="shared" si="8"/>
        <v>12870</v>
      </c>
    </row>
    <row r="192" spans="1:12" x14ac:dyDescent="0.35">
      <c r="A192" s="19">
        <v>45482</v>
      </c>
      <c r="B192" s="2" t="s">
        <v>36</v>
      </c>
      <c r="C192" s="2" t="s">
        <v>9</v>
      </c>
      <c r="D192" s="2" t="s">
        <v>14</v>
      </c>
      <c r="E192" s="2" t="s">
        <v>16</v>
      </c>
      <c r="F192" s="2" t="s">
        <v>31</v>
      </c>
      <c r="G192" s="2">
        <v>480</v>
      </c>
      <c r="H192" s="2">
        <v>75</v>
      </c>
      <c r="I192" s="2">
        <v>154</v>
      </c>
      <c r="J192" s="3">
        <f t="shared" si="6"/>
        <v>11550</v>
      </c>
      <c r="K192" s="2">
        <f t="shared" si="7"/>
        <v>18480</v>
      </c>
      <c r="L192" s="20">
        <f t="shared" si="8"/>
        <v>6930</v>
      </c>
    </row>
    <row r="193" spans="1:12" x14ac:dyDescent="0.35">
      <c r="A193" s="19">
        <v>45483</v>
      </c>
      <c r="B193" s="2" t="s">
        <v>36</v>
      </c>
      <c r="C193" s="2" t="s">
        <v>11</v>
      </c>
      <c r="D193" s="2" t="s">
        <v>15</v>
      </c>
      <c r="E193" s="2" t="s">
        <v>19</v>
      </c>
      <c r="F193" s="2" t="s">
        <v>32</v>
      </c>
      <c r="G193" s="2">
        <v>480</v>
      </c>
      <c r="H193" s="2">
        <v>47</v>
      </c>
      <c r="I193" s="2">
        <v>232</v>
      </c>
      <c r="J193" s="3">
        <f t="shared" si="6"/>
        <v>17400</v>
      </c>
      <c r="K193" s="2">
        <f t="shared" si="7"/>
        <v>27840</v>
      </c>
      <c r="L193" s="20">
        <f t="shared" si="8"/>
        <v>10440</v>
      </c>
    </row>
    <row r="194" spans="1:12" x14ac:dyDescent="0.35">
      <c r="A194" s="19">
        <v>45484</v>
      </c>
      <c r="B194" s="2" t="s">
        <v>34</v>
      </c>
      <c r="C194" s="2" t="s">
        <v>10</v>
      </c>
      <c r="D194" s="2" t="s">
        <v>12</v>
      </c>
      <c r="E194" s="2" t="s">
        <v>29</v>
      </c>
      <c r="F194" s="2" t="s">
        <v>32</v>
      </c>
      <c r="G194" s="2">
        <v>480</v>
      </c>
      <c r="H194" s="2">
        <v>118</v>
      </c>
      <c r="I194" s="2">
        <v>214</v>
      </c>
      <c r="J194" s="3">
        <f t="shared" si="6"/>
        <v>16050</v>
      </c>
      <c r="K194" s="2">
        <f t="shared" si="7"/>
        <v>25680</v>
      </c>
      <c r="L194" s="20">
        <f t="shared" si="8"/>
        <v>9630</v>
      </c>
    </row>
    <row r="195" spans="1:12" x14ac:dyDescent="0.35">
      <c r="A195" s="19">
        <v>45485</v>
      </c>
      <c r="B195" s="2" t="s">
        <v>34</v>
      </c>
      <c r="C195" s="2" t="s">
        <v>11</v>
      </c>
      <c r="D195" s="2" t="s">
        <v>13</v>
      </c>
      <c r="E195" s="2" t="s">
        <v>24</v>
      </c>
      <c r="F195" s="2" t="s">
        <v>31</v>
      </c>
      <c r="G195" s="2">
        <v>480</v>
      </c>
      <c r="H195" s="2">
        <v>26</v>
      </c>
      <c r="I195" s="2">
        <v>220</v>
      </c>
      <c r="J195" s="3">
        <f t="shared" ref="J195:J258" si="9">I195*75</f>
        <v>16500</v>
      </c>
      <c r="K195" s="2">
        <f t="shared" ref="K195:K258" si="10">I195*120</f>
        <v>26400</v>
      </c>
      <c r="L195" s="20">
        <f t="shared" ref="L195:L258" si="11">K195-J195</f>
        <v>9900</v>
      </c>
    </row>
    <row r="196" spans="1:12" x14ac:dyDescent="0.35">
      <c r="A196" s="19">
        <v>45486</v>
      </c>
      <c r="B196" s="2" t="s">
        <v>34</v>
      </c>
      <c r="C196" s="2" t="s">
        <v>9</v>
      </c>
      <c r="D196" s="2" t="s">
        <v>14</v>
      </c>
      <c r="E196" s="2" t="s">
        <v>29</v>
      </c>
      <c r="F196" s="2" t="s">
        <v>32</v>
      </c>
      <c r="G196" s="2">
        <v>480</v>
      </c>
      <c r="H196" s="2">
        <v>13</v>
      </c>
      <c r="I196" s="2">
        <v>185</v>
      </c>
      <c r="J196" s="3">
        <f t="shared" si="9"/>
        <v>13875</v>
      </c>
      <c r="K196" s="2">
        <f t="shared" si="10"/>
        <v>22200</v>
      </c>
      <c r="L196" s="20">
        <f t="shared" si="11"/>
        <v>8325</v>
      </c>
    </row>
    <row r="197" spans="1:12" x14ac:dyDescent="0.35">
      <c r="A197" s="19">
        <v>45487</v>
      </c>
      <c r="B197" s="2" t="s">
        <v>34</v>
      </c>
      <c r="C197" s="2" t="s">
        <v>11</v>
      </c>
      <c r="D197" s="2" t="s">
        <v>15</v>
      </c>
      <c r="E197" s="2" t="s">
        <v>16</v>
      </c>
      <c r="F197" s="2" t="s">
        <v>32</v>
      </c>
      <c r="G197" s="2">
        <v>480</v>
      </c>
      <c r="H197" s="2">
        <v>40</v>
      </c>
      <c r="I197" s="2">
        <v>168</v>
      </c>
      <c r="J197" s="3">
        <f t="shared" si="9"/>
        <v>12600</v>
      </c>
      <c r="K197" s="2">
        <f t="shared" si="10"/>
        <v>20160</v>
      </c>
      <c r="L197" s="20">
        <f t="shared" si="11"/>
        <v>7560</v>
      </c>
    </row>
    <row r="198" spans="1:12" x14ac:dyDescent="0.35">
      <c r="A198" s="19">
        <v>45488</v>
      </c>
      <c r="B198" s="2" t="s">
        <v>35</v>
      </c>
      <c r="C198" s="2" t="s">
        <v>11</v>
      </c>
      <c r="D198" s="2" t="s">
        <v>12</v>
      </c>
      <c r="E198" s="2" t="s">
        <v>22</v>
      </c>
      <c r="F198" s="2" t="s">
        <v>33</v>
      </c>
      <c r="G198" s="2">
        <v>480</v>
      </c>
      <c r="H198" s="2">
        <v>63</v>
      </c>
      <c r="I198" s="2">
        <v>316</v>
      </c>
      <c r="J198" s="3">
        <f t="shared" si="9"/>
        <v>23700</v>
      </c>
      <c r="K198" s="2">
        <f t="shared" si="10"/>
        <v>37920</v>
      </c>
      <c r="L198" s="20">
        <f t="shared" si="11"/>
        <v>14220</v>
      </c>
    </row>
    <row r="199" spans="1:12" x14ac:dyDescent="0.35">
      <c r="A199" s="19">
        <v>45489</v>
      </c>
      <c r="B199" s="2" t="s">
        <v>35</v>
      </c>
      <c r="C199" s="2" t="s">
        <v>11</v>
      </c>
      <c r="D199" s="2" t="s">
        <v>13</v>
      </c>
      <c r="E199" s="2" t="s">
        <v>25</v>
      </c>
      <c r="F199" s="2" t="s">
        <v>33</v>
      </c>
      <c r="G199" s="2">
        <v>480</v>
      </c>
      <c r="H199" s="2">
        <v>99</v>
      </c>
      <c r="I199" s="2">
        <v>168</v>
      </c>
      <c r="J199" s="3">
        <f t="shared" si="9"/>
        <v>12600</v>
      </c>
      <c r="K199" s="2">
        <f t="shared" si="10"/>
        <v>20160</v>
      </c>
      <c r="L199" s="20">
        <f t="shared" si="11"/>
        <v>7560</v>
      </c>
    </row>
    <row r="200" spans="1:12" x14ac:dyDescent="0.35">
      <c r="A200" s="19">
        <v>45490</v>
      </c>
      <c r="B200" s="2" t="s">
        <v>35</v>
      </c>
      <c r="C200" s="2" t="s">
        <v>11</v>
      </c>
      <c r="D200" s="2" t="s">
        <v>14</v>
      </c>
      <c r="E200" s="2" t="s">
        <v>16</v>
      </c>
      <c r="F200" s="2" t="s">
        <v>33</v>
      </c>
      <c r="G200" s="2">
        <v>480</v>
      </c>
      <c r="H200" s="2">
        <v>76</v>
      </c>
      <c r="I200" s="2">
        <v>322</v>
      </c>
      <c r="J200" s="3">
        <f t="shared" si="9"/>
        <v>24150</v>
      </c>
      <c r="K200" s="2">
        <f t="shared" si="10"/>
        <v>38640</v>
      </c>
      <c r="L200" s="20">
        <f t="shared" si="11"/>
        <v>14490</v>
      </c>
    </row>
    <row r="201" spans="1:12" x14ac:dyDescent="0.35">
      <c r="A201" s="19">
        <v>45491</v>
      </c>
      <c r="B201" s="2" t="s">
        <v>35</v>
      </c>
      <c r="C201" s="2" t="s">
        <v>10</v>
      </c>
      <c r="D201" s="2" t="s">
        <v>15</v>
      </c>
      <c r="E201" s="2" t="s">
        <v>28</v>
      </c>
      <c r="F201" s="2" t="s">
        <v>32</v>
      </c>
      <c r="G201" s="2">
        <v>480</v>
      </c>
      <c r="H201" s="2">
        <v>101</v>
      </c>
      <c r="I201" s="2">
        <v>275</v>
      </c>
      <c r="J201" s="3">
        <f t="shared" si="9"/>
        <v>20625</v>
      </c>
      <c r="K201" s="2">
        <f t="shared" si="10"/>
        <v>33000</v>
      </c>
      <c r="L201" s="20">
        <f t="shared" si="11"/>
        <v>12375</v>
      </c>
    </row>
    <row r="202" spans="1:12" x14ac:dyDescent="0.35">
      <c r="A202" s="19">
        <v>45492</v>
      </c>
      <c r="B202" s="2" t="s">
        <v>36</v>
      </c>
      <c r="C202" s="2" t="s">
        <v>11</v>
      </c>
      <c r="D202" s="2" t="s">
        <v>12</v>
      </c>
      <c r="E202" s="2" t="s">
        <v>16</v>
      </c>
      <c r="F202" s="2" t="s">
        <v>30</v>
      </c>
      <c r="G202" s="2">
        <v>480</v>
      </c>
      <c r="H202" s="2">
        <v>101</v>
      </c>
      <c r="I202" s="2">
        <v>349</v>
      </c>
      <c r="J202" s="3">
        <f t="shared" si="9"/>
        <v>26175</v>
      </c>
      <c r="K202" s="2">
        <f t="shared" si="10"/>
        <v>41880</v>
      </c>
      <c r="L202" s="20">
        <f t="shared" si="11"/>
        <v>15705</v>
      </c>
    </row>
    <row r="203" spans="1:12" x14ac:dyDescent="0.35">
      <c r="A203" s="19">
        <v>45493</v>
      </c>
      <c r="B203" s="2" t="s">
        <v>36</v>
      </c>
      <c r="C203" s="2" t="s">
        <v>10</v>
      </c>
      <c r="D203" s="2" t="s">
        <v>13</v>
      </c>
      <c r="E203" s="2" t="s">
        <v>21</v>
      </c>
      <c r="F203" s="2" t="s">
        <v>30</v>
      </c>
      <c r="G203" s="2">
        <v>480</v>
      </c>
      <c r="H203" s="2">
        <v>114</v>
      </c>
      <c r="I203" s="2">
        <v>316</v>
      </c>
      <c r="J203" s="3">
        <f t="shared" si="9"/>
        <v>23700</v>
      </c>
      <c r="K203" s="2">
        <f t="shared" si="10"/>
        <v>37920</v>
      </c>
      <c r="L203" s="20">
        <f t="shared" si="11"/>
        <v>14220</v>
      </c>
    </row>
    <row r="204" spans="1:12" x14ac:dyDescent="0.35">
      <c r="A204" s="19">
        <v>45494</v>
      </c>
      <c r="B204" s="2" t="s">
        <v>36</v>
      </c>
      <c r="C204" s="2" t="s">
        <v>9</v>
      </c>
      <c r="D204" s="2" t="s">
        <v>14</v>
      </c>
      <c r="E204" s="2" t="s">
        <v>23</v>
      </c>
      <c r="F204" s="2" t="s">
        <v>31</v>
      </c>
      <c r="G204" s="2">
        <v>480</v>
      </c>
      <c r="H204" s="2">
        <v>86</v>
      </c>
      <c r="I204" s="2">
        <v>241</v>
      </c>
      <c r="J204" s="3">
        <f t="shared" si="9"/>
        <v>18075</v>
      </c>
      <c r="K204" s="2">
        <f t="shared" si="10"/>
        <v>28920</v>
      </c>
      <c r="L204" s="20">
        <f t="shared" si="11"/>
        <v>10845</v>
      </c>
    </row>
    <row r="205" spans="1:12" x14ac:dyDescent="0.35">
      <c r="A205" s="19">
        <v>45495</v>
      </c>
      <c r="B205" s="2" t="s">
        <v>36</v>
      </c>
      <c r="C205" s="2" t="s">
        <v>11</v>
      </c>
      <c r="D205" s="2" t="s">
        <v>15</v>
      </c>
      <c r="E205" s="2" t="s">
        <v>24</v>
      </c>
      <c r="F205" s="2" t="s">
        <v>32</v>
      </c>
      <c r="G205" s="2">
        <v>480</v>
      </c>
      <c r="H205" s="2">
        <v>72</v>
      </c>
      <c r="I205" s="2">
        <v>262</v>
      </c>
      <c r="J205" s="3">
        <f t="shared" si="9"/>
        <v>19650</v>
      </c>
      <c r="K205" s="2">
        <f t="shared" si="10"/>
        <v>31440</v>
      </c>
      <c r="L205" s="20">
        <f t="shared" si="11"/>
        <v>11790</v>
      </c>
    </row>
    <row r="206" spans="1:12" x14ac:dyDescent="0.35">
      <c r="A206" s="19">
        <v>45496</v>
      </c>
      <c r="B206" s="2" t="s">
        <v>34</v>
      </c>
      <c r="C206" s="2" t="s">
        <v>11</v>
      </c>
      <c r="D206" s="2" t="s">
        <v>12</v>
      </c>
      <c r="E206" s="2" t="s">
        <v>18</v>
      </c>
      <c r="F206" s="2" t="s">
        <v>33</v>
      </c>
      <c r="G206" s="2">
        <v>480</v>
      </c>
      <c r="H206" s="2">
        <v>42</v>
      </c>
      <c r="I206" s="2">
        <v>315</v>
      </c>
      <c r="J206" s="3">
        <f t="shared" si="9"/>
        <v>23625</v>
      </c>
      <c r="K206" s="2">
        <f t="shared" si="10"/>
        <v>37800</v>
      </c>
      <c r="L206" s="20">
        <f t="shared" si="11"/>
        <v>14175</v>
      </c>
    </row>
    <row r="207" spans="1:12" x14ac:dyDescent="0.35">
      <c r="A207" s="19">
        <v>45497</v>
      </c>
      <c r="B207" s="2" t="s">
        <v>34</v>
      </c>
      <c r="C207" s="2" t="s">
        <v>10</v>
      </c>
      <c r="D207" s="2" t="s">
        <v>13</v>
      </c>
      <c r="E207" s="2" t="s">
        <v>16</v>
      </c>
      <c r="F207" s="2" t="s">
        <v>32</v>
      </c>
      <c r="G207" s="2">
        <v>480</v>
      </c>
      <c r="H207" s="2">
        <v>67</v>
      </c>
      <c r="I207" s="2">
        <v>193</v>
      </c>
      <c r="J207" s="3">
        <f t="shared" si="9"/>
        <v>14475</v>
      </c>
      <c r="K207" s="2">
        <f t="shared" si="10"/>
        <v>23160</v>
      </c>
      <c r="L207" s="20">
        <f t="shared" si="11"/>
        <v>8685</v>
      </c>
    </row>
    <row r="208" spans="1:12" x14ac:dyDescent="0.35">
      <c r="A208" s="19">
        <v>45498</v>
      </c>
      <c r="B208" s="2" t="s">
        <v>34</v>
      </c>
      <c r="C208" s="2" t="s">
        <v>9</v>
      </c>
      <c r="D208" s="2" t="s">
        <v>14</v>
      </c>
      <c r="E208" s="2" t="s">
        <v>18</v>
      </c>
      <c r="F208" s="2" t="s">
        <v>32</v>
      </c>
      <c r="G208" s="2">
        <v>480</v>
      </c>
      <c r="H208" s="2">
        <v>54</v>
      </c>
      <c r="I208" s="2">
        <v>210</v>
      </c>
      <c r="J208" s="3">
        <f t="shared" si="9"/>
        <v>15750</v>
      </c>
      <c r="K208" s="2">
        <f t="shared" si="10"/>
        <v>25200</v>
      </c>
      <c r="L208" s="20">
        <f t="shared" si="11"/>
        <v>9450</v>
      </c>
    </row>
    <row r="209" spans="1:12" x14ac:dyDescent="0.35">
      <c r="A209" s="19">
        <v>45499</v>
      </c>
      <c r="B209" s="2" t="s">
        <v>34</v>
      </c>
      <c r="C209" s="2" t="s">
        <v>11</v>
      </c>
      <c r="D209" s="2" t="s">
        <v>15</v>
      </c>
      <c r="E209" s="2" t="s">
        <v>17</v>
      </c>
      <c r="F209" s="2" t="s">
        <v>30</v>
      </c>
      <c r="G209" s="2">
        <v>480</v>
      </c>
      <c r="H209" s="2">
        <v>94</v>
      </c>
      <c r="I209" s="2">
        <v>313</v>
      </c>
      <c r="J209" s="3">
        <f t="shared" si="9"/>
        <v>23475</v>
      </c>
      <c r="K209" s="2">
        <f t="shared" si="10"/>
        <v>37560</v>
      </c>
      <c r="L209" s="20">
        <f t="shared" si="11"/>
        <v>14085</v>
      </c>
    </row>
    <row r="210" spans="1:12" x14ac:dyDescent="0.35">
      <c r="A210" s="19">
        <v>45500</v>
      </c>
      <c r="B210" s="2" t="s">
        <v>35</v>
      </c>
      <c r="C210" s="2" t="s">
        <v>10</v>
      </c>
      <c r="D210" s="2" t="s">
        <v>12</v>
      </c>
      <c r="E210" s="2" t="s">
        <v>20</v>
      </c>
      <c r="F210" s="2" t="s">
        <v>30</v>
      </c>
      <c r="G210" s="2">
        <v>480</v>
      </c>
      <c r="H210" s="2">
        <v>29</v>
      </c>
      <c r="I210" s="2">
        <v>334</v>
      </c>
      <c r="J210" s="3">
        <f t="shared" si="9"/>
        <v>25050</v>
      </c>
      <c r="K210" s="2">
        <f t="shared" si="10"/>
        <v>40080</v>
      </c>
      <c r="L210" s="20">
        <f t="shared" si="11"/>
        <v>15030</v>
      </c>
    </row>
    <row r="211" spans="1:12" x14ac:dyDescent="0.35">
      <c r="A211" s="19">
        <v>45501</v>
      </c>
      <c r="B211" s="2" t="s">
        <v>35</v>
      </c>
      <c r="C211" s="2" t="s">
        <v>10</v>
      </c>
      <c r="D211" s="2" t="s">
        <v>13</v>
      </c>
      <c r="E211" s="2" t="s">
        <v>23</v>
      </c>
      <c r="F211" s="2" t="s">
        <v>30</v>
      </c>
      <c r="G211" s="2">
        <v>480</v>
      </c>
      <c r="H211" s="2">
        <v>114</v>
      </c>
      <c r="I211" s="2">
        <v>198</v>
      </c>
      <c r="J211" s="3">
        <f t="shared" si="9"/>
        <v>14850</v>
      </c>
      <c r="K211" s="2">
        <f t="shared" si="10"/>
        <v>23760</v>
      </c>
      <c r="L211" s="20">
        <f t="shared" si="11"/>
        <v>8910</v>
      </c>
    </row>
    <row r="212" spans="1:12" x14ac:dyDescent="0.35">
      <c r="A212" s="19">
        <v>45502</v>
      </c>
      <c r="B212" s="2" t="s">
        <v>35</v>
      </c>
      <c r="C212" s="2" t="s">
        <v>11</v>
      </c>
      <c r="D212" s="2" t="s">
        <v>14</v>
      </c>
      <c r="E212" s="2" t="s">
        <v>18</v>
      </c>
      <c r="F212" s="2" t="s">
        <v>33</v>
      </c>
      <c r="G212" s="2">
        <v>480</v>
      </c>
      <c r="H212" s="2">
        <v>40</v>
      </c>
      <c r="I212" s="2">
        <v>150</v>
      </c>
      <c r="J212" s="3">
        <f t="shared" si="9"/>
        <v>11250</v>
      </c>
      <c r="K212" s="2">
        <f t="shared" si="10"/>
        <v>18000</v>
      </c>
      <c r="L212" s="20">
        <f t="shared" si="11"/>
        <v>6750</v>
      </c>
    </row>
    <row r="213" spans="1:12" x14ac:dyDescent="0.35">
      <c r="A213" s="19">
        <v>45503</v>
      </c>
      <c r="B213" s="2" t="s">
        <v>35</v>
      </c>
      <c r="C213" s="2" t="s">
        <v>11</v>
      </c>
      <c r="D213" s="2" t="s">
        <v>15</v>
      </c>
      <c r="E213" s="2" t="s">
        <v>25</v>
      </c>
      <c r="F213" s="2" t="s">
        <v>31</v>
      </c>
      <c r="G213" s="2">
        <v>480</v>
      </c>
      <c r="H213" s="2">
        <v>12</v>
      </c>
      <c r="I213" s="2">
        <v>293</v>
      </c>
      <c r="J213" s="3">
        <f t="shared" si="9"/>
        <v>21975</v>
      </c>
      <c r="K213" s="2">
        <f t="shared" si="10"/>
        <v>35160</v>
      </c>
      <c r="L213" s="20">
        <f t="shared" si="11"/>
        <v>13185</v>
      </c>
    </row>
    <row r="214" spans="1:12" x14ac:dyDescent="0.35">
      <c r="A214" s="19">
        <v>45504</v>
      </c>
      <c r="B214" s="2" t="s">
        <v>36</v>
      </c>
      <c r="C214" s="2" t="s">
        <v>9</v>
      </c>
      <c r="D214" s="2" t="s">
        <v>12</v>
      </c>
      <c r="E214" s="2" t="s">
        <v>28</v>
      </c>
      <c r="F214" s="2" t="s">
        <v>32</v>
      </c>
      <c r="G214" s="2">
        <v>480</v>
      </c>
      <c r="H214" s="2">
        <v>84</v>
      </c>
      <c r="I214" s="2">
        <v>161</v>
      </c>
      <c r="J214" s="3">
        <f t="shared" si="9"/>
        <v>12075</v>
      </c>
      <c r="K214" s="2">
        <f t="shared" si="10"/>
        <v>19320</v>
      </c>
      <c r="L214" s="20">
        <f t="shared" si="11"/>
        <v>7245</v>
      </c>
    </row>
    <row r="215" spans="1:12" x14ac:dyDescent="0.35">
      <c r="A215" s="19">
        <v>45505</v>
      </c>
      <c r="B215" s="2" t="s">
        <v>36</v>
      </c>
      <c r="C215" s="2" t="s">
        <v>9</v>
      </c>
      <c r="D215" s="2" t="s">
        <v>13</v>
      </c>
      <c r="E215" s="2" t="s">
        <v>29</v>
      </c>
      <c r="F215" s="2" t="s">
        <v>32</v>
      </c>
      <c r="G215" s="2">
        <v>480</v>
      </c>
      <c r="H215" s="2">
        <v>25</v>
      </c>
      <c r="I215" s="2">
        <v>349</v>
      </c>
      <c r="J215" s="3">
        <f t="shared" si="9"/>
        <v>26175</v>
      </c>
      <c r="K215" s="2">
        <f t="shared" si="10"/>
        <v>41880</v>
      </c>
      <c r="L215" s="20">
        <f t="shared" si="11"/>
        <v>15705</v>
      </c>
    </row>
    <row r="216" spans="1:12" x14ac:dyDescent="0.35">
      <c r="A216" s="19">
        <v>45506</v>
      </c>
      <c r="B216" s="2" t="s">
        <v>36</v>
      </c>
      <c r="C216" s="2" t="s">
        <v>9</v>
      </c>
      <c r="D216" s="2" t="s">
        <v>14</v>
      </c>
      <c r="E216" s="2" t="s">
        <v>18</v>
      </c>
      <c r="F216" s="2" t="s">
        <v>32</v>
      </c>
      <c r="G216" s="2">
        <v>480</v>
      </c>
      <c r="H216" s="2">
        <v>33</v>
      </c>
      <c r="I216" s="2">
        <v>305</v>
      </c>
      <c r="J216" s="3">
        <f t="shared" si="9"/>
        <v>22875</v>
      </c>
      <c r="K216" s="2">
        <f t="shared" si="10"/>
        <v>36600</v>
      </c>
      <c r="L216" s="20">
        <f t="shared" si="11"/>
        <v>13725</v>
      </c>
    </row>
    <row r="217" spans="1:12" x14ac:dyDescent="0.35">
      <c r="A217" s="19">
        <v>45507</v>
      </c>
      <c r="B217" s="2" t="s">
        <v>36</v>
      </c>
      <c r="C217" s="2" t="s">
        <v>9</v>
      </c>
      <c r="D217" s="2" t="s">
        <v>15</v>
      </c>
      <c r="E217" s="2" t="s">
        <v>28</v>
      </c>
      <c r="F217" s="2" t="s">
        <v>32</v>
      </c>
      <c r="G217" s="2">
        <v>480</v>
      </c>
      <c r="H217" s="2">
        <v>101</v>
      </c>
      <c r="I217" s="2">
        <v>313</v>
      </c>
      <c r="J217" s="3">
        <f t="shared" si="9"/>
        <v>23475</v>
      </c>
      <c r="K217" s="2">
        <f t="shared" si="10"/>
        <v>37560</v>
      </c>
      <c r="L217" s="20">
        <f t="shared" si="11"/>
        <v>14085</v>
      </c>
    </row>
    <row r="218" spans="1:12" x14ac:dyDescent="0.35">
      <c r="A218" s="19">
        <v>45508</v>
      </c>
      <c r="B218" s="2" t="s">
        <v>34</v>
      </c>
      <c r="C218" s="2" t="s">
        <v>9</v>
      </c>
      <c r="D218" s="2" t="s">
        <v>12</v>
      </c>
      <c r="E218" s="2" t="s">
        <v>20</v>
      </c>
      <c r="F218" s="2" t="s">
        <v>32</v>
      </c>
      <c r="G218" s="2">
        <v>480</v>
      </c>
      <c r="H218" s="2">
        <v>67</v>
      </c>
      <c r="I218" s="2">
        <v>209</v>
      </c>
      <c r="J218" s="3">
        <f t="shared" si="9"/>
        <v>15675</v>
      </c>
      <c r="K218" s="2">
        <f t="shared" si="10"/>
        <v>25080</v>
      </c>
      <c r="L218" s="20">
        <f t="shared" si="11"/>
        <v>9405</v>
      </c>
    </row>
    <row r="219" spans="1:12" x14ac:dyDescent="0.35">
      <c r="A219" s="19">
        <v>45509</v>
      </c>
      <c r="B219" s="2" t="s">
        <v>34</v>
      </c>
      <c r="C219" s="2" t="s">
        <v>9</v>
      </c>
      <c r="D219" s="2" t="s">
        <v>13</v>
      </c>
      <c r="E219" s="2" t="s">
        <v>24</v>
      </c>
      <c r="F219" s="2" t="s">
        <v>32</v>
      </c>
      <c r="G219" s="2">
        <v>480</v>
      </c>
      <c r="H219" s="2">
        <v>101</v>
      </c>
      <c r="I219" s="2">
        <v>250</v>
      </c>
      <c r="J219" s="3">
        <f t="shared" si="9"/>
        <v>18750</v>
      </c>
      <c r="K219" s="2">
        <f t="shared" si="10"/>
        <v>30000</v>
      </c>
      <c r="L219" s="20">
        <f t="shared" si="11"/>
        <v>11250</v>
      </c>
    </row>
    <row r="220" spans="1:12" x14ac:dyDescent="0.35">
      <c r="A220" s="19">
        <v>45510</v>
      </c>
      <c r="B220" s="2" t="s">
        <v>34</v>
      </c>
      <c r="C220" s="2" t="s">
        <v>9</v>
      </c>
      <c r="D220" s="2" t="s">
        <v>14</v>
      </c>
      <c r="E220" s="2" t="s">
        <v>29</v>
      </c>
      <c r="F220" s="2" t="s">
        <v>30</v>
      </c>
      <c r="G220" s="2">
        <v>480</v>
      </c>
      <c r="H220" s="2">
        <v>73</v>
      </c>
      <c r="I220" s="2">
        <v>304</v>
      </c>
      <c r="J220" s="3">
        <f t="shared" si="9"/>
        <v>22800</v>
      </c>
      <c r="K220" s="2">
        <f t="shared" si="10"/>
        <v>36480</v>
      </c>
      <c r="L220" s="20">
        <f t="shared" si="11"/>
        <v>13680</v>
      </c>
    </row>
    <row r="221" spans="1:12" x14ac:dyDescent="0.35">
      <c r="A221" s="19">
        <v>45511</v>
      </c>
      <c r="B221" s="2" t="s">
        <v>34</v>
      </c>
      <c r="C221" s="2" t="s">
        <v>9</v>
      </c>
      <c r="D221" s="2" t="s">
        <v>15</v>
      </c>
      <c r="E221" s="2" t="s">
        <v>18</v>
      </c>
      <c r="F221" s="2" t="s">
        <v>32</v>
      </c>
      <c r="G221" s="2">
        <v>480</v>
      </c>
      <c r="H221" s="2">
        <v>26</v>
      </c>
      <c r="I221" s="2">
        <v>310</v>
      </c>
      <c r="J221" s="3">
        <f t="shared" si="9"/>
        <v>23250</v>
      </c>
      <c r="K221" s="2">
        <f t="shared" si="10"/>
        <v>37200</v>
      </c>
      <c r="L221" s="20">
        <f t="shared" si="11"/>
        <v>13950</v>
      </c>
    </row>
    <row r="222" spans="1:12" x14ac:dyDescent="0.35">
      <c r="A222" s="19">
        <v>45512</v>
      </c>
      <c r="B222" s="2" t="s">
        <v>35</v>
      </c>
      <c r="C222" s="2" t="s">
        <v>11</v>
      </c>
      <c r="D222" s="2" t="s">
        <v>12</v>
      </c>
      <c r="E222" s="2" t="s">
        <v>16</v>
      </c>
      <c r="F222" s="2" t="s">
        <v>33</v>
      </c>
      <c r="G222" s="2">
        <v>480</v>
      </c>
      <c r="H222" s="2">
        <v>86</v>
      </c>
      <c r="I222" s="2">
        <v>306</v>
      </c>
      <c r="J222" s="3">
        <f t="shared" si="9"/>
        <v>22950</v>
      </c>
      <c r="K222" s="2">
        <f t="shared" si="10"/>
        <v>36720</v>
      </c>
      <c r="L222" s="20">
        <f t="shared" si="11"/>
        <v>13770</v>
      </c>
    </row>
    <row r="223" spans="1:12" x14ac:dyDescent="0.35">
      <c r="A223" s="19">
        <v>45513</v>
      </c>
      <c r="B223" s="2" t="s">
        <v>35</v>
      </c>
      <c r="C223" s="2" t="s">
        <v>10</v>
      </c>
      <c r="D223" s="2" t="s">
        <v>13</v>
      </c>
      <c r="E223" s="2" t="s">
        <v>20</v>
      </c>
      <c r="F223" s="2" t="s">
        <v>30</v>
      </c>
      <c r="G223" s="2">
        <v>480</v>
      </c>
      <c r="H223" s="2">
        <v>44</v>
      </c>
      <c r="I223" s="2">
        <v>283</v>
      </c>
      <c r="J223" s="3">
        <f t="shared" si="9"/>
        <v>21225</v>
      </c>
      <c r="K223" s="2">
        <f t="shared" si="10"/>
        <v>33960</v>
      </c>
      <c r="L223" s="20">
        <f t="shared" si="11"/>
        <v>12735</v>
      </c>
    </row>
    <row r="224" spans="1:12" x14ac:dyDescent="0.35">
      <c r="A224" s="19">
        <v>45514</v>
      </c>
      <c r="B224" s="2" t="s">
        <v>35</v>
      </c>
      <c r="C224" s="2" t="s">
        <v>9</v>
      </c>
      <c r="D224" s="2" t="s">
        <v>14</v>
      </c>
      <c r="E224" s="2" t="s">
        <v>24</v>
      </c>
      <c r="F224" s="2" t="s">
        <v>33</v>
      </c>
      <c r="G224" s="2">
        <v>480</v>
      </c>
      <c r="H224" s="2">
        <v>78</v>
      </c>
      <c r="I224" s="2">
        <v>196</v>
      </c>
      <c r="J224" s="3">
        <f t="shared" si="9"/>
        <v>14700</v>
      </c>
      <c r="K224" s="2">
        <f t="shared" si="10"/>
        <v>23520</v>
      </c>
      <c r="L224" s="20">
        <f t="shared" si="11"/>
        <v>8820</v>
      </c>
    </row>
    <row r="225" spans="1:12" x14ac:dyDescent="0.35">
      <c r="A225" s="19">
        <v>45515</v>
      </c>
      <c r="B225" s="2" t="s">
        <v>35</v>
      </c>
      <c r="C225" s="2" t="s">
        <v>10</v>
      </c>
      <c r="D225" s="2" t="s">
        <v>15</v>
      </c>
      <c r="E225" s="2" t="s">
        <v>23</v>
      </c>
      <c r="F225" s="2" t="s">
        <v>33</v>
      </c>
      <c r="G225" s="2">
        <v>480</v>
      </c>
      <c r="H225" s="2">
        <v>19</v>
      </c>
      <c r="I225" s="2">
        <v>205</v>
      </c>
      <c r="J225" s="3">
        <f t="shared" si="9"/>
        <v>15375</v>
      </c>
      <c r="K225" s="2">
        <f t="shared" si="10"/>
        <v>24600</v>
      </c>
      <c r="L225" s="20">
        <f t="shared" si="11"/>
        <v>9225</v>
      </c>
    </row>
    <row r="226" spans="1:12" x14ac:dyDescent="0.35">
      <c r="A226" s="19">
        <v>45516</v>
      </c>
      <c r="B226" s="2" t="s">
        <v>36</v>
      </c>
      <c r="C226" s="2" t="s">
        <v>11</v>
      </c>
      <c r="D226" s="2" t="s">
        <v>12</v>
      </c>
      <c r="E226" s="2" t="s">
        <v>25</v>
      </c>
      <c r="F226" s="2" t="s">
        <v>32</v>
      </c>
      <c r="G226" s="2">
        <v>480</v>
      </c>
      <c r="H226" s="2">
        <v>118</v>
      </c>
      <c r="I226" s="2">
        <v>154</v>
      </c>
      <c r="J226" s="3">
        <f t="shared" si="9"/>
        <v>11550</v>
      </c>
      <c r="K226" s="2">
        <f t="shared" si="10"/>
        <v>18480</v>
      </c>
      <c r="L226" s="20">
        <f t="shared" si="11"/>
        <v>6930</v>
      </c>
    </row>
    <row r="227" spans="1:12" x14ac:dyDescent="0.35">
      <c r="A227" s="19">
        <v>45517</v>
      </c>
      <c r="B227" s="2" t="s">
        <v>36</v>
      </c>
      <c r="C227" s="2" t="s">
        <v>10</v>
      </c>
      <c r="D227" s="2" t="s">
        <v>13</v>
      </c>
      <c r="E227" s="2" t="s">
        <v>21</v>
      </c>
      <c r="F227" s="2" t="s">
        <v>33</v>
      </c>
      <c r="G227" s="2">
        <v>480</v>
      </c>
      <c r="H227" s="2">
        <v>42</v>
      </c>
      <c r="I227" s="2">
        <v>267</v>
      </c>
      <c r="J227" s="3">
        <f t="shared" si="9"/>
        <v>20025</v>
      </c>
      <c r="K227" s="2">
        <f t="shared" si="10"/>
        <v>32040</v>
      </c>
      <c r="L227" s="20">
        <f t="shared" si="11"/>
        <v>12015</v>
      </c>
    </row>
    <row r="228" spans="1:12" x14ac:dyDescent="0.35">
      <c r="A228" s="19">
        <v>45518</v>
      </c>
      <c r="B228" s="2" t="s">
        <v>36</v>
      </c>
      <c r="C228" s="2" t="s">
        <v>9</v>
      </c>
      <c r="D228" s="2" t="s">
        <v>14</v>
      </c>
      <c r="E228" s="2" t="s">
        <v>22</v>
      </c>
      <c r="F228" s="2" t="s">
        <v>31</v>
      </c>
      <c r="G228" s="2">
        <v>480</v>
      </c>
      <c r="H228" s="2">
        <v>105</v>
      </c>
      <c r="I228" s="2">
        <v>326</v>
      </c>
      <c r="J228" s="3">
        <f t="shared" si="9"/>
        <v>24450</v>
      </c>
      <c r="K228" s="2">
        <f t="shared" si="10"/>
        <v>39120</v>
      </c>
      <c r="L228" s="20">
        <f t="shared" si="11"/>
        <v>14670</v>
      </c>
    </row>
    <row r="229" spans="1:12" x14ac:dyDescent="0.35">
      <c r="A229" s="19">
        <v>45519</v>
      </c>
      <c r="B229" s="2" t="s">
        <v>36</v>
      </c>
      <c r="C229" s="2" t="s">
        <v>9</v>
      </c>
      <c r="D229" s="2" t="s">
        <v>15</v>
      </c>
      <c r="E229" s="2" t="s">
        <v>24</v>
      </c>
      <c r="F229" s="2" t="s">
        <v>33</v>
      </c>
      <c r="G229" s="2">
        <v>480</v>
      </c>
      <c r="H229" s="2">
        <v>35</v>
      </c>
      <c r="I229" s="2">
        <v>212</v>
      </c>
      <c r="J229" s="3">
        <f t="shared" si="9"/>
        <v>15900</v>
      </c>
      <c r="K229" s="2">
        <f t="shared" si="10"/>
        <v>25440</v>
      </c>
      <c r="L229" s="20">
        <f t="shared" si="11"/>
        <v>9540</v>
      </c>
    </row>
    <row r="230" spans="1:12" x14ac:dyDescent="0.35">
      <c r="A230" s="19">
        <v>45520</v>
      </c>
      <c r="B230" s="2" t="s">
        <v>34</v>
      </c>
      <c r="C230" s="2" t="s">
        <v>9</v>
      </c>
      <c r="D230" s="2" t="s">
        <v>12</v>
      </c>
      <c r="E230" s="2" t="s">
        <v>21</v>
      </c>
      <c r="F230" s="2" t="s">
        <v>31</v>
      </c>
      <c r="G230" s="2">
        <v>480</v>
      </c>
      <c r="H230" s="2">
        <v>68</v>
      </c>
      <c r="I230" s="2">
        <v>176</v>
      </c>
      <c r="J230" s="3">
        <f t="shared" si="9"/>
        <v>13200</v>
      </c>
      <c r="K230" s="2">
        <f t="shared" si="10"/>
        <v>21120</v>
      </c>
      <c r="L230" s="20">
        <f t="shared" si="11"/>
        <v>7920</v>
      </c>
    </row>
    <row r="231" spans="1:12" x14ac:dyDescent="0.35">
      <c r="A231" s="19">
        <v>45521</v>
      </c>
      <c r="B231" s="2" t="s">
        <v>34</v>
      </c>
      <c r="C231" s="2" t="s">
        <v>11</v>
      </c>
      <c r="D231" s="2" t="s">
        <v>13</v>
      </c>
      <c r="E231" s="2" t="s">
        <v>24</v>
      </c>
      <c r="F231" s="2" t="s">
        <v>30</v>
      </c>
      <c r="G231" s="2">
        <v>480</v>
      </c>
      <c r="H231" s="2">
        <v>42</v>
      </c>
      <c r="I231" s="2">
        <v>247</v>
      </c>
      <c r="J231" s="3">
        <f t="shared" si="9"/>
        <v>18525</v>
      </c>
      <c r="K231" s="2">
        <f t="shared" si="10"/>
        <v>29640</v>
      </c>
      <c r="L231" s="20">
        <f t="shared" si="11"/>
        <v>11115</v>
      </c>
    </row>
    <row r="232" spans="1:12" x14ac:dyDescent="0.35">
      <c r="A232" s="19">
        <v>45522</v>
      </c>
      <c r="B232" s="2" t="s">
        <v>34</v>
      </c>
      <c r="C232" s="2" t="s">
        <v>9</v>
      </c>
      <c r="D232" s="2" t="s">
        <v>14</v>
      </c>
      <c r="E232" s="2" t="s">
        <v>25</v>
      </c>
      <c r="F232" s="2" t="s">
        <v>33</v>
      </c>
      <c r="G232" s="2">
        <v>480</v>
      </c>
      <c r="H232" s="2">
        <v>10</v>
      </c>
      <c r="I232" s="2">
        <v>298</v>
      </c>
      <c r="J232" s="3">
        <f t="shared" si="9"/>
        <v>22350</v>
      </c>
      <c r="K232" s="2">
        <f t="shared" si="10"/>
        <v>35760</v>
      </c>
      <c r="L232" s="20">
        <f t="shared" si="11"/>
        <v>13410</v>
      </c>
    </row>
    <row r="233" spans="1:12" x14ac:dyDescent="0.35">
      <c r="A233" s="19">
        <v>45523</v>
      </c>
      <c r="B233" s="2" t="s">
        <v>34</v>
      </c>
      <c r="C233" s="2" t="s">
        <v>9</v>
      </c>
      <c r="D233" s="2" t="s">
        <v>15</v>
      </c>
      <c r="E233" s="2" t="s">
        <v>18</v>
      </c>
      <c r="F233" s="2" t="s">
        <v>33</v>
      </c>
      <c r="G233" s="2">
        <v>480</v>
      </c>
      <c r="H233" s="2">
        <v>101</v>
      </c>
      <c r="I233" s="2">
        <v>346</v>
      </c>
      <c r="J233" s="3">
        <f t="shared" si="9"/>
        <v>25950</v>
      </c>
      <c r="K233" s="2">
        <f t="shared" si="10"/>
        <v>41520</v>
      </c>
      <c r="L233" s="20">
        <f t="shared" si="11"/>
        <v>15570</v>
      </c>
    </row>
    <row r="234" spans="1:12" x14ac:dyDescent="0.35">
      <c r="A234" s="19">
        <v>45524</v>
      </c>
      <c r="B234" s="2" t="s">
        <v>35</v>
      </c>
      <c r="C234" s="2" t="s">
        <v>10</v>
      </c>
      <c r="D234" s="2" t="s">
        <v>12</v>
      </c>
      <c r="E234" s="2" t="s">
        <v>25</v>
      </c>
      <c r="F234" s="2" t="s">
        <v>31</v>
      </c>
      <c r="G234" s="2">
        <v>480</v>
      </c>
      <c r="H234" s="2">
        <v>12</v>
      </c>
      <c r="I234" s="2">
        <v>330</v>
      </c>
      <c r="J234" s="3">
        <f t="shared" si="9"/>
        <v>24750</v>
      </c>
      <c r="K234" s="2">
        <f t="shared" si="10"/>
        <v>39600</v>
      </c>
      <c r="L234" s="20">
        <f t="shared" si="11"/>
        <v>14850</v>
      </c>
    </row>
    <row r="235" spans="1:12" x14ac:dyDescent="0.35">
      <c r="A235" s="19">
        <v>45525</v>
      </c>
      <c r="B235" s="2" t="s">
        <v>35</v>
      </c>
      <c r="C235" s="2" t="s">
        <v>11</v>
      </c>
      <c r="D235" s="2" t="s">
        <v>13</v>
      </c>
      <c r="E235" s="2" t="s">
        <v>28</v>
      </c>
      <c r="F235" s="2" t="s">
        <v>33</v>
      </c>
      <c r="G235" s="2">
        <v>480</v>
      </c>
      <c r="H235" s="2">
        <v>62</v>
      </c>
      <c r="I235" s="2">
        <v>314</v>
      </c>
      <c r="J235" s="3">
        <f t="shared" si="9"/>
        <v>23550</v>
      </c>
      <c r="K235" s="2">
        <f t="shared" si="10"/>
        <v>37680</v>
      </c>
      <c r="L235" s="20">
        <f t="shared" si="11"/>
        <v>14130</v>
      </c>
    </row>
    <row r="236" spans="1:12" x14ac:dyDescent="0.35">
      <c r="A236" s="19">
        <v>45526</v>
      </c>
      <c r="B236" s="2" t="s">
        <v>35</v>
      </c>
      <c r="C236" s="2" t="s">
        <v>10</v>
      </c>
      <c r="D236" s="2" t="s">
        <v>14</v>
      </c>
      <c r="E236" s="2" t="s">
        <v>18</v>
      </c>
      <c r="F236" s="2" t="s">
        <v>33</v>
      </c>
      <c r="G236" s="2">
        <v>480</v>
      </c>
      <c r="H236" s="2">
        <v>92</v>
      </c>
      <c r="I236" s="2">
        <v>294</v>
      </c>
      <c r="J236" s="3">
        <f t="shared" si="9"/>
        <v>22050</v>
      </c>
      <c r="K236" s="2">
        <f t="shared" si="10"/>
        <v>35280</v>
      </c>
      <c r="L236" s="20">
        <f t="shared" si="11"/>
        <v>13230</v>
      </c>
    </row>
    <row r="237" spans="1:12" x14ac:dyDescent="0.35">
      <c r="A237" s="19">
        <v>45527</v>
      </c>
      <c r="B237" s="2" t="s">
        <v>35</v>
      </c>
      <c r="C237" s="2" t="s">
        <v>9</v>
      </c>
      <c r="D237" s="2" t="s">
        <v>15</v>
      </c>
      <c r="E237" s="2" t="s">
        <v>21</v>
      </c>
      <c r="F237" s="2" t="s">
        <v>30</v>
      </c>
      <c r="G237" s="2">
        <v>480</v>
      </c>
      <c r="H237" s="2">
        <v>82</v>
      </c>
      <c r="I237" s="2">
        <v>259</v>
      </c>
      <c r="J237" s="3">
        <f t="shared" si="9"/>
        <v>19425</v>
      </c>
      <c r="K237" s="2">
        <f t="shared" si="10"/>
        <v>31080</v>
      </c>
      <c r="L237" s="20">
        <f t="shared" si="11"/>
        <v>11655</v>
      </c>
    </row>
    <row r="238" spans="1:12" x14ac:dyDescent="0.35">
      <c r="A238" s="19">
        <v>45528</v>
      </c>
      <c r="B238" s="2" t="s">
        <v>36</v>
      </c>
      <c r="C238" s="2" t="s">
        <v>10</v>
      </c>
      <c r="D238" s="2" t="s">
        <v>12</v>
      </c>
      <c r="E238" s="2" t="s">
        <v>23</v>
      </c>
      <c r="F238" s="2" t="s">
        <v>31</v>
      </c>
      <c r="G238" s="2">
        <v>480</v>
      </c>
      <c r="H238" s="2">
        <v>54</v>
      </c>
      <c r="I238" s="2">
        <v>153</v>
      </c>
      <c r="J238" s="3">
        <f t="shared" si="9"/>
        <v>11475</v>
      </c>
      <c r="K238" s="2">
        <f t="shared" si="10"/>
        <v>18360</v>
      </c>
      <c r="L238" s="20">
        <f t="shared" si="11"/>
        <v>6885</v>
      </c>
    </row>
    <row r="239" spans="1:12" x14ac:dyDescent="0.35">
      <c r="A239" s="19">
        <v>45529</v>
      </c>
      <c r="B239" s="2" t="s">
        <v>36</v>
      </c>
      <c r="C239" s="2" t="s">
        <v>10</v>
      </c>
      <c r="D239" s="2" t="s">
        <v>13</v>
      </c>
      <c r="E239" s="2" t="s">
        <v>20</v>
      </c>
      <c r="F239" s="2" t="s">
        <v>32</v>
      </c>
      <c r="G239" s="2">
        <v>480</v>
      </c>
      <c r="H239" s="2">
        <v>113</v>
      </c>
      <c r="I239" s="2">
        <v>181</v>
      </c>
      <c r="J239" s="3">
        <f t="shared" si="9"/>
        <v>13575</v>
      </c>
      <c r="K239" s="2">
        <f t="shared" si="10"/>
        <v>21720</v>
      </c>
      <c r="L239" s="20">
        <f t="shared" si="11"/>
        <v>8145</v>
      </c>
    </row>
    <row r="240" spans="1:12" x14ac:dyDescent="0.35">
      <c r="A240" s="19">
        <v>45530</v>
      </c>
      <c r="B240" s="2" t="s">
        <v>36</v>
      </c>
      <c r="C240" s="2" t="s">
        <v>10</v>
      </c>
      <c r="D240" s="2" t="s">
        <v>14</v>
      </c>
      <c r="E240" s="2" t="s">
        <v>25</v>
      </c>
      <c r="F240" s="2" t="s">
        <v>33</v>
      </c>
      <c r="G240" s="2">
        <v>480</v>
      </c>
      <c r="H240" s="2">
        <v>104</v>
      </c>
      <c r="I240" s="2">
        <v>221</v>
      </c>
      <c r="J240" s="3">
        <f t="shared" si="9"/>
        <v>16575</v>
      </c>
      <c r="K240" s="2">
        <f t="shared" si="10"/>
        <v>26520</v>
      </c>
      <c r="L240" s="20">
        <f t="shared" si="11"/>
        <v>9945</v>
      </c>
    </row>
    <row r="241" spans="1:12" x14ac:dyDescent="0.35">
      <c r="A241" s="19">
        <v>45531</v>
      </c>
      <c r="B241" s="2" t="s">
        <v>36</v>
      </c>
      <c r="C241" s="2" t="s">
        <v>9</v>
      </c>
      <c r="D241" s="2" t="s">
        <v>15</v>
      </c>
      <c r="E241" s="2" t="s">
        <v>29</v>
      </c>
      <c r="F241" s="2" t="s">
        <v>30</v>
      </c>
      <c r="G241" s="2">
        <v>480</v>
      </c>
      <c r="H241" s="2">
        <v>43</v>
      </c>
      <c r="I241" s="2">
        <v>331</v>
      </c>
      <c r="J241" s="3">
        <f t="shared" si="9"/>
        <v>24825</v>
      </c>
      <c r="K241" s="2">
        <f t="shared" si="10"/>
        <v>39720</v>
      </c>
      <c r="L241" s="20">
        <f t="shared" si="11"/>
        <v>14895</v>
      </c>
    </row>
    <row r="242" spans="1:12" x14ac:dyDescent="0.35">
      <c r="A242" s="19">
        <v>45532</v>
      </c>
      <c r="B242" s="2" t="s">
        <v>34</v>
      </c>
      <c r="C242" s="2" t="s">
        <v>10</v>
      </c>
      <c r="D242" s="2" t="s">
        <v>12</v>
      </c>
      <c r="E242" s="2" t="s">
        <v>21</v>
      </c>
      <c r="F242" s="2" t="s">
        <v>33</v>
      </c>
      <c r="G242" s="2">
        <v>480</v>
      </c>
      <c r="H242" s="2">
        <v>59</v>
      </c>
      <c r="I242" s="2">
        <v>161</v>
      </c>
      <c r="J242" s="3">
        <f t="shared" si="9"/>
        <v>12075</v>
      </c>
      <c r="K242" s="2">
        <f t="shared" si="10"/>
        <v>19320</v>
      </c>
      <c r="L242" s="20">
        <f t="shared" si="11"/>
        <v>7245</v>
      </c>
    </row>
    <row r="243" spans="1:12" x14ac:dyDescent="0.35">
      <c r="A243" s="19">
        <v>45533</v>
      </c>
      <c r="B243" s="2" t="s">
        <v>34</v>
      </c>
      <c r="C243" s="2" t="s">
        <v>9</v>
      </c>
      <c r="D243" s="2" t="s">
        <v>13</v>
      </c>
      <c r="E243" s="2" t="s">
        <v>23</v>
      </c>
      <c r="F243" s="2" t="s">
        <v>33</v>
      </c>
      <c r="G243" s="2">
        <v>480</v>
      </c>
      <c r="H243" s="2">
        <v>117</v>
      </c>
      <c r="I243" s="2">
        <v>282</v>
      </c>
      <c r="J243" s="3">
        <f t="shared" si="9"/>
        <v>21150</v>
      </c>
      <c r="K243" s="2">
        <f t="shared" si="10"/>
        <v>33840</v>
      </c>
      <c r="L243" s="20">
        <f t="shared" si="11"/>
        <v>12690</v>
      </c>
    </row>
    <row r="244" spans="1:12" x14ac:dyDescent="0.35">
      <c r="A244" s="19">
        <v>45534</v>
      </c>
      <c r="B244" s="2" t="s">
        <v>34</v>
      </c>
      <c r="C244" s="2" t="s">
        <v>9</v>
      </c>
      <c r="D244" s="2" t="s">
        <v>14</v>
      </c>
      <c r="E244" s="2" t="s">
        <v>25</v>
      </c>
      <c r="F244" s="2" t="s">
        <v>30</v>
      </c>
      <c r="G244" s="2">
        <v>480</v>
      </c>
      <c r="H244" s="2">
        <v>66</v>
      </c>
      <c r="I244" s="2">
        <v>294</v>
      </c>
      <c r="J244" s="3">
        <f t="shared" si="9"/>
        <v>22050</v>
      </c>
      <c r="K244" s="2">
        <f t="shared" si="10"/>
        <v>35280</v>
      </c>
      <c r="L244" s="20">
        <f t="shared" si="11"/>
        <v>13230</v>
      </c>
    </row>
    <row r="245" spans="1:12" x14ac:dyDescent="0.35">
      <c r="A245" s="19">
        <v>45535</v>
      </c>
      <c r="B245" s="2" t="s">
        <v>34</v>
      </c>
      <c r="C245" s="2" t="s">
        <v>9</v>
      </c>
      <c r="D245" s="2" t="s">
        <v>15</v>
      </c>
      <c r="E245" s="2" t="s">
        <v>23</v>
      </c>
      <c r="F245" s="2" t="s">
        <v>33</v>
      </c>
      <c r="G245" s="2">
        <v>480</v>
      </c>
      <c r="H245" s="2">
        <v>110</v>
      </c>
      <c r="I245" s="2">
        <v>234</v>
      </c>
      <c r="J245" s="3">
        <f t="shared" si="9"/>
        <v>17550</v>
      </c>
      <c r="K245" s="2">
        <f t="shared" si="10"/>
        <v>28080</v>
      </c>
      <c r="L245" s="20">
        <f t="shared" si="11"/>
        <v>10530</v>
      </c>
    </row>
    <row r="246" spans="1:12" x14ac:dyDescent="0.35">
      <c r="A246" s="19">
        <v>45536</v>
      </c>
      <c r="B246" s="2" t="s">
        <v>35</v>
      </c>
      <c r="C246" s="2" t="s">
        <v>9</v>
      </c>
      <c r="D246" s="2" t="s">
        <v>12</v>
      </c>
      <c r="E246" s="2" t="s">
        <v>25</v>
      </c>
      <c r="F246" s="2" t="s">
        <v>33</v>
      </c>
      <c r="G246" s="2">
        <v>480</v>
      </c>
      <c r="H246" s="2">
        <v>84</v>
      </c>
      <c r="I246" s="2">
        <v>328</v>
      </c>
      <c r="J246" s="3">
        <f t="shared" si="9"/>
        <v>24600</v>
      </c>
      <c r="K246" s="2">
        <f t="shared" si="10"/>
        <v>39360</v>
      </c>
      <c r="L246" s="20">
        <f t="shared" si="11"/>
        <v>14760</v>
      </c>
    </row>
    <row r="247" spans="1:12" x14ac:dyDescent="0.35">
      <c r="A247" s="19">
        <v>45537</v>
      </c>
      <c r="B247" s="2" t="s">
        <v>35</v>
      </c>
      <c r="C247" s="2" t="s">
        <v>11</v>
      </c>
      <c r="D247" s="2" t="s">
        <v>13</v>
      </c>
      <c r="E247" s="2" t="s">
        <v>20</v>
      </c>
      <c r="F247" s="2" t="s">
        <v>33</v>
      </c>
      <c r="G247" s="2">
        <v>480</v>
      </c>
      <c r="H247" s="2">
        <v>73</v>
      </c>
      <c r="I247" s="2">
        <v>187</v>
      </c>
      <c r="J247" s="3">
        <f t="shared" si="9"/>
        <v>14025</v>
      </c>
      <c r="K247" s="2">
        <f t="shared" si="10"/>
        <v>22440</v>
      </c>
      <c r="L247" s="20">
        <f t="shared" si="11"/>
        <v>8415</v>
      </c>
    </row>
    <row r="248" spans="1:12" x14ac:dyDescent="0.35">
      <c r="A248" s="19">
        <v>45538</v>
      </c>
      <c r="B248" s="2" t="s">
        <v>35</v>
      </c>
      <c r="C248" s="2" t="s">
        <v>9</v>
      </c>
      <c r="D248" s="2" t="s">
        <v>14</v>
      </c>
      <c r="E248" s="2" t="s">
        <v>22</v>
      </c>
      <c r="F248" s="2" t="s">
        <v>30</v>
      </c>
      <c r="G248" s="2">
        <v>480</v>
      </c>
      <c r="H248" s="2">
        <v>91</v>
      </c>
      <c r="I248" s="2">
        <v>179</v>
      </c>
      <c r="J248" s="3">
        <f t="shared" si="9"/>
        <v>13425</v>
      </c>
      <c r="K248" s="2">
        <f t="shared" si="10"/>
        <v>21480</v>
      </c>
      <c r="L248" s="20">
        <f t="shared" si="11"/>
        <v>8055</v>
      </c>
    </row>
    <row r="249" spans="1:12" x14ac:dyDescent="0.35">
      <c r="A249" s="19">
        <v>45539</v>
      </c>
      <c r="B249" s="2" t="s">
        <v>35</v>
      </c>
      <c r="C249" s="2" t="s">
        <v>9</v>
      </c>
      <c r="D249" s="2" t="s">
        <v>15</v>
      </c>
      <c r="E249" s="2" t="s">
        <v>24</v>
      </c>
      <c r="F249" s="2" t="s">
        <v>33</v>
      </c>
      <c r="G249" s="2">
        <v>480</v>
      </c>
      <c r="H249" s="2">
        <v>72</v>
      </c>
      <c r="I249" s="2">
        <v>201</v>
      </c>
      <c r="J249" s="3">
        <f t="shared" si="9"/>
        <v>15075</v>
      </c>
      <c r="K249" s="2">
        <f t="shared" si="10"/>
        <v>24120</v>
      </c>
      <c r="L249" s="20">
        <f t="shared" si="11"/>
        <v>9045</v>
      </c>
    </row>
    <row r="250" spans="1:12" x14ac:dyDescent="0.35">
      <c r="A250" s="19">
        <v>45540</v>
      </c>
      <c r="B250" s="2" t="s">
        <v>36</v>
      </c>
      <c r="C250" s="2" t="s">
        <v>11</v>
      </c>
      <c r="D250" s="2" t="s">
        <v>12</v>
      </c>
      <c r="E250" s="2" t="s">
        <v>26</v>
      </c>
      <c r="F250" s="2" t="s">
        <v>33</v>
      </c>
      <c r="G250" s="2">
        <v>480</v>
      </c>
      <c r="H250" s="2">
        <v>106</v>
      </c>
      <c r="I250" s="2">
        <v>228</v>
      </c>
      <c r="J250" s="3">
        <f t="shared" si="9"/>
        <v>17100</v>
      </c>
      <c r="K250" s="2">
        <f t="shared" si="10"/>
        <v>27360</v>
      </c>
      <c r="L250" s="20">
        <f t="shared" si="11"/>
        <v>10260</v>
      </c>
    </row>
    <row r="251" spans="1:12" x14ac:dyDescent="0.35">
      <c r="A251" s="19">
        <v>45541</v>
      </c>
      <c r="B251" s="2" t="s">
        <v>36</v>
      </c>
      <c r="C251" s="2" t="s">
        <v>10</v>
      </c>
      <c r="D251" s="2" t="s">
        <v>13</v>
      </c>
      <c r="E251" s="2" t="s">
        <v>21</v>
      </c>
      <c r="F251" s="2" t="s">
        <v>31</v>
      </c>
      <c r="G251" s="2">
        <v>480</v>
      </c>
      <c r="H251" s="2">
        <v>115</v>
      </c>
      <c r="I251" s="2">
        <v>200</v>
      </c>
      <c r="J251" s="3">
        <f t="shared" si="9"/>
        <v>15000</v>
      </c>
      <c r="K251" s="2">
        <f t="shared" si="10"/>
        <v>24000</v>
      </c>
      <c r="L251" s="20">
        <f t="shared" si="11"/>
        <v>9000</v>
      </c>
    </row>
    <row r="252" spans="1:12" x14ac:dyDescent="0.35">
      <c r="A252" s="19">
        <v>45542</v>
      </c>
      <c r="B252" s="2" t="s">
        <v>36</v>
      </c>
      <c r="C252" s="2" t="s">
        <v>10</v>
      </c>
      <c r="D252" s="2" t="s">
        <v>14</v>
      </c>
      <c r="E252" s="2" t="s">
        <v>28</v>
      </c>
      <c r="F252" s="2" t="s">
        <v>32</v>
      </c>
      <c r="G252" s="2">
        <v>480</v>
      </c>
      <c r="H252" s="2">
        <v>38</v>
      </c>
      <c r="I252" s="2">
        <v>281</v>
      </c>
      <c r="J252" s="3">
        <f t="shared" si="9"/>
        <v>21075</v>
      </c>
      <c r="K252" s="2">
        <f t="shared" si="10"/>
        <v>33720</v>
      </c>
      <c r="L252" s="20">
        <f t="shared" si="11"/>
        <v>12645</v>
      </c>
    </row>
    <row r="253" spans="1:12" x14ac:dyDescent="0.35">
      <c r="A253" s="19">
        <v>45543</v>
      </c>
      <c r="B253" s="2" t="s">
        <v>36</v>
      </c>
      <c r="C253" s="2" t="s">
        <v>9</v>
      </c>
      <c r="D253" s="2" t="s">
        <v>15</v>
      </c>
      <c r="E253" s="2" t="s">
        <v>21</v>
      </c>
      <c r="F253" s="2" t="s">
        <v>32</v>
      </c>
      <c r="G253" s="2">
        <v>480</v>
      </c>
      <c r="H253" s="2">
        <v>26</v>
      </c>
      <c r="I253" s="2">
        <v>223</v>
      </c>
      <c r="J253" s="3">
        <f t="shared" si="9"/>
        <v>16725</v>
      </c>
      <c r="K253" s="2">
        <f t="shared" si="10"/>
        <v>26760</v>
      </c>
      <c r="L253" s="20">
        <f t="shared" si="11"/>
        <v>10035</v>
      </c>
    </row>
    <row r="254" spans="1:12" x14ac:dyDescent="0.35">
      <c r="A254" s="19">
        <v>45544</v>
      </c>
      <c r="B254" s="2" t="s">
        <v>34</v>
      </c>
      <c r="C254" s="2" t="s">
        <v>9</v>
      </c>
      <c r="D254" s="2" t="s">
        <v>12</v>
      </c>
      <c r="E254" s="2" t="s">
        <v>20</v>
      </c>
      <c r="F254" s="2" t="s">
        <v>33</v>
      </c>
      <c r="G254" s="2">
        <v>480</v>
      </c>
      <c r="H254" s="2">
        <v>93</v>
      </c>
      <c r="I254" s="2">
        <v>218</v>
      </c>
      <c r="J254" s="3">
        <f t="shared" si="9"/>
        <v>16350</v>
      </c>
      <c r="K254" s="2">
        <f t="shared" si="10"/>
        <v>26160</v>
      </c>
      <c r="L254" s="20">
        <f t="shared" si="11"/>
        <v>9810</v>
      </c>
    </row>
    <row r="255" spans="1:12" x14ac:dyDescent="0.35">
      <c r="A255" s="19">
        <v>45545</v>
      </c>
      <c r="B255" s="2" t="s">
        <v>34</v>
      </c>
      <c r="C255" s="2" t="s">
        <v>11</v>
      </c>
      <c r="D255" s="2" t="s">
        <v>13</v>
      </c>
      <c r="E255" s="2" t="s">
        <v>16</v>
      </c>
      <c r="F255" s="2" t="s">
        <v>33</v>
      </c>
      <c r="G255" s="2">
        <v>480</v>
      </c>
      <c r="H255" s="2">
        <v>62</v>
      </c>
      <c r="I255" s="2">
        <v>343</v>
      </c>
      <c r="J255" s="3">
        <f t="shared" si="9"/>
        <v>25725</v>
      </c>
      <c r="K255" s="2">
        <f t="shared" si="10"/>
        <v>41160</v>
      </c>
      <c r="L255" s="20">
        <f t="shared" si="11"/>
        <v>15435</v>
      </c>
    </row>
    <row r="256" spans="1:12" x14ac:dyDescent="0.35">
      <c r="A256" s="19">
        <v>45546</v>
      </c>
      <c r="B256" s="2" t="s">
        <v>34</v>
      </c>
      <c r="C256" s="2" t="s">
        <v>11</v>
      </c>
      <c r="D256" s="2" t="s">
        <v>14</v>
      </c>
      <c r="E256" s="2" t="s">
        <v>22</v>
      </c>
      <c r="F256" s="2" t="s">
        <v>30</v>
      </c>
      <c r="G256" s="2">
        <v>480</v>
      </c>
      <c r="H256" s="2">
        <v>116</v>
      </c>
      <c r="I256" s="2">
        <v>192</v>
      </c>
      <c r="J256" s="3">
        <f t="shared" si="9"/>
        <v>14400</v>
      </c>
      <c r="K256" s="2">
        <f t="shared" si="10"/>
        <v>23040</v>
      </c>
      <c r="L256" s="20">
        <f t="shared" si="11"/>
        <v>8640</v>
      </c>
    </row>
    <row r="257" spans="1:12" x14ac:dyDescent="0.35">
      <c r="A257" s="19">
        <v>45547</v>
      </c>
      <c r="B257" s="2" t="s">
        <v>34</v>
      </c>
      <c r="C257" s="2" t="s">
        <v>10</v>
      </c>
      <c r="D257" s="2" t="s">
        <v>15</v>
      </c>
      <c r="E257" s="2" t="s">
        <v>22</v>
      </c>
      <c r="F257" s="2" t="s">
        <v>33</v>
      </c>
      <c r="G257" s="2">
        <v>480</v>
      </c>
      <c r="H257" s="2">
        <v>32</v>
      </c>
      <c r="I257" s="2">
        <v>332</v>
      </c>
      <c r="J257" s="3">
        <f t="shared" si="9"/>
        <v>24900</v>
      </c>
      <c r="K257" s="2">
        <f t="shared" si="10"/>
        <v>39840</v>
      </c>
      <c r="L257" s="20">
        <f t="shared" si="11"/>
        <v>14940</v>
      </c>
    </row>
    <row r="258" spans="1:12" x14ac:dyDescent="0.35">
      <c r="A258" s="19">
        <v>45548</v>
      </c>
      <c r="B258" s="2" t="s">
        <v>35</v>
      </c>
      <c r="C258" s="2" t="s">
        <v>9</v>
      </c>
      <c r="D258" s="2" t="s">
        <v>12</v>
      </c>
      <c r="E258" s="2" t="s">
        <v>27</v>
      </c>
      <c r="F258" s="2" t="s">
        <v>32</v>
      </c>
      <c r="G258" s="2">
        <v>480</v>
      </c>
      <c r="H258" s="2">
        <v>25</v>
      </c>
      <c r="I258" s="2">
        <v>157</v>
      </c>
      <c r="J258" s="3">
        <f t="shared" si="9"/>
        <v>11775</v>
      </c>
      <c r="K258" s="2">
        <f t="shared" si="10"/>
        <v>18840</v>
      </c>
      <c r="L258" s="20">
        <f t="shared" si="11"/>
        <v>7065</v>
      </c>
    </row>
    <row r="259" spans="1:12" x14ac:dyDescent="0.35">
      <c r="A259" s="19">
        <v>45549</v>
      </c>
      <c r="B259" s="2" t="s">
        <v>35</v>
      </c>
      <c r="C259" s="2" t="s">
        <v>11</v>
      </c>
      <c r="D259" s="2" t="s">
        <v>13</v>
      </c>
      <c r="E259" s="2" t="s">
        <v>24</v>
      </c>
      <c r="F259" s="2" t="s">
        <v>30</v>
      </c>
      <c r="G259" s="2">
        <v>480</v>
      </c>
      <c r="H259" s="2">
        <v>13</v>
      </c>
      <c r="I259" s="2">
        <v>333</v>
      </c>
      <c r="J259" s="3">
        <f t="shared" ref="J259:J322" si="12">I259*75</f>
        <v>24975</v>
      </c>
      <c r="K259" s="2">
        <f t="shared" ref="K259:K322" si="13">I259*120</f>
        <v>39960</v>
      </c>
      <c r="L259" s="20">
        <f t="shared" ref="L259:L322" si="14">K259-J259</f>
        <v>14985</v>
      </c>
    </row>
    <row r="260" spans="1:12" x14ac:dyDescent="0.35">
      <c r="A260" s="19">
        <v>45550</v>
      </c>
      <c r="B260" s="2" t="s">
        <v>35</v>
      </c>
      <c r="C260" s="2" t="s">
        <v>9</v>
      </c>
      <c r="D260" s="2" t="s">
        <v>14</v>
      </c>
      <c r="E260" s="2" t="s">
        <v>22</v>
      </c>
      <c r="F260" s="2" t="s">
        <v>31</v>
      </c>
      <c r="G260" s="2">
        <v>480</v>
      </c>
      <c r="H260" s="2">
        <v>105</v>
      </c>
      <c r="I260" s="2">
        <v>344</v>
      </c>
      <c r="J260" s="3">
        <f t="shared" si="12"/>
        <v>25800</v>
      </c>
      <c r="K260" s="2">
        <f t="shared" si="13"/>
        <v>41280</v>
      </c>
      <c r="L260" s="20">
        <f t="shared" si="14"/>
        <v>15480</v>
      </c>
    </row>
    <row r="261" spans="1:12" x14ac:dyDescent="0.35">
      <c r="A261" s="19">
        <v>45551</v>
      </c>
      <c r="B261" s="2" t="s">
        <v>35</v>
      </c>
      <c r="C261" s="2" t="s">
        <v>10</v>
      </c>
      <c r="D261" s="2" t="s">
        <v>15</v>
      </c>
      <c r="E261" s="2" t="s">
        <v>16</v>
      </c>
      <c r="F261" s="2" t="s">
        <v>33</v>
      </c>
      <c r="G261" s="2">
        <v>480</v>
      </c>
      <c r="H261" s="2">
        <v>41</v>
      </c>
      <c r="I261" s="2">
        <v>327</v>
      </c>
      <c r="J261" s="3">
        <f t="shared" si="12"/>
        <v>24525</v>
      </c>
      <c r="K261" s="2">
        <f t="shared" si="13"/>
        <v>39240</v>
      </c>
      <c r="L261" s="20">
        <f t="shared" si="14"/>
        <v>14715</v>
      </c>
    </row>
    <row r="262" spans="1:12" x14ac:dyDescent="0.35">
      <c r="A262" s="19">
        <v>45552</v>
      </c>
      <c r="B262" s="2" t="s">
        <v>36</v>
      </c>
      <c r="C262" s="2" t="s">
        <v>10</v>
      </c>
      <c r="D262" s="2" t="s">
        <v>12</v>
      </c>
      <c r="E262" s="2" t="s">
        <v>18</v>
      </c>
      <c r="F262" s="2" t="s">
        <v>31</v>
      </c>
      <c r="G262" s="2">
        <v>480</v>
      </c>
      <c r="H262" s="2">
        <v>60</v>
      </c>
      <c r="I262" s="2">
        <v>296</v>
      </c>
      <c r="J262" s="3">
        <f t="shared" si="12"/>
        <v>22200</v>
      </c>
      <c r="K262" s="2">
        <f t="shared" si="13"/>
        <v>35520</v>
      </c>
      <c r="L262" s="20">
        <f t="shared" si="14"/>
        <v>13320</v>
      </c>
    </row>
    <row r="263" spans="1:12" x14ac:dyDescent="0.35">
      <c r="A263" s="19">
        <v>45553</v>
      </c>
      <c r="B263" s="2" t="s">
        <v>36</v>
      </c>
      <c r="C263" s="2" t="s">
        <v>9</v>
      </c>
      <c r="D263" s="2" t="s">
        <v>13</v>
      </c>
      <c r="E263" s="2" t="s">
        <v>28</v>
      </c>
      <c r="F263" s="2" t="s">
        <v>31</v>
      </c>
      <c r="G263" s="2">
        <v>480</v>
      </c>
      <c r="H263" s="2">
        <v>91</v>
      </c>
      <c r="I263" s="2">
        <v>241</v>
      </c>
      <c r="J263" s="3">
        <f t="shared" si="12"/>
        <v>18075</v>
      </c>
      <c r="K263" s="2">
        <f t="shared" si="13"/>
        <v>28920</v>
      </c>
      <c r="L263" s="20">
        <f t="shared" si="14"/>
        <v>10845</v>
      </c>
    </row>
    <row r="264" spans="1:12" x14ac:dyDescent="0.35">
      <c r="A264" s="19">
        <v>45554</v>
      </c>
      <c r="B264" s="2" t="s">
        <v>36</v>
      </c>
      <c r="C264" s="2" t="s">
        <v>9</v>
      </c>
      <c r="D264" s="2" t="s">
        <v>14</v>
      </c>
      <c r="E264" s="2" t="s">
        <v>29</v>
      </c>
      <c r="F264" s="2" t="s">
        <v>31</v>
      </c>
      <c r="G264" s="2">
        <v>480</v>
      </c>
      <c r="H264" s="2">
        <v>31</v>
      </c>
      <c r="I264" s="2">
        <v>298</v>
      </c>
      <c r="J264" s="3">
        <f t="shared" si="12"/>
        <v>22350</v>
      </c>
      <c r="K264" s="2">
        <f t="shared" si="13"/>
        <v>35760</v>
      </c>
      <c r="L264" s="20">
        <f t="shared" si="14"/>
        <v>13410</v>
      </c>
    </row>
    <row r="265" spans="1:12" x14ac:dyDescent="0.35">
      <c r="A265" s="19">
        <v>45555</v>
      </c>
      <c r="B265" s="2" t="s">
        <v>36</v>
      </c>
      <c r="C265" s="2" t="s">
        <v>11</v>
      </c>
      <c r="D265" s="2" t="s">
        <v>15</v>
      </c>
      <c r="E265" s="2" t="s">
        <v>28</v>
      </c>
      <c r="F265" s="2" t="s">
        <v>33</v>
      </c>
      <c r="G265" s="2">
        <v>480</v>
      </c>
      <c r="H265" s="2">
        <v>14</v>
      </c>
      <c r="I265" s="2">
        <v>161</v>
      </c>
      <c r="J265" s="3">
        <f t="shared" si="12"/>
        <v>12075</v>
      </c>
      <c r="K265" s="2">
        <f t="shared" si="13"/>
        <v>19320</v>
      </c>
      <c r="L265" s="20">
        <f t="shared" si="14"/>
        <v>7245</v>
      </c>
    </row>
    <row r="266" spans="1:12" x14ac:dyDescent="0.35">
      <c r="A266" s="19">
        <v>45556</v>
      </c>
      <c r="B266" s="2" t="s">
        <v>34</v>
      </c>
      <c r="C266" s="2" t="s">
        <v>9</v>
      </c>
      <c r="D266" s="2" t="s">
        <v>12</v>
      </c>
      <c r="E266" s="2" t="s">
        <v>23</v>
      </c>
      <c r="F266" s="2" t="s">
        <v>33</v>
      </c>
      <c r="G266" s="2">
        <v>480</v>
      </c>
      <c r="H266" s="2">
        <v>43</v>
      </c>
      <c r="I266" s="2">
        <v>326</v>
      </c>
      <c r="J266" s="3">
        <f t="shared" si="12"/>
        <v>24450</v>
      </c>
      <c r="K266" s="2">
        <f t="shared" si="13"/>
        <v>39120</v>
      </c>
      <c r="L266" s="20">
        <f t="shared" si="14"/>
        <v>14670</v>
      </c>
    </row>
    <row r="267" spans="1:12" x14ac:dyDescent="0.35">
      <c r="A267" s="19">
        <v>45557</v>
      </c>
      <c r="B267" s="2" t="s">
        <v>34</v>
      </c>
      <c r="C267" s="2" t="s">
        <v>11</v>
      </c>
      <c r="D267" s="2" t="s">
        <v>13</v>
      </c>
      <c r="E267" s="2" t="s">
        <v>24</v>
      </c>
      <c r="F267" s="2" t="s">
        <v>33</v>
      </c>
      <c r="G267" s="2">
        <v>480</v>
      </c>
      <c r="H267" s="2">
        <v>54</v>
      </c>
      <c r="I267" s="2">
        <v>304</v>
      </c>
      <c r="J267" s="3">
        <f t="shared" si="12"/>
        <v>22800</v>
      </c>
      <c r="K267" s="2">
        <f t="shared" si="13"/>
        <v>36480</v>
      </c>
      <c r="L267" s="20">
        <f t="shared" si="14"/>
        <v>13680</v>
      </c>
    </row>
    <row r="268" spans="1:12" x14ac:dyDescent="0.35">
      <c r="A268" s="19">
        <v>45558</v>
      </c>
      <c r="B268" s="2" t="s">
        <v>34</v>
      </c>
      <c r="C268" s="2" t="s">
        <v>9</v>
      </c>
      <c r="D268" s="2" t="s">
        <v>14</v>
      </c>
      <c r="E268" s="2" t="s">
        <v>29</v>
      </c>
      <c r="F268" s="2" t="s">
        <v>30</v>
      </c>
      <c r="G268" s="2">
        <v>480</v>
      </c>
      <c r="H268" s="2">
        <v>56</v>
      </c>
      <c r="I268" s="2">
        <v>270</v>
      </c>
      <c r="J268" s="3">
        <f t="shared" si="12"/>
        <v>20250</v>
      </c>
      <c r="K268" s="2">
        <f t="shared" si="13"/>
        <v>32400</v>
      </c>
      <c r="L268" s="20">
        <f t="shared" si="14"/>
        <v>12150</v>
      </c>
    </row>
    <row r="269" spans="1:12" x14ac:dyDescent="0.35">
      <c r="A269" s="19">
        <v>45559</v>
      </c>
      <c r="B269" s="2" t="s">
        <v>34</v>
      </c>
      <c r="C269" s="2" t="s">
        <v>10</v>
      </c>
      <c r="D269" s="2" t="s">
        <v>15</v>
      </c>
      <c r="E269" s="2" t="s">
        <v>22</v>
      </c>
      <c r="F269" s="2" t="s">
        <v>30</v>
      </c>
      <c r="G269" s="2">
        <v>480</v>
      </c>
      <c r="H269" s="2">
        <v>65</v>
      </c>
      <c r="I269" s="2">
        <v>243</v>
      </c>
      <c r="J269" s="3">
        <f t="shared" si="12"/>
        <v>18225</v>
      </c>
      <c r="K269" s="2">
        <f t="shared" si="13"/>
        <v>29160</v>
      </c>
      <c r="L269" s="20">
        <f t="shared" si="14"/>
        <v>10935</v>
      </c>
    </row>
    <row r="270" spans="1:12" x14ac:dyDescent="0.35">
      <c r="A270" s="19">
        <v>45560</v>
      </c>
      <c r="B270" s="2" t="s">
        <v>35</v>
      </c>
      <c r="C270" s="2" t="s">
        <v>11</v>
      </c>
      <c r="D270" s="2" t="s">
        <v>12</v>
      </c>
      <c r="E270" s="2" t="s">
        <v>21</v>
      </c>
      <c r="F270" s="2" t="s">
        <v>33</v>
      </c>
      <c r="G270" s="2">
        <v>480</v>
      </c>
      <c r="H270" s="2">
        <v>57</v>
      </c>
      <c r="I270" s="2">
        <v>210</v>
      </c>
      <c r="J270" s="3">
        <f t="shared" si="12"/>
        <v>15750</v>
      </c>
      <c r="K270" s="2">
        <f t="shared" si="13"/>
        <v>25200</v>
      </c>
      <c r="L270" s="20">
        <f t="shared" si="14"/>
        <v>9450</v>
      </c>
    </row>
    <row r="271" spans="1:12" x14ac:dyDescent="0.35">
      <c r="A271" s="19">
        <v>45561</v>
      </c>
      <c r="B271" s="2" t="s">
        <v>35</v>
      </c>
      <c r="C271" s="2" t="s">
        <v>11</v>
      </c>
      <c r="D271" s="2" t="s">
        <v>13</v>
      </c>
      <c r="E271" s="2" t="s">
        <v>19</v>
      </c>
      <c r="F271" s="2" t="s">
        <v>31</v>
      </c>
      <c r="G271" s="2">
        <v>480</v>
      </c>
      <c r="H271" s="2">
        <v>45</v>
      </c>
      <c r="I271" s="2">
        <v>150</v>
      </c>
      <c r="J271" s="3">
        <f t="shared" si="12"/>
        <v>11250</v>
      </c>
      <c r="K271" s="2">
        <f t="shared" si="13"/>
        <v>18000</v>
      </c>
      <c r="L271" s="20">
        <f t="shared" si="14"/>
        <v>6750</v>
      </c>
    </row>
    <row r="272" spans="1:12" x14ac:dyDescent="0.35">
      <c r="A272" s="19">
        <v>45562</v>
      </c>
      <c r="B272" s="2" t="s">
        <v>35</v>
      </c>
      <c r="C272" s="2" t="s">
        <v>11</v>
      </c>
      <c r="D272" s="2" t="s">
        <v>14</v>
      </c>
      <c r="E272" s="2" t="s">
        <v>19</v>
      </c>
      <c r="F272" s="2" t="s">
        <v>33</v>
      </c>
      <c r="G272" s="2">
        <v>480</v>
      </c>
      <c r="H272" s="2">
        <v>108</v>
      </c>
      <c r="I272" s="2">
        <v>329</v>
      </c>
      <c r="J272" s="3">
        <f t="shared" si="12"/>
        <v>24675</v>
      </c>
      <c r="K272" s="2">
        <f t="shared" si="13"/>
        <v>39480</v>
      </c>
      <c r="L272" s="20">
        <f t="shared" si="14"/>
        <v>14805</v>
      </c>
    </row>
    <row r="273" spans="1:12" x14ac:dyDescent="0.35">
      <c r="A273" s="19">
        <v>45563</v>
      </c>
      <c r="B273" s="2" t="s">
        <v>35</v>
      </c>
      <c r="C273" s="2" t="s">
        <v>11</v>
      </c>
      <c r="D273" s="2" t="s">
        <v>15</v>
      </c>
      <c r="E273" s="2" t="s">
        <v>25</v>
      </c>
      <c r="F273" s="2" t="s">
        <v>33</v>
      </c>
      <c r="G273" s="2">
        <v>480</v>
      </c>
      <c r="H273" s="2">
        <v>23</v>
      </c>
      <c r="I273" s="2">
        <v>177</v>
      </c>
      <c r="J273" s="3">
        <f t="shared" si="12"/>
        <v>13275</v>
      </c>
      <c r="K273" s="2">
        <f t="shared" si="13"/>
        <v>21240</v>
      </c>
      <c r="L273" s="20">
        <f t="shared" si="14"/>
        <v>7965</v>
      </c>
    </row>
    <row r="274" spans="1:12" x14ac:dyDescent="0.35">
      <c r="A274" s="19">
        <v>45564</v>
      </c>
      <c r="B274" s="2" t="s">
        <v>36</v>
      </c>
      <c r="C274" s="2" t="s">
        <v>11</v>
      </c>
      <c r="D274" s="2" t="s">
        <v>12</v>
      </c>
      <c r="E274" s="2" t="s">
        <v>16</v>
      </c>
      <c r="F274" s="2" t="s">
        <v>33</v>
      </c>
      <c r="G274" s="2">
        <v>480</v>
      </c>
      <c r="H274" s="2">
        <v>97</v>
      </c>
      <c r="I274" s="2">
        <v>279</v>
      </c>
      <c r="J274" s="3">
        <f t="shared" si="12"/>
        <v>20925</v>
      </c>
      <c r="K274" s="2">
        <f t="shared" si="13"/>
        <v>33480</v>
      </c>
      <c r="L274" s="20">
        <f t="shared" si="14"/>
        <v>12555</v>
      </c>
    </row>
    <row r="275" spans="1:12" x14ac:dyDescent="0.35">
      <c r="A275" s="19">
        <v>45565</v>
      </c>
      <c r="B275" s="2" t="s">
        <v>36</v>
      </c>
      <c r="C275" s="2" t="s">
        <v>10</v>
      </c>
      <c r="D275" s="2" t="s">
        <v>13</v>
      </c>
      <c r="E275" s="2" t="s">
        <v>19</v>
      </c>
      <c r="F275" s="2" t="s">
        <v>30</v>
      </c>
      <c r="G275" s="2">
        <v>480</v>
      </c>
      <c r="H275" s="2">
        <v>23</v>
      </c>
      <c r="I275" s="2">
        <v>336</v>
      </c>
      <c r="J275" s="3">
        <f t="shared" si="12"/>
        <v>25200</v>
      </c>
      <c r="K275" s="2">
        <f t="shared" si="13"/>
        <v>40320</v>
      </c>
      <c r="L275" s="20">
        <f t="shared" si="14"/>
        <v>15120</v>
      </c>
    </row>
    <row r="276" spans="1:12" x14ac:dyDescent="0.35">
      <c r="A276" s="19">
        <v>45566</v>
      </c>
      <c r="B276" s="2" t="s">
        <v>36</v>
      </c>
      <c r="C276" s="2" t="s">
        <v>9</v>
      </c>
      <c r="D276" s="2" t="s">
        <v>14</v>
      </c>
      <c r="E276" s="2" t="s">
        <v>25</v>
      </c>
      <c r="F276" s="2" t="s">
        <v>33</v>
      </c>
      <c r="G276" s="2">
        <v>480</v>
      </c>
      <c r="H276" s="2">
        <v>16</v>
      </c>
      <c r="I276" s="2">
        <v>152</v>
      </c>
      <c r="J276" s="3">
        <f t="shared" si="12"/>
        <v>11400</v>
      </c>
      <c r="K276" s="2">
        <f t="shared" si="13"/>
        <v>18240</v>
      </c>
      <c r="L276" s="20">
        <f t="shared" si="14"/>
        <v>6840</v>
      </c>
    </row>
    <row r="277" spans="1:12" x14ac:dyDescent="0.35">
      <c r="A277" s="19">
        <v>45567</v>
      </c>
      <c r="B277" s="2" t="s">
        <v>36</v>
      </c>
      <c r="C277" s="2" t="s">
        <v>11</v>
      </c>
      <c r="D277" s="2" t="s">
        <v>15</v>
      </c>
      <c r="E277" s="2" t="s">
        <v>28</v>
      </c>
      <c r="F277" s="2" t="s">
        <v>33</v>
      </c>
      <c r="G277" s="2">
        <v>480</v>
      </c>
      <c r="H277" s="2">
        <v>116</v>
      </c>
      <c r="I277" s="2">
        <v>167</v>
      </c>
      <c r="J277" s="3">
        <f t="shared" si="12"/>
        <v>12525</v>
      </c>
      <c r="K277" s="2">
        <f t="shared" si="13"/>
        <v>20040</v>
      </c>
      <c r="L277" s="20">
        <f t="shared" si="14"/>
        <v>7515</v>
      </c>
    </row>
    <row r="278" spans="1:12" x14ac:dyDescent="0.35">
      <c r="A278" s="19">
        <v>45568</v>
      </c>
      <c r="B278" s="2" t="s">
        <v>34</v>
      </c>
      <c r="C278" s="2" t="s">
        <v>10</v>
      </c>
      <c r="D278" s="2" t="s">
        <v>12</v>
      </c>
      <c r="E278" s="2" t="s">
        <v>24</v>
      </c>
      <c r="F278" s="2" t="s">
        <v>30</v>
      </c>
      <c r="G278" s="2">
        <v>480</v>
      </c>
      <c r="H278" s="2">
        <v>108</v>
      </c>
      <c r="I278" s="2">
        <v>264</v>
      </c>
      <c r="J278" s="3">
        <f t="shared" si="12"/>
        <v>19800</v>
      </c>
      <c r="K278" s="2">
        <f t="shared" si="13"/>
        <v>31680</v>
      </c>
      <c r="L278" s="20">
        <f t="shared" si="14"/>
        <v>11880</v>
      </c>
    </row>
    <row r="279" spans="1:12" x14ac:dyDescent="0.35">
      <c r="A279" s="19">
        <v>45569</v>
      </c>
      <c r="B279" s="2" t="s">
        <v>34</v>
      </c>
      <c r="C279" s="2" t="s">
        <v>11</v>
      </c>
      <c r="D279" s="2" t="s">
        <v>13</v>
      </c>
      <c r="E279" s="2" t="s">
        <v>28</v>
      </c>
      <c r="F279" s="2" t="s">
        <v>30</v>
      </c>
      <c r="G279" s="2">
        <v>480</v>
      </c>
      <c r="H279" s="2">
        <v>110</v>
      </c>
      <c r="I279" s="2">
        <v>177</v>
      </c>
      <c r="J279" s="3">
        <f t="shared" si="12"/>
        <v>13275</v>
      </c>
      <c r="K279" s="2">
        <f t="shared" si="13"/>
        <v>21240</v>
      </c>
      <c r="L279" s="20">
        <f t="shared" si="14"/>
        <v>7965</v>
      </c>
    </row>
    <row r="280" spans="1:12" x14ac:dyDescent="0.35">
      <c r="A280" s="19">
        <v>45570</v>
      </c>
      <c r="B280" s="2" t="s">
        <v>34</v>
      </c>
      <c r="C280" s="2" t="s">
        <v>10</v>
      </c>
      <c r="D280" s="2" t="s">
        <v>14</v>
      </c>
      <c r="E280" s="2" t="s">
        <v>25</v>
      </c>
      <c r="F280" s="2" t="s">
        <v>33</v>
      </c>
      <c r="G280" s="2">
        <v>480</v>
      </c>
      <c r="H280" s="2">
        <v>66</v>
      </c>
      <c r="I280" s="2">
        <v>166</v>
      </c>
      <c r="J280" s="3">
        <f t="shared" si="12"/>
        <v>12450</v>
      </c>
      <c r="K280" s="2">
        <f t="shared" si="13"/>
        <v>19920</v>
      </c>
      <c r="L280" s="20">
        <f t="shared" si="14"/>
        <v>7470</v>
      </c>
    </row>
    <row r="281" spans="1:12" x14ac:dyDescent="0.35">
      <c r="A281" s="19">
        <v>45571</v>
      </c>
      <c r="B281" s="2" t="s">
        <v>34</v>
      </c>
      <c r="C281" s="2" t="s">
        <v>9</v>
      </c>
      <c r="D281" s="2" t="s">
        <v>15</v>
      </c>
      <c r="E281" s="2" t="s">
        <v>26</v>
      </c>
      <c r="F281" s="2" t="s">
        <v>31</v>
      </c>
      <c r="G281" s="2">
        <v>480</v>
      </c>
      <c r="H281" s="2">
        <v>99</v>
      </c>
      <c r="I281" s="2">
        <v>275</v>
      </c>
      <c r="J281" s="3">
        <f t="shared" si="12"/>
        <v>20625</v>
      </c>
      <c r="K281" s="2">
        <f t="shared" si="13"/>
        <v>33000</v>
      </c>
      <c r="L281" s="20">
        <f t="shared" si="14"/>
        <v>12375</v>
      </c>
    </row>
    <row r="282" spans="1:12" x14ac:dyDescent="0.35">
      <c r="A282" s="19">
        <v>45572</v>
      </c>
      <c r="B282" s="2" t="s">
        <v>35</v>
      </c>
      <c r="C282" s="2" t="s">
        <v>10</v>
      </c>
      <c r="D282" s="2" t="s">
        <v>12</v>
      </c>
      <c r="E282" s="2" t="s">
        <v>27</v>
      </c>
      <c r="F282" s="2" t="s">
        <v>31</v>
      </c>
      <c r="G282" s="2">
        <v>480</v>
      </c>
      <c r="H282" s="2">
        <v>26</v>
      </c>
      <c r="I282" s="2">
        <v>162</v>
      </c>
      <c r="J282" s="3">
        <f t="shared" si="12"/>
        <v>12150</v>
      </c>
      <c r="K282" s="2">
        <f t="shared" si="13"/>
        <v>19440</v>
      </c>
      <c r="L282" s="20">
        <f t="shared" si="14"/>
        <v>7290</v>
      </c>
    </row>
    <row r="283" spans="1:12" x14ac:dyDescent="0.35">
      <c r="A283" s="19">
        <v>45573</v>
      </c>
      <c r="B283" s="2" t="s">
        <v>35</v>
      </c>
      <c r="C283" s="2" t="s">
        <v>11</v>
      </c>
      <c r="D283" s="2" t="s">
        <v>13</v>
      </c>
      <c r="E283" s="2" t="s">
        <v>17</v>
      </c>
      <c r="F283" s="2" t="s">
        <v>31</v>
      </c>
      <c r="G283" s="2">
        <v>480</v>
      </c>
      <c r="H283" s="2">
        <v>77</v>
      </c>
      <c r="I283" s="2">
        <v>287</v>
      </c>
      <c r="J283" s="3">
        <f t="shared" si="12"/>
        <v>21525</v>
      </c>
      <c r="K283" s="2">
        <f t="shared" si="13"/>
        <v>34440</v>
      </c>
      <c r="L283" s="20">
        <f t="shared" si="14"/>
        <v>12915</v>
      </c>
    </row>
    <row r="284" spans="1:12" x14ac:dyDescent="0.35">
      <c r="A284" s="19">
        <v>45574</v>
      </c>
      <c r="B284" s="2" t="s">
        <v>35</v>
      </c>
      <c r="C284" s="2" t="s">
        <v>10</v>
      </c>
      <c r="D284" s="2" t="s">
        <v>14</v>
      </c>
      <c r="E284" s="2" t="s">
        <v>27</v>
      </c>
      <c r="F284" s="2" t="s">
        <v>30</v>
      </c>
      <c r="G284" s="2">
        <v>480</v>
      </c>
      <c r="H284" s="2">
        <v>118</v>
      </c>
      <c r="I284" s="2">
        <v>295</v>
      </c>
      <c r="J284" s="3">
        <f t="shared" si="12"/>
        <v>22125</v>
      </c>
      <c r="K284" s="2">
        <f t="shared" si="13"/>
        <v>35400</v>
      </c>
      <c r="L284" s="20">
        <f t="shared" si="14"/>
        <v>13275</v>
      </c>
    </row>
    <row r="285" spans="1:12" x14ac:dyDescent="0.35">
      <c r="A285" s="19">
        <v>45575</v>
      </c>
      <c r="B285" s="2" t="s">
        <v>35</v>
      </c>
      <c r="C285" s="2" t="s">
        <v>9</v>
      </c>
      <c r="D285" s="2" t="s">
        <v>15</v>
      </c>
      <c r="E285" s="2" t="s">
        <v>19</v>
      </c>
      <c r="F285" s="2" t="s">
        <v>32</v>
      </c>
      <c r="G285" s="2">
        <v>480</v>
      </c>
      <c r="H285" s="2">
        <v>95</v>
      </c>
      <c r="I285" s="2">
        <v>183</v>
      </c>
      <c r="J285" s="3">
        <f t="shared" si="12"/>
        <v>13725</v>
      </c>
      <c r="K285" s="2">
        <f t="shared" si="13"/>
        <v>21960</v>
      </c>
      <c r="L285" s="20">
        <f t="shared" si="14"/>
        <v>8235</v>
      </c>
    </row>
    <row r="286" spans="1:12" x14ac:dyDescent="0.35">
      <c r="A286" s="19">
        <v>45576</v>
      </c>
      <c r="B286" s="2" t="s">
        <v>36</v>
      </c>
      <c r="C286" s="2" t="s">
        <v>11</v>
      </c>
      <c r="D286" s="2" t="s">
        <v>12</v>
      </c>
      <c r="E286" s="2" t="s">
        <v>28</v>
      </c>
      <c r="F286" s="2" t="s">
        <v>31</v>
      </c>
      <c r="G286" s="2">
        <v>480</v>
      </c>
      <c r="H286" s="2">
        <v>117</v>
      </c>
      <c r="I286" s="2">
        <v>232</v>
      </c>
      <c r="J286" s="3">
        <f t="shared" si="12"/>
        <v>17400</v>
      </c>
      <c r="K286" s="2">
        <f t="shared" si="13"/>
        <v>27840</v>
      </c>
      <c r="L286" s="20">
        <f t="shared" si="14"/>
        <v>10440</v>
      </c>
    </row>
    <row r="287" spans="1:12" x14ac:dyDescent="0.35">
      <c r="A287" s="19">
        <v>45577</v>
      </c>
      <c r="B287" s="2" t="s">
        <v>36</v>
      </c>
      <c r="C287" s="2" t="s">
        <v>11</v>
      </c>
      <c r="D287" s="2" t="s">
        <v>13</v>
      </c>
      <c r="E287" s="2" t="s">
        <v>27</v>
      </c>
      <c r="F287" s="2" t="s">
        <v>33</v>
      </c>
      <c r="G287" s="2">
        <v>480</v>
      </c>
      <c r="H287" s="2">
        <v>110</v>
      </c>
      <c r="I287" s="2">
        <v>155</v>
      </c>
      <c r="J287" s="3">
        <f t="shared" si="12"/>
        <v>11625</v>
      </c>
      <c r="K287" s="2">
        <f t="shared" si="13"/>
        <v>18600</v>
      </c>
      <c r="L287" s="20">
        <f t="shared" si="14"/>
        <v>6975</v>
      </c>
    </row>
    <row r="288" spans="1:12" x14ac:dyDescent="0.35">
      <c r="A288" s="19">
        <v>45578</v>
      </c>
      <c r="B288" s="2" t="s">
        <v>36</v>
      </c>
      <c r="C288" s="2" t="s">
        <v>10</v>
      </c>
      <c r="D288" s="2" t="s">
        <v>14</v>
      </c>
      <c r="E288" s="2" t="s">
        <v>19</v>
      </c>
      <c r="F288" s="2" t="s">
        <v>30</v>
      </c>
      <c r="G288" s="2">
        <v>480</v>
      </c>
      <c r="H288" s="2">
        <v>73</v>
      </c>
      <c r="I288" s="2">
        <v>336</v>
      </c>
      <c r="J288" s="3">
        <f t="shared" si="12"/>
        <v>25200</v>
      </c>
      <c r="K288" s="2">
        <f t="shared" si="13"/>
        <v>40320</v>
      </c>
      <c r="L288" s="20">
        <f t="shared" si="14"/>
        <v>15120</v>
      </c>
    </row>
    <row r="289" spans="1:12" x14ac:dyDescent="0.35">
      <c r="A289" s="19">
        <v>45579</v>
      </c>
      <c r="B289" s="2" t="s">
        <v>36</v>
      </c>
      <c r="C289" s="2" t="s">
        <v>10</v>
      </c>
      <c r="D289" s="2" t="s">
        <v>15</v>
      </c>
      <c r="E289" s="2" t="s">
        <v>18</v>
      </c>
      <c r="F289" s="2" t="s">
        <v>31</v>
      </c>
      <c r="G289" s="2">
        <v>480</v>
      </c>
      <c r="H289" s="2">
        <v>118</v>
      </c>
      <c r="I289" s="2">
        <v>347</v>
      </c>
      <c r="J289" s="3">
        <f t="shared" si="12"/>
        <v>26025</v>
      </c>
      <c r="K289" s="2">
        <f t="shared" si="13"/>
        <v>41640</v>
      </c>
      <c r="L289" s="20">
        <f t="shared" si="14"/>
        <v>15615</v>
      </c>
    </row>
    <row r="290" spans="1:12" x14ac:dyDescent="0.35">
      <c r="A290" s="19">
        <v>45580</v>
      </c>
      <c r="B290" s="2" t="s">
        <v>34</v>
      </c>
      <c r="C290" s="2" t="s">
        <v>10</v>
      </c>
      <c r="D290" s="2" t="s">
        <v>12</v>
      </c>
      <c r="E290" s="2" t="s">
        <v>29</v>
      </c>
      <c r="F290" s="2" t="s">
        <v>31</v>
      </c>
      <c r="G290" s="2">
        <v>480</v>
      </c>
      <c r="H290" s="2">
        <v>42</v>
      </c>
      <c r="I290" s="2">
        <v>330</v>
      </c>
      <c r="J290" s="3">
        <f t="shared" si="12"/>
        <v>24750</v>
      </c>
      <c r="K290" s="2">
        <f t="shared" si="13"/>
        <v>39600</v>
      </c>
      <c r="L290" s="20">
        <f t="shared" si="14"/>
        <v>14850</v>
      </c>
    </row>
    <row r="291" spans="1:12" x14ac:dyDescent="0.35">
      <c r="A291" s="19">
        <v>45581</v>
      </c>
      <c r="B291" s="2" t="s">
        <v>34</v>
      </c>
      <c r="C291" s="2" t="s">
        <v>11</v>
      </c>
      <c r="D291" s="2" t="s">
        <v>13</v>
      </c>
      <c r="E291" s="2" t="s">
        <v>25</v>
      </c>
      <c r="F291" s="2" t="s">
        <v>32</v>
      </c>
      <c r="G291" s="2">
        <v>480</v>
      </c>
      <c r="H291" s="2">
        <v>79</v>
      </c>
      <c r="I291" s="2">
        <v>219</v>
      </c>
      <c r="J291" s="3">
        <f t="shared" si="12"/>
        <v>16425</v>
      </c>
      <c r="K291" s="2">
        <f t="shared" si="13"/>
        <v>26280</v>
      </c>
      <c r="L291" s="20">
        <f t="shared" si="14"/>
        <v>9855</v>
      </c>
    </row>
    <row r="292" spans="1:12" x14ac:dyDescent="0.35">
      <c r="A292" s="19">
        <v>45582</v>
      </c>
      <c r="B292" s="2" t="s">
        <v>34</v>
      </c>
      <c r="C292" s="2" t="s">
        <v>10</v>
      </c>
      <c r="D292" s="2" t="s">
        <v>14</v>
      </c>
      <c r="E292" s="2" t="s">
        <v>22</v>
      </c>
      <c r="F292" s="2" t="s">
        <v>33</v>
      </c>
      <c r="G292" s="2">
        <v>480</v>
      </c>
      <c r="H292" s="2">
        <v>13</v>
      </c>
      <c r="I292" s="2">
        <v>243</v>
      </c>
      <c r="J292" s="3">
        <f t="shared" si="12"/>
        <v>18225</v>
      </c>
      <c r="K292" s="2">
        <f t="shared" si="13"/>
        <v>29160</v>
      </c>
      <c r="L292" s="20">
        <f t="shared" si="14"/>
        <v>10935</v>
      </c>
    </row>
    <row r="293" spans="1:12" x14ac:dyDescent="0.35">
      <c r="A293" s="19">
        <v>45583</v>
      </c>
      <c r="B293" s="2" t="s">
        <v>34</v>
      </c>
      <c r="C293" s="2" t="s">
        <v>11</v>
      </c>
      <c r="D293" s="2" t="s">
        <v>15</v>
      </c>
      <c r="E293" s="2" t="s">
        <v>19</v>
      </c>
      <c r="F293" s="2" t="s">
        <v>30</v>
      </c>
      <c r="G293" s="2">
        <v>480</v>
      </c>
      <c r="H293" s="2">
        <v>71</v>
      </c>
      <c r="I293" s="2">
        <v>243</v>
      </c>
      <c r="J293" s="3">
        <f t="shared" si="12"/>
        <v>18225</v>
      </c>
      <c r="K293" s="2">
        <f t="shared" si="13"/>
        <v>29160</v>
      </c>
      <c r="L293" s="20">
        <f t="shared" si="14"/>
        <v>10935</v>
      </c>
    </row>
    <row r="294" spans="1:12" x14ac:dyDescent="0.35">
      <c r="A294" s="19">
        <v>45584</v>
      </c>
      <c r="B294" s="2" t="s">
        <v>35</v>
      </c>
      <c r="C294" s="2" t="s">
        <v>11</v>
      </c>
      <c r="D294" s="2" t="s">
        <v>12</v>
      </c>
      <c r="E294" s="2" t="s">
        <v>17</v>
      </c>
      <c r="F294" s="2" t="s">
        <v>30</v>
      </c>
      <c r="G294" s="2">
        <v>480</v>
      </c>
      <c r="H294" s="2">
        <v>18</v>
      </c>
      <c r="I294" s="2">
        <v>280</v>
      </c>
      <c r="J294" s="3">
        <f t="shared" si="12"/>
        <v>21000</v>
      </c>
      <c r="K294" s="2">
        <f t="shared" si="13"/>
        <v>33600</v>
      </c>
      <c r="L294" s="20">
        <f t="shared" si="14"/>
        <v>12600</v>
      </c>
    </row>
    <row r="295" spans="1:12" x14ac:dyDescent="0.35">
      <c r="A295" s="19">
        <v>45585</v>
      </c>
      <c r="B295" s="2" t="s">
        <v>35</v>
      </c>
      <c r="C295" s="2" t="s">
        <v>11</v>
      </c>
      <c r="D295" s="2" t="s">
        <v>13</v>
      </c>
      <c r="E295" s="2" t="s">
        <v>19</v>
      </c>
      <c r="F295" s="2" t="s">
        <v>30</v>
      </c>
      <c r="G295" s="2">
        <v>480</v>
      </c>
      <c r="H295" s="2">
        <v>49</v>
      </c>
      <c r="I295" s="2">
        <v>185</v>
      </c>
      <c r="J295" s="3">
        <f t="shared" si="12"/>
        <v>13875</v>
      </c>
      <c r="K295" s="2">
        <f t="shared" si="13"/>
        <v>22200</v>
      </c>
      <c r="L295" s="20">
        <f t="shared" si="14"/>
        <v>8325</v>
      </c>
    </row>
    <row r="296" spans="1:12" x14ac:dyDescent="0.35">
      <c r="A296" s="19">
        <v>45586</v>
      </c>
      <c r="B296" s="2" t="s">
        <v>35</v>
      </c>
      <c r="C296" s="2" t="s">
        <v>10</v>
      </c>
      <c r="D296" s="2" t="s">
        <v>14</v>
      </c>
      <c r="E296" s="2" t="s">
        <v>27</v>
      </c>
      <c r="F296" s="2" t="s">
        <v>32</v>
      </c>
      <c r="G296" s="2">
        <v>480</v>
      </c>
      <c r="H296" s="2">
        <v>15</v>
      </c>
      <c r="I296" s="2">
        <v>215</v>
      </c>
      <c r="J296" s="3">
        <f t="shared" si="12"/>
        <v>16125</v>
      </c>
      <c r="K296" s="2">
        <f t="shared" si="13"/>
        <v>25800</v>
      </c>
      <c r="L296" s="20">
        <f t="shared" si="14"/>
        <v>9675</v>
      </c>
    </row>
    <row r="297" spans="1:12" x14ac:dyDescent="0.35">
      <c r="A297" s="19">
        <v>45587</v>
      </c>
      <c r="B297" s="2" t="s">
        <v>35</v>
      </c>
      <c r="C297" s="2" t="s">
        <v>10</v>
      </c>
      <c r="D297" s="2" t="s">
        <v>15</v>
      </c>
      <c r="E297" s="2" t="s">
        <v>29</v>
      </c>
      <c r="F297" s="2" t="s">
        <v>33</v>
      </c>
      <c r="G297" s="2">
        <v>480</v>
      </c>
      <c r="H297" s="2">
        <v>84</v>
      </c>
      <c r="I297" s="2">
        <v>153</v>
      </c>
      <c r="J297" s="3">
        <f t="shared" si="12"/>
        <v>11475</v>
      </c>
      <c r="K297" s="2">
        <f t="shared" si="13"/>
        <v>18360</v>
      </c>
      <c r="L297" s="20">
        <f t="shared" si="14"/>
        <v>6885</v>
      </c>
    </row>
    <row r="298" spans="1:12" x14ac:dyDescent="0.35">
      <c r="A298" s="19">
        <v>45588</v>
      </c>
      <c r="B298" s="2" t="s">
        <v>36</v>
      </c>
      <c r="C298" s="2" t="s">
        <v>11</v>
      </c>
      <c r="D298" s="2" t="s">
        <v>12</v>
      </c>
      <c r="E298" s="2" t="s">
        <v>23</v>
      </c>
      <c r="F298" s="2" t="s">
        <v>31</v>
      </c>
      <c r="G298" s="2">
        <v>480</v>
      </c>
      <c r="H298" s="2">
        <v>103</v>
      </c>
      <c r="I298" s="2">
        <v>328</v>
      </c>
      <c r="J298" s="3">
        <f t="shared" si="12"/>
        <v>24600</v>
      </c>
      <c r="K298" s="2">
        <f t="shared" si="13"/>
        <v>39360</v>
      </c>
      <c r="L298" s="20">
        <f t="shared" si="14"/>
        <v>14760</v>
      </c>
    </row>
    <row r="299" spans="1:12" x14ac:dyDescent="0.35">
      <c r="A299" s="19">
        <v>45589</v>
      </c>
      <c r="B299" s="2" t="s">
        <v>36</v>
      </c>
      <c r="C299" s="2" t="s">
        <v>9</v>
      </c>
      <c r="D299" s="2" t="s">
        <v>13</v>
      </c>
      <c r="E299" s="2" t="s">
        <v>22</v>
      </c>
      <c r="F299" s="2" t="s">
        <v>32</v>
      </c>
      <c r="G299" s="2">
        <v>480</v>
      </c>
      <c r="H299" s="2">
        <v>75</v>
      </c>
      <c r="I299" s="2">
        <v>228</v>
      </c>
      <c r="J299" s="3">
        <f t="shared" si="12"/>
        <v>17100</v>
      </c>
      <c r="K299" s="2">
        <f t="shared" si="13"/>
        <v>27360</v>
      </c>
      <c r="L299" s="20">
        <f t="shared" si="14"/>
        <v>10260</v>
      </c>
    </row>
    <row r="300" spans="1:12" x14ac:dyDescent="0.35">
      <c r="A300" s="19">
        <v>45590</v>
      </c>
      <c r="B300" s="2" t="s">
        <v>36</v>
      </c>
      <c r="C300" s="2" t="s">
        <v>9</v>
      </c>
      <c r="D300" s="2" t="s">
        <v>14</v>
      </c>
      <c r="E300" s="2" t="s">
        <v>16</v>
      </c>
      <c r="F300" s="2" t="s">
        <v>32</v>
      </c>
      <c r="G300" s="2">
        <v>480</v>
      </c>
      <c r="H300" s="2">
        <v>35</v>
      </c>
      <c r="I300" s="2">
        <v>328</v>
      </c>
      <c r="J300" s="3">
        <f t="shared" si="12"/>
        <v>24600</v>
      </c>
      <c r="K300" s="2">
        <f t="shared" si="13"/>
        <v>39360</v>
      </c>
      <c r="L300" s="20">
        <f t="shared" si="14"/>
        <v>14760</v>
      </c>
    </row>
    <row r="301" spans="1:12" x14ac:dyDescent="0.35">
      <c r="A301" s="19">
        <v>45591</v>
      </c>
      <c r="B301" s="2" t="s">
        <v>36</v>
      </c>
      <c r="C301" s="2" t="s">
        <v>11</v>
      </c>
      <c r="D301" s="2" t="s">
        <v>15</v>
      </c>
      <c r="E301" s="2" t="s">
        <v>28</v>
      </c>
      <c r="F301" s="2" t="s">
        <v>33</v>
      </c>
      <c r="G301" s="2">
        <v>480</v>
      </c>
      <c r="H301" s="2">
        <v>14</v>
      </c>
      <c r="I301" s="2">
        <v>219</v>
      </c>
      <c r="J301" s="3">
        <f t="shared" si="12"/>
        <v>16425</v>
      </c>
      <c r="K301" s="2">
        <f t="shared" si="13"/>
        <v>26280</v>
      </c>
      <c r="L301" s="20">
        <f t="shared" si="14"/>
        <v>9855</v>
      </c>
    </row>
    <row r="302" spans="1:12" x14ac:dyDescent="0.35">
      <c r="A302" s="19">
        <v>45592</v>
      </c>
      <c r="B302" s="2" t="s">
        <v>34</v>
      </c>
      <c r="C302" s="2" t="s">
        <v>9</v>
      </c>
      <c r="D302" s="2" t="s">
        <v>12</v>
      </c>
      <c r="E302" s="2" t="s">
        <v>27</v>
      </c>
      <c r="F302" s="2" t="s">
        <v>31</v>
      </c>
      <c r="G302" s="2">
        <v>480</v>
      </c>
      <c r="H302" s="2">
        <v>77</v>
      </c>
      <c r="I302" s="2">
        <v>168</v>
      </c>
      <c r="J302" s="3">
        <f t="shared" si="12"/>
        <v>12600</v>
      </c>
      <c r="K302" s="2">
        <f t="shared" si="13"/>
        <v>20160</v>
      </c>
      <c r="L302" s="20">
        <f t="shared" si="14"/>
        <v>7560</v>
      </c>
    </row>
    <row r="303" spans="1:12" x14ac:dyDescent="0.35">
      <c r="A303" s="19">
        <v>45593</v>
      </c>
      <c r="B303" s="2" t="s">
        <v>34</v>
      </c>
      <c r="C303" s="2" t="s">
        <v>10</v>
      </c>
      <c r="D303" s="2" t="s">
        <v>13</v>
      </c>
      <c r="E303" s="2" t="s">
        <v>26</v>
      </c>
      <c r="F303" s="2" t="s">
        <v>30</v>
      </c>
      <c r="G303" s="2">
        <v>480</v>
      </c>
      <c r="H303" s="2">
        <v>29</v>
      </c>
      <c r="I303" s="2">
        <v>262</v>
      </c>
      <c r="J303" s="3">
        <f t="shared" si="12"/>
        <v>19650</v>
      </c>
      <c r="K303" s="2">
        <f t="shared" si="13"/>
        <v>31440</v>
      </c>
      <c r="L303" s="20">
        <f t="shared" si="14"/>
        <v>11790</v>
      </c>
    </row>
    <row r="304" spans="1:12" x14ac:dyDescent="0.35">
      <c r="A304" s="19">
        <v>45594</v>
      </c>
      <c r="B304" s="2" t="s">
        <v>34</v>
      </c>
      <c r="C304" s="2" t="s">
        <v>11</v>
      </c>
      <c r="D304" s="2" t="s">
        <v>14</v>
      </c>
      <c r="E304" s="2" t="s">
        <v>23</v>
      </c>
      <c r="F304" s="2" t="s">
        <v>32</v>
      </c>
      <c r="G304" s="2">
        <v>480</v>
      </c>
      <c r="H304" s="2">
        <v>10</v>
      </c>
      <c r="I304" s="2">
        <v>239</v>
      </c>
      <c r="J304" s="3">
        <f t="shared" si="12"/>
        <v>17925</v>
      </c>
      <c r="K304" s="2">
        <f t="shared" si="13"/>
        <v>28680</v>
      </c>
      <c r="L304" s="20">
        <f t="shared" si="14"/>
        <v>10755</v>
      </c>
    </row>
    <row r="305" spans="1:12" x14ac:dyDescent="0.35">
      <c r="A305" s="19">
        <v>45595</v>
      </c>
      <c r="B305" s="2" t="s">
        <v>34</v>
      </c>
      <c r="C305" s="2" t="s">
        <v>11</v>
      </c>
      <c r="D305" s="2" t="s">
        <v>15</v>
      </c>
      <c r="E305" s="2" t="s">
        <v>23</v>
      </c>
      <c r="F305" s="2" t="s">
        <v>30</v>
      </c>
      <c r="G305" s="2">
        <v>480</v>
      </c>
      <c r="H305" s="2">
        <v>47</v>
      </c>
      <c r="I305" s="2">
        <v>186</v>
      </c>
      <c r="J305" s="3">
        <f t="shared" si="12"/>
        <v>13950</v>
      </c>
      <c r="K305" s="2">
        <f t="shared" si="13"/>
        <v>22320</v>
      </c>
      <c r="L305" s="20">
        <f t="shared" si="14"/>
        <v>8370</v>
      </c>
    </row>
    <row r="306" spans="1:12" x14ac:dyDescent="0.35">
      <c r="A306" s="19">
        <v>45596</v>
      </c>
      <c r="B306" s="2" t="s">
        <v>35</v>
      </c>
      <c r="C306" s="2" t="s">
        <v>9</v>
      </c>
      <c r="D306" s="2" t="s">
        <v>12</v>
      </c>
      <c r="E306" s="2" t="s">
        <v>22</v>
      </c>
      <c r="F306" s="2" t="s">
        <v>30</v>
      </c>
      <c r="G306" s="2">
        <v>480</v>
      </c>
      <c r="H306" s="2">
        <v>109</v>
      </c>
      <c r="I306" s="2">
        <v>226</v>
      </c>
      <c r="J306" s="3">
        <f t="shared" si="12"/>
        <v>16950</v>
      </c>
      <c r="K306" s="2">
        <f t="shared" si="13"/>
        <v>27120</v>
      </c>
      <c r="L306" s="20">
        <f t="shared" si="14"/>
        <v>10170</v>
      </c>
    </row>
    <row r="307" spans="1:12" x14ac:dyDescent="0.35">
      <c r="A307" s="19">
        <v>45597</v>
      </c>
      <c r="B307" s="2" t="s">
        <v>35</v>
      </c>
      <c r="C307" s="2" t="s">
        <v>10</v>
      </c>
      <c r="D307" s="2" t="s">
        <v>13</v>
      </c>
      <c r="E307" s="2" t="s">
        <v>20</v>
      </c>
      <c r="F307" s="2" t="s">
        <v>32</v>
      </c>
      <c r="G307" s="2">
        <v>480</v>
      </c>
      <c r="H307" s="2">
        <v>42</v>
      </c>
      <c r="I307" s="2">
        <v>283</v>
      </c>
      <c r="J307" s="3">
        <f t="shared" si="12"/>
        <v>21225</v>
      </c>
      <c r="K307" s="2">
        <f t="shared" si="13"/>
        <v>33960</v>
      </c>
      <c r="L307" s="20">
        <f t="shared" si="14"/>
        <v>12735</v>
      </c>
    </row>
    <row r="308" spans="1:12" x14ac:dyDescent="0.35">
      <c r="A308" s="19">
        <v>45598</v>
      </c>
      <c r="B308" s="2" t="s">
        <v>35</v>
      </c>
      <c r="C308" s="2" t="s">
        <v>10</v>
      </c>
      <c r="D308" s="2" t="s">
        <v>14</v>
      </c>
      <c r="E308" s="2" t="s">
        <v>25</v>
      </c>
      <c r="F308" s="2" t="s">
        <v>33</v>
      </c>
      <c r="G308" s="2">
        <v>480</v>
      </c>
      <c r="H308" s="2">
        <v>19</v>
      </c>
      <c r="I308" s="2">
        <v>154</v>
      </c>
      <c r="J308" s="3">
        <f t="shared" si="12"/>
        <v>11550</v>
      </c>
      <c r="K308" s="2">
        <f t="shared" si="13"/>
        <v>18480</v>
      </c>
      <c r="L308" s="20">
        <f t="shared" si="14"/>
        <v>6930</v>
      </c>
    </row>
    <row r="309" spans="1:12" x14ac:dyDescent="0.35">
      <c r="A309" s="19">
        <v>45599</v>
      </c>
      <c r="B309" s="2" t="s">
        <v>35</v>
      </c>
      <c r="C309" s="2" t="s">
        <v>9</v>
      </c>
      <c r="D309" s="2" t="s">
        <v>15</v>
      </c>
      <c r="E309" s="2" t="s">
        <v>16</v>
      </c>
      <c r="F309" s="2" t="s">
        <v>32</v>
      </c>
      <c r="G309" s="2">
        <v>480</v>
      </c>
      <c r="H309" s="2">
        <v>53</v>
      </c>
      <c r="I309" s="2">
        <v>279</v>
      </c>
      <c r="J309" s="3">
        <f t="shared" si="12"/>
        <v>20925</v>
      </c>
      <c r="K309" s="2">
        <f t="shared" si="13"/>
        <v>33480</v>
      </c>
      <c r="L309" s="20">
        <f t="shared" si="14"/>
        <v>12555</v>
      </c>
    </row>
    <row r="310" spans="1:12" x14ac:dyDescent="0.35">
      <c r="A310" s="19">
        <v>45600</v>
      </c>
      <c r="B310" s="2" t="s">
        <v>36</v>
      </c>
      <c r="C310" s="2" t="s">
        <v>10</v>
      </c>
      <c r="D310" s="2" t="s">
        <v>12</v>
      </c>
      <c r="E310" s="2" t="s">
        <v>21</v>
      </c>
      <c r="F310" s="2" t="s">
        <v>30</v>
      </c>
      <c r="G310" s="2">
        <v>480</v>
      </c>
      <c r="H310" s="2">
        <v>11</v>
      </c>
      <c r="I310" s="2">
        <v>233</v>
      </c>
      <c r="J310" s="3">
        <f t="shared" si="12"/>
        <v>17475</v>
      </c>
      <c r="K310" s="2">
        <f t="shared" si="13"/>
        <v>27960</v>
      </c>
      <c r="L310" s="20">
        <f t="shared" si="14"/>
        <v>10485</v>
      </c>
    </row>
    <row r="311" spans="1:12" x14ac:dyDescent="0.35">
      <c r="A311" s="19">
        <v>45601</v>
      </c>
      <c r="B311" s="2" t="s">
        <v>36</v>
      </c>
      <c r="C311" s="2" t="s">
        <v>11</v>
      </c>
      <c r="D311" s="2" t="s">
        <v>13</v>
      </c>
      <c r="E311" s="2" t="s">
        <v>21</v>
      </c>
      <c r="F311" s="2" t="s">
        <v>31</v>
      </c>
      <c r="G311" s="2">
        <v>480</v>
      </c>
      <c r="H311" s="2">
        <v>110</v>
      </c>
      <c r="I311" s="2">
        <v>222</v>
      </c>
      <c r="J311" s="3">
        <f t="shared" si="12"/>
        <v>16650</v>
      </c>
      <c r="K311" s="2">
        <f t="shared" si="13"/>
        <v>26640</v>
      </c>
      <c r="L311" s="20">
        <f t="shared" si="14"/>
        <v>9990</v>
      </c>
    </row>
    <row r="312" spans="1:12" x14ac:dyDescent="0.35">
      <c r="A312" s="19">
        <v>45602</v>
      </c>
      <c r="B312" s="2" t="s">
        <v>36</v>
      </c>
      <c r="C312" s="2" t="s">
        <v>9</v>
      </c>
      <c r="D312" s="2" t="s">
        <v>14</v>
      </c>
      <c r="E312" s="2" t="s">
        <v>19</v>
      </c>
      <c r="F312" s="2" t="s">
        <v>33</v>
      </c>
      <c r="G312" s="2">
        <v>480</v>
      </c>
      <c r="H312" s="2">
        <v>84</v>
      </c>
      <c r="I312" s="2">
        <v>292</v>
      </c>
      <c r="J312" s="3">
        <f t="shared" si="12"/>
        <v>21900</v>
      </c>
      <c r="K312" s="2">
        <f t="shared" si="13"/>
        <v>35040</v>
      </c>
      <c r="L312" s="20">
        <f t="shared" si="14"/>
        <v>13140</v>
      </c>
    </row>
    <row r="313" spans="1:12" x14ac:dyDescent="0.35">
      <c r="A313" s="19">
        <v>45603</v>
      </c>
      <c r="B313" s="2" t="s">
        <v>36</v>
      </c>
      <c r="C313" s="2" t="s">
        <v>9</v>
      </c>
      <c r="D313" s="2" t="s">
        <v>15</v>
      </c>
      <c r="E313" s="2" t="s">
        <v>21</v>
      </c>
      <c r="F313" s="2" t="s">
        <v>31</v>
      </c>
      <c r="G313" s="2">
        <v>480</v>
      </c>
      <c r="H313" s="2">
        <v>44</v>
      </c>
      <c r="I313" s="2">
        <v>243</v>
      </c>
      <c r="J313" s="3">
        <f t="shared" si="12"/>
        <v>18225</v>
      </c>
      <c r="K313" s="2">
        <f t="shared" si="13"/>
        <v>29160</v>
      </c>
      <c r="L313" s="20">
        <f t="shared" si="14"/>
        <v>10935</v>
      </c>
    </row>
    <row r="314" spans="1:12" x14ac:dyDescent="0.35">
      <c r="A314" s="19">
        <v>45604</v>
      </c>
      <c r="B314" s="2" t="s">
        <v>34</v>
      </c>
      <c r="C314" s="2" t="s">
        <v>9</v>
      </c>
      <c r="D314" s="2" t="s">
        <v>12</v>
      </c>
      <c r="E314" s="2" t="s">
        <v>26</v>
      </c>
      <c r="F314" s="2" t="s">
        <v>33</v>
      </c>
      <c r="G314" s="2">
        <v>480</v>
      </c>
      <c r="H314" s="2">
        <v>71</v>
      </c>
      <c r="I314" s="2">
        <v>337</v>
      </c>
      <c r="J314" s="3">
        <f t="shared" si="12"/>
        <v>25275</v>
      </c>
      <c r="K314" s="2">
        <f t="shared" si="13"/>
        <v>40440</v>
      </c>
      <c r="L314" s="20">
        <f t="shared" si="14"/>
        <v>15165</v>
      </c>
    </row>
    <row r="315" spans="1:12" x14ac:dyDescent="0.35">
      <c r="A315" s="19">
        <v>45605</v>
      </c>
      <c r="B315" s="2" t="s">
        <v>34</v>
      </c>
      <c r="C315" s="2" t="s">
        <v>11</v>
      </c>
      <c r="D315" s="2" t="s">
        <v>13</v>
      </c>
      <c r="E315" s="2" t="s">
        <v>19</v>
      </c>
      <c r="F315" s="2" t="s">
        <v>30</v>
      </c>
      <c r="G315" s="2">
        <v>480</v>
      </c>
      <c r="H315" s="2">
        <v>87</v>
      </c>
      <c r="I315" s="2">
        <v>266</v>
      </c>
      <c r="J315" s="3">
        <f t="shared" si="12"/>
        <v>19950</v>
      </c>
      <c r="K315" s="2">
        <f t="shared" si="13"/>
        <v>31920</v>
      </c>
      <c r="L315" s="20">
        <f t="shared" si="14"/>
        <v>11970</v>
      </c>
    </row>
    <row r="316" spans="1:12" x14ac:dyDescent="0.35">
      <c r="A316" s="19">
        <v>45606</v>
      </c>
      <c r="B316" s="2" t="s">
        <v>34</v>
      </c>
      <c r="C316" s="2" t="s">
        <v>10</v>
      </c>
      <c r="D316" s="2" t="s">
        <v>14</v>
      </c>
      <c r="E316" s="2" t="s">
        <v>26</v>
      </c>
      <c r="F316" s="2" t="s">
        <v>30</v>
      </c>
      <c r="G316" s="2">
        <v>480</v>
      </c>
      <c r="H316" s="2">
        <v>18</v>
      </c>
      <c r="I316" s="2">
        <v>311</v>
      </c>
      <c r="J316" s="3">
        <f t="shared" si="12"/>
        <v>23325</v>
      </c>
      <c r="K316" s="2">
        <f t="shared" si="13"/>
        <v>37320</v>
      </c>
      <c r="L316" s="20">
        <f t="shared" si="14"/>
        <v>13995</v>
      </c>
    </row>
    <row r="317" spans="1:12" x14ac:dyDescent="0.35">
      <c r="A317" s="19">
        <v>45607</v>
      </c>
      <c r="B317" s="2" t="s">
        <v>34</v>
      </c>
      <c r="C317" s="2" t="s">
        <v>11</v>
      </c>
      <c r="D317" s="2" t="s">
        <v>15</v>
      </c>
      <c r="E317" s="2" t="s">
        <v>19</v>
      </c>
      <c r="F317" s="2" t="s">
        <v>32</v>
      </c>
      <c r="G317" s="2">
        <v>480</v>
      </c>
      <c r="H317" s="2">
        <v>44</v>
      </c>
      <c r="I317" s="2">
        <v>150</v>
      </c>
      <c r="J317" s="3">
        <f t="shared" si="12"/>
        <v>11250</v>
      </c>
      <c r="K317" s="2">
        <f t="shared" si="13"/>
        <v>18000</v>
      </c>
      <c r="L317" s="20">
        <f t="shared" si="14"/>
        <v>6750</v>
      </c>
    </row>
    <row r="318" spans="1:12" x14ac:dyDescent="0.35">
      <c r="A318" s="19">
        <v>45608</v>
      </c>
      <c r="B318" s="2" t="s">
        <v>35</v>
      </c>
      <c r="C318" s="2" t="s">
        <v>11</v>
      </c>
      <c r="D318" s="2" t="s">
        <v>12</v>
      </c>
      <c r="E318" s="2" t="s">
        <v>16</v>
      </c>
      <c r="F318" s="2" t="s">
        <v>32</v>
      </c>
      <c r="G318" s="2">
        <v>480</v>
      </c>
      <c r="H318" s="2">
        <v>31</v>
      </c>
      <c r="I318" s="2">
        <v>209</v>
      </c>
      <c r="J318" s="3">
        <f t="shared" si="12"/>
        <v>15675</v>
      </c>
      <c r="K318" s="2">
        <f t="shared" si="13"/>
        <v>25080</v>
      </c>
      <c r="L318" s="20">
        <f t="shared" si="14"/>
        <v>9405</v>
      </c>
    </row>
    <row r="319" spans="1:12" x14ac:dyDescent="0.35">
      <c r="A319" s="19">
        <v>45609</v>
      </c>
      <c r="B319" s="2" t="s">
        <v>35</v>
      </c>
      <c r="C319" s="2" t="s">
        <v>10</v>
      </c>
      <c r="D319" s="2" t="s">
        <v>13</v>
      </c>
      <c r="E319" s="2" t="s">
        <v>18</v>
      </c>
      <c r="F319" s="2" t="s">
        <v>33</v>
      </c>
      <c r="G319" s="2">
        <v>480</v>
      </c>
      <c r="H319" s="2">
        <v>20</v>
      </c>
      <c r="I319" s="2">
        <v>254</v>
      </c>
      <c r="J319" s="3">
        <f t="shared" si="12"/>
        <v>19050</v>
      </c>
      <c r="K319" s="2">
        <f t="shared" si="13"/>
        <v>30480</v>
      </c>
      <c r="L319" s="20">
        <f t="shared" si="14"/>
        <v>11430</v>
      </c>
    </row>
    <row r="320" spans="1:12" x14ac:dyDescent="0.35">
      <c r="A320" s="19">
        <v>45610</v>
      </c>
      <c r="B320" s="2" t="s">
        <v>35</v>
      </c>
      <c r="C320" s="2" t="s">
        <v>11</v>
      </c>
      <c r="D320" s="2" t="s">
        <v>14</v>
      </c>
      <c r="E320" s="2" t="s">
        <v>17</v>
      </c>
      <c r="F320" s="2" t="s">
        <v>31</v>
      </c>
      <c r="G320" s="2">
        <v>480</v>
      </c>
      <c r="H320" s="2">
        <v>69</v>
      </c>
      <c r="I320" s="2">
        <v>179</v>
      </c>
      <c r="J320" s="3">
        <f t="shared" si="12"/>
        <v>13425</v>
      </c>
      <c r="K320" s="2">
        <f t="shared" si="13"/>
        <v>21480</v>
      </c>
      <c r="L320" s="20">
        <f t="shared" si="14"/>
        <v>8055</v>
      </c>
    </row>
    <row r="321" spans="1:12" x14ac:dyDescent="0.35">
      <c r="A321" s="19">
        <v>45611</v>
      </c>
      <c r="B321" s="2" t="s">
        <v>35</v>
      </c>
      <c r="C321" s="2" t="s">
        <v>11</v>
      </c>
      <c r="D321" s="2" t="s">
        <v>15</v>
      </c>
      <c r="E321" s="2" t="s">
        <v>17</v>
      </c>
      <c r="F321" s="2" t="s">
        <v>30</v>
      </c>
      <c r="G321" s="2">
        <v>480</v>
      </c>
      <c r="H321" s="2">
        <v>46</v>
      </c>
      <c r="I321" s="2">
        <v>154</v>
      </c>
      <c r="J321" s="3">
        <f t="shared" si="12"/>
        <v>11550</v>
      </c>
      <c r="K321" s="2">
        <f t="shared" si="13"/>
        <v>18480</v>
      </c>
      <c r="L321" s="20">
        <f t="shared" si="14"/>
        <v>6930</v>
      </c>
    </row>
    <row r="322" spans="1:12" x14ac:dyDescent="0.35">
      <c r="A322" s="19">
        <v>45612</v>
      </c>
      <c r="B322" s="2" t="s">
        <v>36</v>
      </c>
      <c r="C322" s="2" t="s">
        <v>11</v>
      </c>
      <c r="D322" s="2" t="s">
        <v>12</v>
      </c>
      <c r="E322" s="2" t="s">
        <v>23</v>
      </c>
      <c r="F322" s="2" t="s">
        <v>32</v>
      </c>
      <c r="G322" s="2">
        <v>480</v>
      </c>
      <c r="H322" s="2">
        <v>87</v>
      </c>
      <c r="I322" s="2">
        <v>303</v>
      </c>
      <c r="J322" s="3">
        <f t="shared" si="12"/>
        <v>22725</v>
      </c>
      <c r="K322" s="2">
        <f t="shared" si="13"/>
        <v>36360</v>
      </c>
      <c r="L322" s="20">
        <f t="shared" si="14"/>
        <v>13635</v>
      </c>
    </row>
    <row r="323" spans="1:12" x14ac:dyDescent="0.35">
      <c r="A323" s="19">
        <v>45613</v>
      </c>
      <c r="B323" s="2" t="s">
        <v>36</v>
      </c>
      <c r="C323" s="2" t="s">
        <v>10</v>
      </c>
      <c r="D323" s="2" t="s">
        <v>13</v>
      </c>
      <c r="E323" s="2" t="s">
        <v>24</v>
      </c>
      <c r="F323" s="2" t="s">
        <v>33</v>
      </c>
      <c r="G323" s="2">
        <v>480</v>
      </c>
      <c r="H323" s="2">
        <v>98</v>
      </c>
      <c r="I323" s="2">
        <v>191</v>
      </c>
      <c r="J323" s="3">
        <f t="shared" ref="J323:J363" si="15">I323*75</f>
        <v>14325</v>
      </c>
      <c r="K323" s="2">
        <f t="shared" ref="K323:K373" si="16">I323*120</f>
        <v>22920</v>
      </c>
      <c r="L323" s="20">
        <f t="shared" ref="L323:L373" si="17">K323-J323</f>
        <v>8595</v>
      </c>
    </row>
    <row r="324" spans="1:12" x14ac:dyDescent="0.35">
      <c r="A324" s="19">
        <v>45614</v>
      </c>
      <c r="B324" s="2" t="s">
        <v>36</v>
      </c>
      <c r="C324" s="2" t="s">
        <v>10</v>
      </c>
      <c r="D324" s="2" t="s">
        <v>14</v>
      </c>
      <c r="E324" s="2" t="s">
        <v>25</v>
      </c>
      <c r="F324" s="2" t="s">
        <v>32</v>
      </c>
      <c r="G324" s="2">
        <v>480</v>
      </c>
      <c r="H324" s="2">
        <v>49</v>
      </c>
      <c r="I324" s="2">
        <v>221</v>
      </c>
      <c r="J324" s="3">
        <f t="shared" si="15"/>
        <v>16575</v>
      </c>
      <c r="K324" s="2">
        <f t="shared" si="16"/>
        <v>26520</v>
      </c>
      <c r="L324" s="20">
        <f t="shared" si="17"/>
        <v>9945</v>
      </c>
    </row>
    <row r="325" spans="1:12" x14ac:dyDescent="0.35">
      <c r="A325" s="19">
        <v>45615</v>
      </c>
      <c r="B325" s="2" t="s">
        <v>36</v>
      </c>
      <c r="C325" s="2" t="s">
        <v>10</v>
      </c>
      <c r="D325" s="2" t="s">
        <v>15</v>
      </c>
      <c r="E325" s="2" t="s">
        <v>17</v>
      </c>
      <c r="F325" s="2" t="s">
        <v>31</v>
      </c>
      <c r="G325" s="2">
        <v>480</v>
      </c>
      <c r="H325" s="2">
        <v>23</v>
      </c>
      <c r="I325" s="2">
        <v>181</v>
      </c>
      <c r="J325" s="3">
        <f t="shared" si="15"/>
        <v>13575</v>
      </c>
      <c r="K325" s="2">
        <f t="shared" si="16"/>
        <v>21720</v>
      </c>
      <c r="L325" s="20">
        <f t="shared" si="17"/>
        <v>8145</v>
      </c>
    </row>
    <row r="326" spans="1:12" x14ac:dyDescent="0.35">
      <c r="A326" s="19">
        <v>45616</v>
      </c>
      <c r="B326" s="2" t="s">
        <v>34</v>
      </c>
      <c r="C326" s="2" t="s">
        <v>11</v>
      </c>
      <c r="D326" s="2" t="s">
        <v>12</v>
      </c>
      <c r="E326" s="2" t="s">
        <v>25</v>
      </c>
      <c r="F326" s="2" t="s">
        <v>30</v>
      </c>
      <c r="G326" s="2">
        <v>480</v>
      </c>
      <c r="H326" s="2">
        <v>47</v>
      </c>
      <c r="I326" s="2">
        <v>246</v>
      </c>
      <c r="J326" s="3">
        <f t="shared" si="15"/>
        <v>18450</v>
      </c>
      <c r="K326" s="2">
        <f t="shared" si="16"/>
        <v>29520</v>
      </c>
      <c r="L326" s="20">
        <f t="shared" si="17"/>
        <v>11070</v>
      </c>
    </row>
    <row r="327" spans="1:12" x14ac:dyDescent="0.35">
      <c r="A327" s="19">
        <v>45617</v>
      </c>
      <c r="B327" s="2" t="s">
        <v>34</v>
      </c>
      <c r="C327" s="2" t="s">
        <v>10</v>
      </c>
      <c r="D327" s="2" t="s">
        <v>13</v>
      </c>
      <c r="E327" s="2" t="s">
        <v>21</v>
      </c>
      <c r="F327" s="2" t="s">
        <v>31</v>
      </c>
      <c r="G327" s="2">
        <v>480</v>
      </c>
      <c r="H327" s="2">
        <v>24</v>
      </c>
      <c r="I327" s="2">
        <v>302</v>
      </c>
      <c r="J327" s="3">
        <f t="shared" si="15"/>
        <v>22650</v>
      </c>
      <c r="K327" s="2">
        <f t="shared" si="16"/>
        <v>36240</v>
      </c>
      <c r="L327" s="20">
        <f t="shared" si="17"/>
        <v>13590</v>
      </c>
    </row>
    <row r="328" spans="1:12" x14ac:dyDescent="0.35">
      <c r="A328" s="19">
        <v>45618</v>
      </c>
      <c r="B328" s="2" t="s">
        <v>34</v>
      </c>
      <c r="C328" s="2" t="s">
        <v>9</v>
      </c>
      <c r="D328" s="2" t="s">
        <v>14</v>
      </c>
      <c r="E328" s="2" t="s">
        <v>19</v>
      </c>
      <c r="F328" s="2" t="s">
        <v>32</v>
      </c>
      <c r="G328" s="2">
        <v>480</v>
      </c>
      <c r="H328" s="2">
        <v>75</v>
      </c>
      <c r="I328" s="2">
        <v>202</v>
      </c>
      <c r="J328" s="3">
        <f t="shared" si="15"/>
        <v>15150</v>
      </c>
      <c r="K328" s="2">
        <f t="shared" si="16"/>
        <v>24240</v>
      </c>
      <c r="L328" s="20">
        <f t="shared" si="17"/>
        <v>9090</v>
      </c>
    </row>
    <row r="329" spans="1:12" x14ac:dyDescent="0.35">
      <c r="A329" s="19">
        <v>45619</v>
      </c>
      <c r="B329" s="2" t="s">
        <v>34</v>
      </c>
      <c r="C329" s="2" t="s">
        <v>11</v>
      </c>
      <c r="D329" s="2" t="s">
        <v>15</v>
      </c>
      <c r="E329" s="2" t="s">
        <v>17</v>
      </c>
      <c r="F329" s="2" t="s">
        <v>33</v>
      </c>
      <c r="G329" s="2">
        <v>480</v>
      </c>
      <c r="H329" s="2">
        <v>60</v>
      </c>
      <c r="I329" s="2">
        <v>188</v>
      </c>
      <c r="J329" s="3">
        <f t="shared" si="15"/>
        <v>14100</v>
      </c>
      <c r="K329" s="2">
        <f t="shared" si="16"/>
        <v>22560</v>
      </c>
      <c r="L329" s="20">
        <f t="shared" si="17"/>
        <v>8460</v>
      </c>
    </row>
    <row r="330" spans="1:12" x14ac:dyDescent="0.35">
      <c r="A330" s="19">
        <v>45620</v>
      </c>
      <c r="B330" s="2" t="s">
        <v>35</v>
      </c>
      <c r="C330" s="2" t="s">
        <v>10</v>
      </c>
      <c r="D330" s="2" t="s">
        <v>12</v>
      </c>
      <c r="E330" s="2" t="s">
        <v>25</v>
      </c>
      <c r="F330" s="2" t="s">
        <v>30</v>
      </c>
      <c r="G330" s="2">
        <v>480</v>
      </c>
      <c r="H330" s="2">
        <v>15</v>
      </c>
      <c r="I330" s="2">
        <v>216</v>
      </c>
      <c r="J330" s="3">
        <f t="shared" si="15"/>
        <v>16200</v>
      </c>
      <c r="K330" s="2">
        <f t="shared" si="16"/>
        <v>25920</v>
      </c>
      <c r="L330" s="20">
        <f t="shared" si="17"/>
        <v>9720</v>
      </c>
    </row>
    <row r="331" spans="1:12" x14ac:dyDescent="0.35">
      <c r="A331" s="19">
        <v>45621</v>
      </c>
      <c r="B331" s="2" t="s">
        <v>35</v>
      </c>
      <c r="C331" s="2" t="s">
        <v>10</v>
      </c>
      <c r="D331" s="2" t="s">
        <v>13</v>
      </c>
      <c r="E331" s="2" t="s">
        <v>27</v>
      </c>
      <c r="F331" s="2" t="s">
        <v>30</v>
      </c>
      <c r="G331" s="2">
        <v>480</v>
      </c>
      <c r="H331" s="2">
        <v>81</v>
      </c>
      <c r="I331" s="2">
        <v>191</v>
      </c>
      <c r="J331" s="3">
        <f t="shared" si="15"/>
        <v>14325</v>
      </c>
      <c r="K331" s="2">
        <f t="shared" si="16"/>
        <v>22920</v>
      </c>
      <c r="L331" s="20">
        <f t="shared" si="17"/>
        <v>8595</v>
      </c>
    </row>
    <row r="332" spans="1:12" x14ac:dyDescent="0.35">
      <c r="A332" s="19">
        <v>45622</v>
      </c>
      <c r="B332" s="2" t="s">
        <v>35</v>
      </c>
      <c r="C332" s="2" t="s">
        <v>9</v>
      </c>
      <c r="D332" s="2" t="s">
        <v>14</v>
      </c>
      <c r="E332" s="2" t="s">
        <v>27</v>
      </c>
      <c r="F332" s="2" t="s">
        <v>33</v>
      </c>
      <c r="G332" s="2">
        <v>480</v>
      </c>
      <c r="H332" s="2">
        <v>38</v>
      </c>
      <c r="I332" s="2">
        <v>182</v>
      </c>
      <c r="J332" s="3">
        <f t="shared" si="15"/>
        <v>13650</v>
      </c>
      <c r="K332" s="2">
        <f t="shared" si="16"/>
        <v>21840</v>
      </c>
      <c r="L332" s="20">
        <f t="shared" si="17"/>
        <v>8190</v>
      </c>
    </row>
    <row r="333" spans="1:12" x14ac:dyDescent="0.35">
      <c r="A333" s="19">
        <v>45623</v>
      </c>
      <c r="B333" s="2" t="s">
        <v>35</v>
      </c>
      <c r="C333" s="2" t="s">
        <v>11</v>
      </c>
      <c r="D333" s="2" t="s">
        <v>15</v>
      </c>
      <c r="E333" s="2" t="s">
        <v>27</v>
      </c>
      <c r="F333" s="2" t="s">
        <v>31</v>
      </c>
      <c r="G333" s="2">
        <v>480</v>
      </c>
      <c r="H333" s="2">
        <v>112</v>
      </c>
      <c r="I333" s="2">
        <v>304</v>
      </c>
      <c r="J333" s="3">
        <f t="shared" si="15"/>
        <v>22800</v>
      </c>
      <c r="K333" s="2">
        <f t="shared" si="16"/>
        <v>36480</v>
      </c>
      <c r="L333" s="20">
        <f t="shared" si="17"/>
        <v>13680</v>
      </c>
    </row>
    <row r="334" spans="1:12" x14ac:dyDescent="0.35">
      <c r="A334" s="19">
        <v>45624</v>
      </c>
      <c r="B334" s="2" t="s">
        <v>36</v>
      </c>
      <c r="C334" s="2" t="s">
        <v>10</v>
      </c>
      <c r="D334" s="2" t="s">
        <v>12</v>
      </c>
      <c r="E334" s="2" t="s">
        <v>21</v>
      </c>
      <c r="F334" s="2" t="s">
        <v>31</v>
      </c>
      <c r="G334" s="2">
        <v>480</v>
      </c>
      <c r="H334" s="2">
        <v>47</v>
      </c>
      <c r="I334" s="2">
        <v>334</v>
      </c>
      <c r="J334" s="3">
        <f t="shared" si="15"/>
        <v>25050</v>
      </c>
      <c r="K334" s="2">
        <f t="shared" si="16"/>
        <v>40080</v>
      </c>
      <c r="L334" s="20">
        <f t="shared" si="17"/>
        <v>15030</v>
      </c>
    </row>
    <row r="335" spans="1:12" x14ac:dyDescent="0.35">
      <c r="A335" s="19">
        <v>45625</v>
      </c>
      <c r="B335" s="2" t="s">
        <v>36</v>
      </c>
      <c r="C335" s="2" t="s">
        <v>9</v>
      </c>
      <c r="D335" s="2" t="s">
        <v>13</v>
      </c>
      <c r="E335" s="2" t="s">
        <v>25</v>
      </c>
      <c r="F335" s="2" t="s">
        <v>31</v>
      </c>
      <c r="G335" s="2">
        <v>480</v>
      </c>
      <c r="H335" s="2">
        <v>110</v>
      </c>
      <c r="I335" s="2">
        <v>304</v>
      </c>
      <c r="J335" s="3">
        <f t="shared" si="15"/>
        <v>22800</v>
      </c>
      <c r="K335" s="2">
        <f t="shared" si="16"/>
        <v>36480</v>
      </c>
      <c r="L335" s="20">
        <f t="shared" si="17"/>
        <v>13680</v>
      </c>
    </row>
    <row r="336" spans="1:12" x14ac:dyDescent="0.35">
      <c r="A336" s="19">
        <v>45626</v>
      </c>
      <c r="B336" s="2" t="s">
        <v>36</v>
      </c>
      <c r="C336" s="2" t="s">
        <v>11</v>
      </c>
      <c r="D336" s="2" t="s">
        <v>14</v>
      </c>
      <c r="E336" s="2" t="s">
        <v>20</v>
      </c>
      <c r="F336" s="2" t="s">
        <v>33</v>
      </c>
      <c r="G336" s="2">
        <v>480</v>
      </c>
      <c r="H336" s="2">
        <v>77</v>
      </c>
      <c r="I336" s="2">
        <v>235</v>
      </c>
      <c r="J336" s="3">
        <f t="shared" si="15"/>
        <v>17625</v>
      </c>
      <c r="K336" s="2">
        <f t="shared" si="16"/>
        <v>28200</v>
      </c>
      <c r="L336" s="20">
        <f t="shared" si="17"/>
        <v>10575</v>
      </c>
    </row>
    <row r="337" spans="1:12" x14ac:dyDescent="0.35">
      <c r="A337" s="19">
        <v>45627</v>
      </c>
      <c r="B337" s="2" t="s">
        <v>36</v>
      </c>
      <c r="C337" s="2" t="s">
        <v>9</v>
      </c>
      <c r="D337" s="2" t="s">
        <v>15</v>
      </c>
      <c r="E337" s="2" t="s">
        <v>28</v>
      </c>
      <c r="F337" s="2" t="s">
        <v>31</v>
      </c>
      <c r="G337" s="2">
        <v>480</v>
      </c>
      <c r="H337" s="2">
        <v>14</v>
      </c>
      <c r="I337" s="2">
        <v>272</v>
      </c>
      <c r="J337" s="3">
        <f t="shared" si="15"/>
        <v>20400</v>
      </c>
      <c r="K337" s="2">
        <f t="shared" si="16"/>
        <v>32640</v>
      </c>
      <c r="L337" s="20">
        <f t="shared" si="17"/>
        <v>12240</v>
      </c>
    </row>
    <row r="338" spans="1:12" x14ac:dyDescent="0.35">
      <c r="A338" s="19">
        <v>45628</v>
      </c>
      <c r="B338" s="2" t="s">
        <v>34</v>
      </c>
      <c r="C338" s="2" t="s">
        <v>11</v>
      </c>
      <c r="D338" s="2" t="s">
        <v>12</v>
      </c>
      <c r="E338" s="2" t="s">
        <v>27</v>
      </c>
      <c r="F338" s="2" t="s">
        <v>31</v>
      </c>
      <c r="G338" s="2">
        <v>480</v>
      </c>
      <c r="H338" s="2">
        <v>47</v>
      </c>
      <c r="I338" s="2">
        <v>290</v>
      </c>
      <c r="J338" s="3">
        <f t="shared" si="15"/>
        <v>21750</v>
      </c>
      <c r="K338" s="2">
        <f t="shared" si="16"/>
        <v>34800</v>
      </c>
      <c r="L338" s="20">
        <f t="shared" si="17"/>
        <v>13050</v>
      </c>
    </row>
    <row r="339" spans="1:12" x14ac:dyDescent="0.35">
      <c r="A339" s="19">
        <v>45629</v>
      </c>
      <c r="B339" s="2" t="s">
        <v>34</v>
      </c>
      <c r="C339" s="2" t="s">
        <v>10</v>
      </c>
      <c r="D339" s="2" t="s">
        <v>13</v>
      </c>
      <c r="E339" s="2" t="s">
        <v>19</v>
      </c>
      <c r="F339" s="2" t="s">
        <v>30</v>
      </c>
      <c r="G339" s="2">
        <v>480</v>
      </c>
      <c r="H339" s="2">
        <v>97</v>
      </c>
      <c r="I339" s="2">
        <v>329</v>
      </c>
      <c r="J339" s="3">
        <f t="shared" si="15"/>
        <v>24675</v>
      </c>
      <c r="K339" s="2">
        <f t="shared" si="16"/>
        <v>39480</v>
      </c>
      <c r="L339" s="20">
        <f t="shared" si="17"/>
        <v>14805</v>
      </c>
    </row>
    <row r="340" spans="1:12" x14ac:dyDescent="0.35">
      <c r="A340" s="19">
        <v>45630</v>
      </c>
      <c r="B340" s="2" t="s">
        <v>34</v>
      </c>
      <c r="C340" s="2" t="s">
        <v>10</v>
      </c>
      <c r="D340" s="2" t="s">
        <v>14</v>
      </c>
      <c r="E340" s="2" t="s">
        <v>18</v>
      </c>
      <c r="F340" s="2" t="s">
        <v>31</v>
      </c>
      <c r="G340" s="2">
        <v>480</v>
      </c>
      <c r="H340" s="2">
        <v>38</v>
      </c>
      <c r="I340" s="2">
        <v>285</v>
      </c>
      <c r="J340" s="3">
        <f t="shared" si="15"/>
        <v>21375</v>
      </c>
      <c r="K340" s="2">
        <f t="shared" si="16"/>
        <v>34200</v>
      </c>
      <c r="L340" s="20">
        <f t="shared" si="17"/>
        <v>12825</v>
      </c>
    </row>
    <row r="341" spans="1:12" x14ac:dyDescent="0.35">
      <c r="A341" s="19">
        <v>45631</v>
      </c>
      <c r="B341" s="2" t="s">
        <v>34</v>
      </c>
      <c r="C341" s="2" t="s">
        <v>9</v>
      </c>
      <c r="D341" s="2" t="s">
        <v>15</v>
      </c>
      <c r="E341" s="2" t="s">
        <v>26</v>
      </c>
      <c r="F341" s="2" t="s">
        <v>31</v>
      </c>
      <c r="G341" s="2">
        <v>480</v>
      </c>
      <c r="H341" s="2">
        <v>56</v>
      </c>
      <c r="I341" s="2">
        <v>217</v>
      </c>
      <c r="J341" s="3">
        <f t="shared" si="15"/>
        <v>16275</v>
      </c>
      <c r="K341" s="2">
        <f t="shared" si="16"/>
        <v>26040</v>
      </c>
      <c r="L341" s="20">
        <f t="shared" si="17"/>
        <v>9765</v>
      </c>
    </row>
    <row r="342" spans="1:12" x14ac:dyDescent="0.35">
      <c r="A342" s="19">
        <v>45632</v>
      </c>
      <c r="B342" s="2" t="s">
        <v>35</v>
      </c>
      <c r="C342" s="2" t="s">
        <v>11</v>
      </c>
      <c r="D342" s="2" t="s">
        <v>12</v>
      </c>
      <c r="E342" s="2" t="s">
        <v>17</v>
      </c>
      <c r="F342" s="2" t="s">
        <v>30</v>
      </c>
      <c r="G342" s="2">
        <v>480</v>
      </c>
      <c r="H342" s="2">
        <v>11</v>
      </c>
      <c r="I342" s="2">
        <v>304</v>
      </c>
      <c r="J342" s="3">
        <f t="shared" si="15"/>
        <v>22800</v>
      </c>
      <c r="K342" s="2">
        <f t="shared" si="16"/>
        <v>36480</v>
      </c>
      <c r="L342" s="20">
        <f t="shared" si="17"/>
        <v>13680</v>
      </c>
    </row>
    <row r="343" spans="1:12" x14ac:dyDescent="0.35">
      <c r="A343" s="19">
        <v>45633</v>
      </c>
      <c r="B343" s="2" t="s">
        <v>35</v>
      </c>
      <c r="C343" s="2" t="s">
        <v>10</v>
      </c>
      <c r="D343" s="2" t="s">
        <v>13</v>
      </c>
      <c r="E343" s="2" t="s">
        <v>28</v>
      </c>
      <c r="F343" s="2" t="s">
        <v>30</v>
      </c>
      <c r="G343" s="2">
        <v>480</v>
      </c>
      <c r="H343" s="2">
        <v>45</v>
      </c>
      <c r="I343" s="2">
        <v>185</v>
      </c>
      <c r="J343" s="3">
        <f t="shared" si="15"/>
        <v>13875</v>
      </c>
      <c r="K343" s="2">
        <f t="shared" si="16"/>
        <v>22200</v>
      </c>
      <c r="L343" s="20">
        <f t="shared" si="17"/>
        <v>8325</v>
      </c>
    </row>
    <row r="344" spans="1:12" x14ac:dyDescent="0.35">
      <c r="A344" s="19">
        <v>45634</v>
      </c>
      <c r="B344" s="2" t="s">
        <v>35</v>
      </c>
      <c r="C344" s="2" t="s">
        <v>10</v>
      </c>
      <c r="D344" s="2" t="s">
        <v>14</v>
      </c>
      <c r="E344" s="2" t="s">
        <v>27</v>
      </c>
      <c r="F344" s="2" t="s">
        <v>30</v>
      </c>
      <c r="G344" s="2">
        <v>480</v>
      </c>
      <c r="H344" s="2">
        <v>36</v>
      </c>
      <c r="I344" s="2">
        <v>218</v>
      </c>
      <c r="J344" s="3">
        <f t="shared" si="15"/>
        <v>16350</v>
      </c>
      <c r="K344" s="2">
        <f t="shared" si="16"/>
        <v>26160</v>
      </c>
      <c r="L344" s="20">
        <f t="shared" si="17"/>
        <v>9810</v>
      </c>
    </row>
    <row r="345" spans="1:12" x14ac:dyDescent="0.35">
      <c r="A345" s="19">
        <v>45635</v>
      </c>
      <c r="B345" s="2" t="s">
        <v>35</v>
      </c>
      <c r="C345" s="2" t="s">
        <v>9</v>
      </c>
      <c r="D345" s="2" t="s">
        <v>15</v>
      </c>
      <c r="E345" s="2" t="s">
        <v>29</v>
      </c>
      <c r="F345" s="2" t="s">
        <v>33</v>
      </c>
      <c r="G345" s="2">
        <v>480</v>
      </c>
      <c r="H345" s="2">
        <v>83</v>
      </c>
      <c r="I345" s="2">
        <v>253</v>
      </c>
      <c r="J345" s="3">
        <f t="shared" si="15"/>
        <v>18975</v>
      </c>
      <c r="K345" s="2">
        <f t="shared" si="16"/>
        <v>30360</v>
      </c>
      <c r="L345" s="20">
        <f t="shared" si="17"/>
        <v>11385</v>
      </c>
    </row>
    <row r="346" spans="1:12" x14ac:dyDescent="0.35">
      <c r="A346" s="19">
        <v>45636</v>
      </c>
      <c r="B346" s="2" t="s">
        <v>36</v>
      </c>
      <c r="C346" s="2" t="s">
        <v>10</v>
      </c>
      <c r="D346" s="2" t="s">
        <v>12</v>
      </c>
      <c r="E346" s="2" t="s">
        <v>28</v>
      </c>
      <c r="F346" s="2" t="s">
        <v>33</v>
      </c>
      <c r="G346" s="2">
        <v>480</v>
      </c>
      <c r="H346" s="2">
        <v>81</v>
      </c>
      <c r="I346" s="2">
        <v>172</v>
      </c>
      <c r="J346" s="3">
        <f t="shared" si="15"/>
        <v>12900</v>
      </c>
      <c r="K346" s="2">
        <f t="shared" si="16"/>
        <v>20640</v>
      </c>
      <c r="L346" s="20">
        <f t="shared" si="17"/>
        <v>7740</v>
      </c>
    </row>
    <row r="347" spans="1:12" x14ac:dyDescent="0.35">
      <c r="A347" s="19">
        <v>45637</v>
      </c>
      <c r="B347" s="2" t="s">
        <v>36</v>
      </c>
      <c r="C347" s="2" t="s">
        <v>11</v>
      </c>
      <c r="D347" s="2" t="s">
        <v>13</v>
      </c>
      <c r="E347" s="2" t="s">
        <v>28</v>
      </c>
      <c r="F347" s="2" t="s">
        <v>31</v>
      </c>
      <c r="G347" s="2">
        <v>480</v>
      </c>
      <c r="H347" s="2">
        <v>116</v>
      </c>
      <c r="I347" s="2">
        <v>289</v>
      </c>
      <c r="J347" s="3">
        <f t="shared" si="15"/>
        <v>21675</v>
      </c>
      <c r="K347" s="2">
        <f t="shared" si="16"/>
        <v>34680</v>
      </c>
      <c r="L347" s="20">
        <f t="shared" si="17"/>
        <v>13005</v>
      </c>
    </row>
    <row r="348" spans="1:12" x14ac:dyDescent="0.35">
      <c r="A348" s="19">
        <v>45638</v>
      </c>
      <c r="B348" s="2" t="s">
        <v>36</v>
      </c>
      <c r="C348" s="2" t="s">
        <v>11</v>
      </c>
      <c r="D348" s="2" t="s">
        <v>14</v>
      </c>
      <c r="E348" s="2" t="s">
        <v>20</v>
      </c>
      <c r="F348" s="2" t="s">
        <v>31</v>
      </c>
      <c r="G348" s="2">
        <v>480</v>
      </c>
      <c r="H348" s="2">
        <v>113</v>
      </c>
      <c r="I348" s="2">
        <v>339</v>
      </c>
      <c r="J348" s="3">
        <f t="shared" si="15"/>
        <v>25425</v>
      </c>
      <c r="K348" s="2">
        <f t="shared" si="16"/>
        <v>40680</v>
      </c>
      <c r="L348" s="20">
        <f t="shared" si="17"/>
        <v>15255</v>
      </c>
    </row>
    <row r="349" spans="1:12" x14ac:dyDescent="0.35">
      <c r="A349" s="19">
        <v>45639</v>
      </c>
      <c r="B349" s="2" t="s">
        <v>36</v>
      </c>
      <c r="C349" s="2" t="s">
        <v>9</v>
      </c>
      <c r="D349" s="2" t="s">
        <v>15</v>
      </c>
      <c r="E349" s="2" t="s">
        <v>19</v>
      </c>
      <c r="F349" s="2" t="s">
        <v>32</v>
      </c>
      <c r="G349" s="2">
        <v>480</v>
      </c>
      <c r="H349" s="2">
        <v>106</v>
      </c>
      <c r="I349" s="2">
        <v>260</v>
      </c>
      <c r="J349" s="3">
        <f t="shared" si="15"/>
        <v>19500</v>
      </c>
      <c r="K349" s="2">
        <f t="shared" si="16"/>
        <v>31200</v>
      </c>
      <c r="L349" s="20">
        <f t="shared" si="17"/>
        <v>11700</v>
      </c>
    </row>
    <row r="350" spans="1:12" x14ac:dyDescent="0.35">
      <c r="A350" s="19">
        <v>45640</v>
      </c>
      <c r="B350" s="2" t="s">
        <v>34</v>
      </c>
      <c r="C350" s="2" t="s">
        <v>11</v>
      </c>
      <c r="D350" s="2" t="s">
        <v>12</v>
      </c>
      <c r="E350" s="2" t="s">
        <v>27</v>
      </c>
      <c r="F350" s="2" t="s">
        <v>31</v>
      </c>
      <c r="G350" s="2">
        <v>480</v>
      </c>
      <c r="H350" s="2">
        <v>52</v>
      </c>
      <c r="I350" s="2">
        <v>249</v>
      </c>
      <c r="J350" s="3">
        <f t="shared" si="15"/>
        <v>18675</v>
      </c>
      <c r="K350" s="2">
        <f t="shared" si="16"/>
        <v>29880</v>
      </c>
      <c r="L350" s="20">
        <f t="shared" si="17"/>
        <v>11205</v>
      </c>
    </row>
    <row r="351" spans="1:12" x14ac:dyDescent="0.35">
      <c r="A351" s="19">
        <v>45641</v>
      </c>
      <c r="B351" s="2" t="s">
        <v>34</v>
      </c>
      <c r="C351" s="2" t="s">
        <v>10</v>
      </c>
      <c r="D351" s="2" t="s">
        <v>13</v>
      </c>
      <c r="E351" s="2" t="s">
        <v>28</v>
      </c>
      <c r="F351" s="2" t="s">
        <v>31</v>
      </c>
      <c r="G351" s="2">
        <v>480</v>
      </c>
      <c r="H351" s="2">
        <v>46</v>
      </c>
      <c r="I351" s="2">
        <v>221</v>
      </c>
      <c r="J351" s="3">
        <f t="shared" si="15"/>
        <v>16575</v>
      </c>
      <c r="K351" s="2">
        <f t="shared" si="16"/>
        <v>26520</v>
      </c>
      <c r="L351" s="20">
        <f t="shared" si="17"/>
        <v>9945</v>
      </c>
    </row>
    <row r="352" spans="1:12" x14ac:dyDescent="0.35">
      <c r="A352" s="19">
        <v>45642</v>
      </c>
      <c r="B352" s="2" t="s">
        <v>34</v>
      </c>
      <c r="C352" s="2" t="s">
        <v>11</v>
      </c>
      <c r="D352" s="2" t="s">
        <v>14</v>
      </c>
      <c r="E352" s="2" t="s">
        <v>28</v>
      </c>
      <c r="F352" s="2" t="s">
        <v>31</v>
      </c>
      <c r="G352" s="2">
        <v>480</v>
      </c>
      <c r="H352" s="2">
        <v>101</v>
      </c>
      <c r="I352" s="2">
        <v>180</v>
      </c>
      <c r="J352" s="3">
        <f t="shared" si="15"/>
        <v>13500</v>
      </c>
      <c r="K352" s="2">
        <f t="shared" si="16"/>
        <v>21600</v>
      </c>
      <c r="L352" s="20">
        <f t="shared" si="17"/>
        <v>8100</v>
      </c>
    </row>
    <row r="353" spans="1:12" x14ac:dyDescent="0.35">
      <c r="A353" s="19">
        <v>45643</v>
      </c>
      <c r="B353" s="2" t="s">
        <v>34</v>
      </c>
      <c r="C353" s="2" t="s">
        <v>10</v>
      </c>
      <c r="D353" s="2" t="s">
        <v>15</v>
      </c>
      <c r="E353" s="2" t="s">
        <v>23</v>
      </c>
      <c r="F353" s="2" t="s">
        <v>32</v>
      </c>
      <c r="G353" s="2">
        <v>480</v>
      </c>
      <c r="H353" s="2">
        <v>60</v>
      </c>
      <c r="I353" s="2">
        <v>178</v>
      </c>
      <c r="J353" s="3">
        <f t="shared" si="15"/>
        <v>13350</v>
      </c>
      <c r="K353" s="2">
        <f t="shared" si="16"/>
        <v>21360</v>
      </c>
      <c r="L353" s="20">
        <f t="shared" si="17"/>
        <v>8010</v>
      </c>
    </row>
    <row r="354" spans="1:12" x14ac:dyDescent="0.35">
      <c r="A354" s="19">
        <v>45644</v>
      </c>
      <c r="B354" s="2" t="s">
        <v>35</v>
      </c>
      <c r="C354" s="2" t="s">
        <v>9</v>
      </c>
      <c r="D354" s="2" t="s">
        <v>12</v>
      </c>
      <c r="E354" s="2" t="s">
        <v>25</v>
      </c>
      <c r="F354" s="2" t="s">
        <v>31</v>
      </c>
      <c r="G354" s="2">
        <v>480</v>
      </c>
      <c r="H354" s="2">
        <v>50</v>
      </c>
      <c r="I354" s="2">
        <v>160</v>
      </c>
      <c r="J354" s="3">
        <f t="shared" si="15"/>
        <v>12000</v>
      </c>
      <c r="K354" s="2">
        <f t="shared" si="16"/>
        <v>19200</v>
      </c>
      <c r="L354" s="20">
        <f t="shared" si="17"/>
        <v>7200</v>
      </c>
    </row>
    <row r="355" spans="1:12" x14ac:dyDescent="0.35">
      <c r="A355" s="19">
        <v>45645</v>
      </c>
      <c r="B355" s="2" t="s">
        <v>35</v>
      </c>
      <c r="C355" s="2" t="s">
        <v>11</v>
      </c>
      <c r="D355" s="2" t="s">
        <v>13</v>
      </c>
      <c r="E355" s="2" t="s">
        <v>18</v>
      </c>
      <c r="F355" s="2" t="s">
        <v>33</v>
      </c>
      <c r="G355" s="2">
        <v>480</v>
      </c>
      <c r="H355" s="2">
        <v>55</v>
      </c>
      <c r="I355" s="2">
        <v>250</v>
      </c>
      <c r="J355" s="3">
        <f t="shared" si="15"/>
        <v>18750</v>
      </c>
      <c r="K355" s="2">
        <f t="shared" si="16"/>
        <v>30000</v>
      </c>
      <c r="L355" s="20">
        <f t="shared" si="17"/>
        <v>11250</v>
      </c>
    </row>
    <row r="356" spans="1:12" x14ac:dyDescent="0.35">
      <c r="A356" s="19">
        <v>45646</v>
      </c>
      <c r="B356" s="2" t="s">
        <v>35</v>
      </c>
      <c r="C356" s="2" t="s">
        <v>9</v>
      </c>
      <c r="D356" s="2" t="s">
        <v>14</v>
      </c>
      <c r="E356" s="2" t="s">
        <v>29</v>
      </c>
      <c r="F356" s="2" t="s">
        <v>30</v>
      </c>
      <c r="G356" s="2">
        <v>480</v>
      </c>
      <c r="H356" s="2">
        <v>119</v>
      </c>
      <c r="I356" s="2">
        <v>313</v>
      </c>
      <c r="J356" s="3">
        <f t="shared" si="15"/>
        <v>23475</v>
      </c>
      <c r="K356" s="2">
        <f t="shared" si="16"/>
        <v>37560</v>
      </c>
      <c r="L356" s="20">
        <f t="shared" si="17"/>
        <v>14085</v>
      </c>
    </row>
    <row r="357" spans="1:12" x14ac:dyDescent="0.35">
      <c r="A357" s="19">
        <v>45647</v>
      </c>
      <c r="B357" s="2" t="s">
        <v>35</v>
      </c>
      <c r="C357" s="2" t="s">
        <v>11</v>
      </c>
      <c r="D357" s="2" t="s">
        <v>15</v>
      </c>
      <c r="E357" s="2" t="s">
        <v>29</v>
      </c>
      <c r="F357" s="2" t="s">
        <v>30</v>
      </c>
      <c r="G357" s="2">
        <v>480</v>
      </c>
      <c r="H357" s="2">
        <v>66</v>
      </c>
      <c r="I357" s="2">
        <v>150</v>
      </c>
      <c r="J357" s="3">
        <f t="shared" si="15"/>
        <v>11250</v>
      </c>
      <c r="K357" s="2">
        <f t="shared" si="16"/>
        <v>18000</v>
      </c>
      <c r="L357" s="20">
        <f t="shared" si="17"/>
        <v>6750</v>
      </c>
    </row>
    <row r="358" spans="1:12" x14ac:dyDescent="0.35">
      <c r="A358" s="19">
        <v>45648</v>
      </c>
      <c r="B358" s="2" t="s">
        <v>36</v>
      </c>
      <c r="C358" s="2" t="s">
        <v>10</v>
      </c>
      <c r="D358" s="2" t="s">
        <v>12</v>
      </c>
      <c r="E358" s="2" t="s">
        <v>18</v>
      </c>
      <c r="F358" s="2" t="s">
        <v>30</v>
      </c>
      <c r="G358" s="2">
        <v>480</v>
      </c>
      <c r="H358" s="2">
        <v>49</v>
      </c>
      <c r="I358" s="2">
        <v>292</v>
      </c>
      <c r="J358" s="3">
        <f t="shared" si="15"/>
        <v>21900</v>
      </c>
      <c r="K358" s="2">
        <f t="shared" si="16"/>
        <v>35040</v>
      </c>
      <c r="L358" s="20">
        <f t="shared" si="17"/>
        <v>13140</v>
      </c>
    </row>
    <row r="359" spans="1:12" x14ac:dyDescent="0.35">
      <c r="A359" s="19">
        <v>45649</v>
      </c>
      <c r="B359" s="2" t="s">
        <v>36</v>
      </c>
      <c r="C359" s="2" t="s">
        <v>9</v>
      </c>
      <c r="D359" s="2" t="s">
        <v>13</v>
      </c>
      <c r="E359" s="2" t="s">
        <v>24</v>
      </c>
      <c r="F359" s="2" t="s">
        <v>33</v>
      </c>
      <c r="G359" s="2">
        <v>480</v>
      </c>
      <c r="H359" s="2">
        <v>82</v>
      </c>
      <c r="I359" s="2">
        <v>202</v>
      </c>
      <c r="J359" s="3">
        <f t="shared" si="15"/>
        <v>15150</v>
      </c>
      <c r="K359" s="2">
        <f t="shared" si="16"/>
        <v>24240</v>
      </c>
      <c r="L359" s="20">
        <f t="shared" si="17"/>
        <v>9090</v>
      </c>
    </row>
    <row r="360" spans="1:12" x14ac:dyDescent="0.35">
      <c r="A360" s="19">
        <v>45650</v>
      </c>
      <c r="B360" s="2" t="s">
        <v>36</v>
      </c>
      <c r="C360" s="2" t="s">
        <v>9</v>
      </c>
      <c r="D360" s="2" t="s">
        <v>14</v>
      </c>
      <c r="E360" s="2" t="s">
        <v>18</v>
      </c>
      <c r="F360" s="2" t="s">
        <v>33</v>
      </c>
      <c r="G360" s="2">
        <v>480</v>
      </c>
      <c r="H360" s="2">
        <v>61</v>
      </c>
      <c r="I360" s="2">
        <v>206</v>
      </c>
      <c r="J360" s="3">
        <f t="shared" si="15"/>
        <v>15450</v>
      </c>
      <c r="K360" s="2">
        <f t="shared" si="16"/>
        <v>24720</v>
      </c>
      <c r="L360" s="20">
        <f t="shared" si="17"/>
        <v>9270</v>
      </c>
    </row>
    <row r="361" spans="1:12" x14ac:dyDescent="0.35">
      <c r="A361" s="19">
        <v>45651</v>
      </c>
      <c r="B361" s="2" t="s">
        <v>36</v>
      </c>
      <c r="C361" s="2" t="s">
        <v>10</v>
      </c>
      <c r="D361" s="2" t="s">
        <v>15</v>
      </c>
      <c r="E361" s="2" t="s">
        <v>27</v>
      </c>
      <c r="F361" s="2" t="s">
        <v>31</v>
      </c>
      <c r="G361" s="2">
        <v>480</v>
      </c>
      <c r="H361" s="2">
        <v>50</v>
      </c>
      <c r="I361" s="2">
        <v>184</v>
      </c>
      <c r="J361" s="3">
        <f t="shared" si="15"/>
        <v>13800</v>
      </c>
      <c r="K361" s="2">
        <f t="shared" si="16"/>
        <v>22080</v>
      </c>
      <c r="L361" s="20">
        <f t="shared" si="17"/>
        <v>8280</v>
      </c>
    </row>
    <row r="362" spans="1:12" x14ac:dyDescent="0.35">
      <c r="A362" s="19">
        <v>45652</v>
      </c>
      <c r="B362" s="2" t="s">
        <v>34</v>
      </c>
      <c r="C362" s="2" t="s">
        <v>9</v>
      </c>
      <c r="D362" s="2" t="s">
        <v>12</v>
      </c>
      <c r="E362" s="2" t="s">
        <v>29</v>
      </c>
      <c r="F362" s="2" t="s">
        <v>33</v>
      </c>
      <c r="G362" s="2">
        <v>480</v>
      </c>
      <c r="H362" s="2">
        <v>99</v>
      </c>
      <c r="I362" s="2">
        <v>224</v>
      </c>
      <c r="J362" s="3">
        <f t="shared" si="15"/>
        <v>16800</v>
      </c>
      <c r="K362" s="2">
        <f t="shared" si="16"/>
        <v>26880</v>
      </c>
      <c r="L362" s="20">
        <f t="shared" si="17"/>
        <v>10080</v>
      </c>
    </row>
    <row r="363" spans="1:12" x14ac:dyDescent="0.35">
      <c r="A363" s="19">
        <v>45653</v>
      </c>
      <c r="B363" s="2" t="s">
        <v>34</v>
      </c>
      <c r="C363" s="2" t="s">
        <v>9</v>
      </c>
      <c r="D363" s="2" t="s">
        <v>13</v>
      </c>
      <c r="E363" s="2" t="s">
        <v>22</v>
      </c>
      <c r="F363" s="2" t="s">
        <v>31</v>
      </c>
      <c r="G363" s="2">
        <v>480</v>
      </c>
      <c r="H363" s="2">
        <v>16</v>
      </c>
      <c r="I363" s="2">
        <v>311</v>
      </c>
      <c r="J363" s="3">
        <f t="shared" si="15"/>
        <v>23325</v>
      </c>
      <c r="K363" s="2">
        <f t="shared" si="16"/>
        <v>37320</v>
      </c>
      <c r="L363" s="20">
        <f t="shared" si="17"/>
        <v>13995</v>
      </c>
    </row>
    <row r="364" spans="1:12" x14ac:dyDescent="0.35">
      <c r="A364" s="19">
        <v>45654</v>
      </c>
      <c r="B364" s="2" t="s">
        <v>34</v>
      </c>
      <c r="C364" s="2" t="s">
        <v>10</v>
      </c>
      <c r="D364" s="2" t="s">
        <v>14</v>
      </c>
      <c r="E364" s="2" t="s">
        <v>26</v>
      </c>
      <c r="F364" s="2" t="s">
        <v>30</v>
      </c>
      <c r="G364" s="2">
        <v>480</v>
      </c>
      <c r="H364" s="2">
        <v>52</v>
      </c>
      <c r="I364" s="2">
        <v>336</v>
      </c>
      <c r="J364" s="3">
        <f>I364*75</f>
        <v>25200</v>
      </c>
      <c r="K364" s="2">
        <f t="shared" si="16"/>
        <v>40320</v>
      </c>
      <c r="L364" s="20">
        <f t="shared" si="17"/>
        <v>15120</v>
      </c>
    </row>
    <row r="365" spans="1:12" x14ac:dyDescent="0.35">
      <c r="A365" s="19">
        <v>45655</v>
      </c>
      <c r="B365" s="2" t="s">
        <v>34</v>
      </c>
      <c r="C365" s="2" t="s">
        <v>11</v>
      </c>
      <c r="D365" s="2" t="s">
        <v>15</v>
      </c>
      <c r="E365" s="2" t="s">
        <v>19</v>
      </c>
      <c r="F365" s="2" t="s">
        <v>31</v>
      </c>
      <c r="G365" s="2">
        <v>480</v>
      </c>
      <c r="H365" s="2">
        <v>60</v>
      </c>
      <c r="I365" s="2">
        <v>331</v>
      </c>
      <c r="J365" s="3">
        <f t="shared" ref="J365:J373" si="18">I365*75</f>
        <v>24825</v>
      </c>
      <c r="K365" s="2">
        <f t="shared" si="16"/>
        <v>39720</v>
      </c>
      <c r="L365" s="20">
        <f t="shared" si="17"/>
        <v>14895</v>
      </c>
    </row>
    <row r="366" spans="1:12" x14ac:dyDescent="0.35">
      <c r="A366" s="19">
        <v>45656</v>
      </c>
      <c r="B366" s="2" t="s">
        <v>35</v>
      </c>
      <c r="C366" s="2" t="s">
        <v>10</v>
      </c>
      <c r="D366" s="2" t="s">
        <v>12</v>
      </c>
      <c r="E366" s="2" t="s">
        <v>29</v>
      </c>
      <c r="F366" s="2" t="s">
        <v>31</v>
      </c>
      <c r="G366" s="2">
        <v>480</v>
      </c>
      <c r="H366" s="2">
        <v>80</v>
      </c>
      <c r="I366" s="2">
        <v>329</v>
      </c>
      <c r="J366" s="3">
        <f t="shared" si="18"/>
        <v>24675</v>
      </c>
      <c r="K366" s="2">
        <f t="shared" si="16"/>
        <v>39480</v>
      </c>
      <c r="L366" s="20">
        <f t="shared" si="17"/>
        <v>14805</v>
      </c>
    </row>
    <row r="367" spans="1:12" x14ac:dyDescent="0.35">
      <c r="A367" s="19">
        <v>45657</v>
      </c>
      <c r="B367" s="2" t="s">
        <v>35</v>
      </c>
      <c r="C367" s="2" t="s">
        <v>11</v>
      </c>
      <c r="D367" s="2" t="s">
        <v>13</v>
      </c>
      <c r="E367" s="2" t="s">
        <v>21</v>
      </c>
      <c r="F367" s="2" t="s">
        <v>31</v>
      </c>
      <c r="G367" s="2">
        <v>480</v>
      </c>
      <c r="H367" s="2">
        <v>97</v>
      </c>
      <c r="I367" s="2">
        <v>310</v>
      </c>
      <c r="J367" s="3">
        <f t="shared" si="18"/>
        <v>23250</v>
      </c>
      <c r="K367" s="2">
        <f t="shared" si="16"/>
        <v>37200</v>
      </c>
      <c r="L367" s="20">
        <f t="shared" si="17"/>
        <v>13950</v>
      </c>
    </row>
    <row r="368" spans="1:12" x14ac:dyDescent="0.35">
      <c r="A368" s="19">
        <v>45658</v>
      </c>
      <c r="B368" s="2" t="s">
        <v>35</v>
      </c>
      <c r="C368" s="2" t="s">
        <v>11</v>
      </c>
      <c r="D368" s="2" t="s">
        <v>14</v>
      </c>
      <c r="E368" s="2" t="s">
        <v>28</v>
      </c>
      <c r="F368" s="2" t="s">
        <v>32</v>
      </c>
      <c r="G368" s="2">
        <v>480</v>
      </c>
      <c r="H368" s="2">
        <v>72</v>
      </c>
      <c r="I368" s="2">
        <v>299</v>
      </c>
      <c r="J368" s="3">
        <f t="shared" si="18"/>
        <v>22425</v>
      </c>
      <c r="K368" s="2">
        <f t="shared" si="16"/>
        <v>35880</v>
      </c>
      <c r="L368" s="20">
        <f t="shared" si="17"/>
        <v>13455</v>
      </c>
    </row>
    <row r="369" spans="1:12" x14ac:dyDescent="0.35">
      <c r="A369" s="19">
        <v>45659</v>
      </c>
      <c r="B369" s="2" t="s">
        <v>35</v>
      </c>
      <c r="C369" s="2" t="s">
        <v>9</v>
      </c>
      <c r="D369" s="2" t="s">
        <v>15</v>
      </c>
      <c r="E369" s="2" t="s">
        <v>25</v>
      </c>
      <c r="F369" s="2" t="s">
        <v>31</v>
      </c>
      <c r="G369" s="2">
        <v>480</v>
      </c>
      <c r="H369" s="2">
        <v>94</v>
      </c>
      <c r="I369" s="2">
        <v>198</v>
      </c>
      <c r="J369" s="3">
        <f t="shared" si="18"/>
        <v>14850</v>
      </c>
      <c r="K369" s="2">
        <f t="shared" si="16"/>
        <v>23760</v>
      </c>
      <c r="L369" s="20">
        <f t="shared" si="17"/>
        <v>8910</v>
      </c>
    </row>
    <row r="370" spans="1:12" x14ac:dyDescent="0.35">
      <c r="A370" s="19">
        <v>45660</v>
      </c>
      <c r="B370" s="2" t="s">
        <v>36</v>
      </c>
      <c r="C370" s="2" t="s">
        <v>10</v>
      </c>
      <c r="D370" s="2" t="s">
        <v>12</v>
      </c>
      <c r="E370" s="2" t="s">
        <v>21</v>
      </c>
      <c r="F370" s="2" t="s">
        <v>32</v>
      </c>
      <c r="G370" s="2">
        <v>480</v>
      </c>
      <c r="H370" s="2">
        <v>93</v>
      </c>
      <c r="I370" s="2">
        <v>254</v>
      </c>
      <c r="J370" s="3">
        <f t="shared" si="18"/>
        <v>19050</v>
      </c>
      <c r="K370" s="2">
        <f t="shared" si="16"/>
        <v>30480</v>
      </c>
      <c r="L370" s="20">
        <f t="shared" si="17"/>
        <v>11430</v>
      </c>
    </row>
    <row r="371" spans="1:12" x14ac:dyDescent="0.35">
      <c r="A371" s="19">
        <v>45661</v>
      </c>
      <c r="B371" s="2" t="s">
        <v>36</v>
      </c>
      <c r="C371" s="2" t="s">
        <v>11</v>
      </c>
      <c r="D371" s="2" t="s">
        <v>13</v>
      </c>
      <c r="E371" s="2" t="s">
        <v>16</v>
      </c>
      <c r="F371" s="2" t="s">
        <v>32</v>
      </c>
      <c r="G371" s="2">
        <v>480</v>
      </c>
      <c r="H371" s="2">
        <v>95</v>
      </c>
      <c r="I371" s="2">
        <v>212</v>
      </c>
      <c r="J371" s="3">
        <f t="shared" si="18"/>
        <v>15900</v>
      </c>
      <c r="K371" s="2">
        <f t="shared" si="16"/>
        <v>25440</v>
      </c>
      <c r="L371" s="20">
        <f t="shared" si="17"/>
        <v>9540</v>
      </c>
    </row>
    <row r="372" spans="1:12" x14ac:dyDescent="0.35">
      <c r="A372" s="19">
        <v>45662</v>
      </c>
      <c r="B372" s="2" t="s">
        <v>36</v>
      </c>
      <c r="C372" s="2" t="s">
        <v>10</v>
      </c>
      <c r="D372" s="2" t="s">
        <v>14</v>
      </c>
      <c r="E372" s="2" t="s">
        <v>21</v>
      </c>
      <c r="F372" s="2" t="s">
        <v>32</v>
      </c>
      <c r="G372" s="2">
        <v>480</v>
      </c>
      <c r="H372" s="2">
        <v>58</v>
      </c>
      <c r="I372" s="2">
        <v>220</v>
      </c>
      <c r="J372" s="3">
        <f t="shared" si="18"/>
        <v>16500</v>
      </c>
      <c r="K372" s="2">
        <f t="shared" si="16"/>
        <v>26400</v>
      </c>
      <c r="L372" s="20">
        <f t="shared" si="17"/>
        <v>9900</v>
      </c>
    </row>
    <row r="373" spans="1:12" x14ac:dyDescent="0.35">
      <c r="A373" s="26">
        <v>45663</v>
      </c>
      <c r="B373" s="27" t="s">
        <v>36</v>
      </c>
      <c r="C373" s="27" t="s">
        <v>11</v>
      </c>
      <c r="D373" s="27" t="s">
        <v>15</v>
      </c>
      <c r="E373" s="27" t="s">
        <v>22</v>
      </c>
      <c r="F373" s="27" t="s">
        <v>32</v>
      </c>
      <c r="G373" s="27">
        <v>480</v>
      </c>
      <c r="H373" s="27">
        <v>22</v>
      </c>
      <c r="I373" s="27">
        <v>328</v>
      </c>
      <c r="J373" s="28">
        <f t="shared" si="18"/>
        <v>24600</v>
      </c>
      <c r="K373" s="27">
        <f t="shared" si="16"/>
        <v>39360</v>
      </c>
      <c r="L373" s="29">
        <f t="shared" si="17"/>
        <v>14760</v>
      </c>
    </row>
  </sheetData>
  <sortState xmlns:xlrd2="http://schemas.microsoft.com/office/spreadsheetml/2017/richdata2" ref="A1:I1">
    <sortCondition ref="A1"/>
  </sortState>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REPORT VIEW</vt:lpstr>
      <vt:lpstr>HOME</vt:lpstr>
      <vt:lpstr>DATA 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Kajal Panigrahi</cp:lastModifiedBy>
  <dcterms:created xsi:type="dcterms:W3CDTF">2025-08-01T17:12:32Z</dcterms:created>
  <dcterms:modified xsi:type="dcterms:W3CDTF">2025-08-04T14:42:50Z</dcterms:modified>
</cp:coreProperties>
</file>