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E:\04_First Job\00_Kulturehire\Sessions\KANNAN_Session_6\"/>
    </mc:Choice>
  </mc:AlternateContent>
  <xr:revisionPtr revIDLastSave="0" documentId="13_ncr:1_{80D70E1C-1506-4555-B0D7-5A4E20FB9614}" xr6:coauthVersionLast="47" xr6:coauthVersionMax="47" xr10:uidLastSave="{00000000-0000-0000-0000-000000000000}"/>
  <bookViews>
    <workbookView xWindow="-120" yWindow="-120" windowWidth="29040" windowHeight="15720" activeTab="2" xr2:uid="{0C596C83-C9C0-49B6-AD70-25AE0591997E}"/>
  </bookViews>
  <sheets>
    <sheet name="Car_data" sheetId="1" r:id="rId1"/>
    <sheet name="Pivot Table" sheetId="2" r:id="rId2"/>
    <sheet name="Dashboard" sheetId="4" r:id="rId3"/>
  </sheets>
  <definedNames>
    <definedName name="Slicer_Region">#N/A</definedName>
    <definedName name="Slicer_Sales_Pers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alcChain>
</file>

<file path=xl/sharedStrings.xml><?xml version="1.0" encoding="utf-8"?>
<sst xmlns="http://schemas.openxmlformats.org/spreadsheetml/2006/main" count="251" uniqueCount="64">
  <si>
    <t>Date</t>
  </si>
  <si>
    <t>Sales Person</t>
  </si>
  <si>
    <t>Region</t>
  </si>
  <si>
    <t>Product</t>
  </si>
  <si>
    <t>Units Sold</t>
  </si>
  <si>
    <t>Unit Price</t>
  </si>
  <si>
    <t>Cost of Goods</t>
  </si>
  <si>
    <t>Total Sales</t>
  </si>
  <si>
    <t>2/19/2021</t>
  </si>
  <si>
    <t>Andrew</t>
  </si>
  <si>
    <t>West</t>
  </si>
  <si>
    <t>Tent</t>
  </si>
  <si>
    <t>Grace</t>
  </si>
  <si>
    <t>East</t>
  </si>
  <si>
    <t>Blender</t>
  </si>
  <si>
    <t>Ella</t>
  </si>
  <si>
    <t>South</t>
  </si>
  <si>
    <t>Action Figure</t>
  </si>
  <si>
    <t>Cameron</t>
  </si>
  <si>
    <t>North</t>
  </si>
  <si>
    <t>Novel</t>
  </si>
  <si>
    <t>9/23/2021</t>
  </si>
  <si>
    <t>Megan</t>
  </si>
  <si>
    <t>Sneakers</t>
  </si>
  <si>
    <t>Carolyn</t>
  </si>
  <si>
    <t>Virginia</t>
  </si>
  <si>
    <t>Connor</t>
  </si>
  <si>
    <t>1/27/2021</t>
  </si>
  <si>
    <t>Anna</t>
  </si>
  <si>
    <t>Moisturizer</t>
  </si>
  <si>
    <t>Nicholas</t>
  </si>
  <si>
    <t>9/30/2021</t>
  </si>
  <si>
    <t>7/27/2021</t>
  </si>
  <si>
    <t>6/15/2021</t>
  </si>
  <si>
    <t>8/13/2021</t>
  </si>
  <si>
    <t>8/27/2020</t>
  </si>
  <si>
    <t>Smartphone</t>
  </si>
  <si>
    <t>12/21/2021</t>
  </si>
  <si>
    <t>8/30/2021</t>
  </si>
  <si>
    <t>5/20/2020</t>
  </si>
  <si>
    <t>9/13/2021</t>
  </si>
  <si>
    <t>10/27/2021</t>
  </si>
  <si>
    <t>12/22/2020</t>
  </si>
  <si>
    <t>7/28/2021</t>
  </si>
  <si>
    <t>9/29/2020</t>
  </si>
  <si>
    <t>10/22/2020</t>
  </si>
  <si>
    <t>5/19/2020</t>
  </si>
  <si>
    <t>8/26/2020</t>
  </si>
  <si>
    <t>4/13/2021</t>
  </si>
  <si>
    <t>1/15/2021</t>
  </si>
  <si>
    <t>11/17/2021</t>
  </si>
  <si>
    <t>12/28/2020</t>
  </si>
  <si>
    <t>Sum of Total Sales</t>
  </si>
  <si>
    <t>GRAND TOTAL</t>
  </si>
  <si>
    <t>Profit</t>
  </si>
  <si>
    <t>Sum of Units Sold</t>
  </si>
  <si>
    <t>TOTAL Units Sold</t>
  </si>
  <si>
    <t>Total Profit</t>
  </si>
  <si>
    <t>Average of Total Sales</t>
  </si>
  <si>
    <t>Row Labels</t>
  </si>
  <si>
    <t>Grand Total</t>
  </si>
  <si>
    <t xml:space="preserve"> </t>
  </si>
  <si>
    <t>Sum of Profit</t>
  </si>
  <si>
    <t>Average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</si>
</sst>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6" formatCode="&quot;Rs.&quot;\ #,##0;[Red]&quot;Rs.&quot;\ \-#,##0"/>
    <numFmt numFmtId="44" formatCode="_ &quot;Rs.&quot;\ * #,##0.00_ ;_ &quot;Rs.&quot;\ * \-#,##0.00_ ;_ &quot;Rs.&quot;\ * &quot;-&quot;??_ ;_ @_ "/>
    <numFmt numFmtId="164" formatCode="&quot;Rs.&quot;##\.##,&quot;L&quot;"/>
  </numFmts>
  <fonts count="5" x14ac:knownFonts="1">
    <font>
      <sz val="11"/>
      <color theme="1"/>
      <name val="Calibri"/>
      <family val="2"/>
      <scheme val="minor"/>
    </font>
    <font>
      <sz val="11"/>
      <color rgb="FFFFFFFF"/>
      <name val="Aptos Narrow"/>
      <family val="2"/>
    </font>
    <font>
      <sz val="11"/>
      <color theme="1"/>
      <name val="Aptos Narrow"/>
      <family val="2"/>
    </font>
    <font>
      <sz val="11"/>
      <color theme="1"/>
      <name val="Calibri"/>
      <family val="2"/>
      <scheme val="minor"/>
    </font>
    <font>
      <sz val="11"/>
      <color theme="1"/>
      <name val="Oswald"/>
    </font>
  </fonts>
  <fills count="3">
    <fill>
      <patternFill patternType="none"/>
    </fill>
    <fill>
      <patternFill patternType="gray125"/>
    </fill>
    <fill>
      <patternFill patternType="solid">
        <fgColor rgb="FF002060"/>
        <bgColor indexed="64"/>
      </patternFill>
    </fill>
  </fills>
  <borders count="1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thick">
        <color rgb="FFFFC000"/>
      </bottom>
      <diagonal/>
    </border>
    <border>
      <left style="medium">
        <color rgb="FFCCCCCC"/>
      </left>
      <right style="medium">
        <color rgb="FFCCCCCC"/>
      </right>
      <top/>
      <bottom style="thick">
        <color rgb="FFFFC000"/>
      </bottom>
      <diagonal/>
    </border>
    <border>
      <left style="medium">
        <color rgb="FFCCCCCC"/>
      </left>
      <right/>
      <top/>
      <bottom style="thick">
        <color rgb="FFFFC000"/>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s>
  <cellStyleXfs count="2">
    <xf numFmtId="0" fontId="0" fillId="0" borderId="0"/>
    <xf numFmtId="44" fontId="3" fillId="0" borderId="0" applyFont="0" applyFill="0" applyBorder="0" applyAlignment="0" applyProtection="0"/>
  </cellStyleXfs>
  <cellXfs count="22">
    <xf numFmtId="0" fontId="0" fillId="0" borderId="0" xfId="0"/>
    <xf numFmtId="0" fontId="2" fillId="0" borderId="1" xfId="0" applyFont="1" applyBorder="1"/>
    <xf numFmtId="6" fontId="2" fillId="0" borderId="1" xfId="0" applyNumberFormat="1" applyFont="1" applyBorder="1"/>
    <xf numFmtId="14" fontId="2" fillId="0" borderId="2" xfId="0" applyNumberFormat="1" applyFont="1" applyBorder="1"/>
    <xf numFmtId="6" fontId="2" fillId="0" borderId="3" xfId="0" applyNumberFormat="1" applyFont="1" applyBorder="1"/>
    <xf numFmtId="0" fontId="1" fillId="2" borderId="4" xfId="0" applyFont="1" applyFill="1" applyBorder="1"/>
    <xf numFmtId="0" fontId="1" fillId="2" borderId="5" xfId="0" applyFont="1" applyFill="1" applyBorder="1"/>
    <xf numFmtId="0" fontId="1" fillId="2" borderId="6" xfId="0" applyFont="1" applyFill="1" applyBorder="1"/>
    <xf numFmtId="14" fontId="2" fillId="0" borderId="7" xfId="0" applyNumberFormat="1" applyFont="1" applyBorder="1"/>
    <xf numFmtId="0" fontId="2" fillId="0" borderId="8" xfId="0" applyFont="1" applyBorder="1"/>
    <xf numFmtId="6" fontId="2" fillId="0" borderId="8" xfId="0" applyNumberFormat="1" applyFont="1" applyBorder="1"/>
    <xf numFmtId="6" fontId="2" fillId="0" borderId="9" xfId="0" applyNumberFormat="1" applyFont="1" applyBorder="1"/>
    <xf numFmtId="6" fontId="0" fillId="0" borderId="0" xfId="0" applyNumberFormat="1"/>
    <xf numFmtId="0" fontId="0" fillId="0" borderId="0" xfId="0" pivotButton="1"/>
    <xf numFmtId="0" fontId="0" fillId="0" borderId="0" xfId="0" applyAlignment="1">
      <alignment horizontal="left"/>
    </xf>
    <xf numFmtId="164" fontId="0" fillId="0" borderId="0" xfId="0" applyNumberFormat="1"/>
    <xf numFmtId="44" fontId="0" fillId="0" borderId="0" xfId="1" applyFont="1"/>
    <xf numFmtId="3" fontId="0" fillId="0" borderId="0" xfId="0" applyNumberFormat="1"/>
    <xf numFmtId="0" fontId="4" fillId="0" borderId="0" xfId="0" applyFont="1"/>
    <xf numFmtId="0" fontId="0" fillId="0" borderId="0" xfId="0" applyNumberFormat="1"/>
    <xf numFmtId="0" fontId="0" fillId="0" borderId="0" xfId="0" pivotButton="1" applyNumberFormat="1"/>
    <xf numFmtId="0" fontId="0" fillId="0" borderId="0" xfId="0" applyNumberFormat="1" applyAlignment="1">
      <alignment horizontal="left"/>
    </xf>
  </cellXfs>
  <cellStyles count="2">
    <cellStyle name="Currency" xfId="1" builtinId="4"/>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font>
        <sz val="10"/>
        <name val="Montserrat "/>
      </font>
      <fill>
        <patternFill>
          <bgColor theme="4" tint="0.39994506668294322"/>
        </patternFill>
      </fill>
      <border diagonalUp="0" diagonalDown="0">
        <left style="thin">
          <color auto="1"/>
        </left>
        <right style="thin">
          <color auto="1"/>
        </right>
        <top style="thin">
          <color auto="1"/>
        </top>
        <bottom style="thin">
          <color auto="1"/>
        </bottom>
        <vertical/>
        <horizontal/>
      </border>
    </dxf>
    <dxf>
      <numFmt numFmtId="10" formatCode="&quot;Rs.&quot;\ #,##0;[Red]&quot;Rs.&quot;\ \-#,##0"/>
    </dxf>
    <dxf>
      <font>
        <b val="0"/>
        <i val="0"/>
        <strike val="0"/>
        <condense val="0"/>
        <extend val="0"/>
        <outline val="0"/>
        <shadow val="0"/>
        <u val="none"/>
        <vertAlign val="baseline"/>
        <sz val="11"/>
        <color theme="1"/>
        <name val="Aptos Narrow"/>
        <family val="2"/>
        <scheme val="none"/>
      </font>
      <numFmt numFmtId="10" formatCode="&quot;Rs.&quot;\ #,##0;[Red]&quot;Rs.&quot;\ \-#,##0"/>
      <alignment horizontal="general"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numFmt numFmtId="10" formatCode="&quot;Rs.&quot;\ #,##0;[Red]&quot;Rs.&quot;\ \-#,##0"/>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numFmt numFmtId="10" formatCode="&quot;Rs.&quot;\ #,##0;[Red]&quot;Rs.&quot;\ \-#,##0"/>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family val="2"/>
        <scheme val="none"/>
      </font>
      <alignment horizontal="general" vertical="bottom" textRotation="0" wrapText="0" indent="0" justifyLastLine="0" shrinkToFit="0" readingOrder="0"/>
      <border diagonalUp="0" diagonalDown="0"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theme="1"/>
        <name val="Aptos Narrow"/>
        <family val="2"/>
        <scheme val="none"/>
      </font>
      <numFmt numFmtId="19" formatCode="dd/mm/yyyy"/>
      <alignment horizontal="general" vertical="bottom" textRotation="0" wrapText="0" indent="0" justifyLastLine="0" shrinkToFit="0" readingOrder="0"/>
      <border diagonalUp="0" diagonalDown="0">
        <left/>
        <right style="medium">
          <color rgb="FFCCCCCC"/>
        </right>
        <top style="medium">
          <color rgb="FFCCCCCC"/>
        </top>
        <bottom style="medium">
          <color rgb="FFCCCCCC"/>
        </bottom>
      </border>
    </dxf>
    <dxf>
      <border outline="0">
        <top style="medium">
          <color rgb="FFCCCCCC"/>
        </top>
      </border>
    </dxf>
    <dxf>
      <border outline="0">
        <bottom style="thick">
          <color rgb="FFFFC000"/>
        </bottom>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1"/>
        <color rgb="FFFFFFFF"/>
        <name val="Aptos Narrow"/>
        <family val="2"/>
        <scheme val="none"/>
      </font>
      <fill>
        <patternFill patternType="solid">
          <fgColor indexed="64"/>
          <bgColor rgb="FF002060"/>
        </patternFill>
      </fill>
      <alignment horizontal="general" vertical="bottom" textRotation="0" wrapText="0" indent="0" justifyLastLine="0" shrinkToFit="0" readingOrder="0"/>
      <border diagonalUp="0" diagonalDown="0" outline="0">
        <left style="medium">
          <color rgb="FFCCCCCC"/>
        </left>
        <right style="medium">
          <color rgb="FFCCCCCC"/>
        </right>
        <top/>
        <bottom/>
      </border>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2" xr9:uid="{04E4F102-5C49-4CA9-BACA-FDC24A125444}">
      <tableStyleElement type="wholeTable" dxfId="5"/>
    </tableStyle>
  </tableStyles>
  <colors>
    <mruColors>
      <color rgb="FF0033CC"/>
      <color rgb="FF0066FF"/>
      <color rgb="FF2E86C1"/>
      <color rgb="FFDFDDD3"/>
      <color rgb="FF28A745"/>
      <color rgb="FFD5D8DC"/>
    </mruColors>
  </colors>
  <extLst>
    <ext xmlns:x14="http://schemas.microsoft.com/office/spreadsheetml/2009/9/main" uri="{46F421CA-312F-682f-3DD2-61675219B42D}">
      <x14:dxfs count="1">
        <dxf>
          <font>
            <b/>
            <i val="0"/>
            <name val="Aptos Display"/>
            <family val="2"/>
            <scheme val="none"/>
          </font>
          <fill>
            <patternFill>
              <bgColor theme="4"/>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Dashbord.xlsx]Car_data!PivotTable5</c:name>
    <c:fmtId val="0"/>
  </c:pivotSource>
  <c:chart>
    <c:autoTitleDeleted val="1"/>
    <c:pivotFmts>
      <c:pivotFmt>
        <c:idx val="0"/>
        <c:spPr>
          <a:solidFill>
            <a:schemeClr val="accent1"/>
          </a:solidFill>
          <a:ln>
            <a:noFill/>
          </a:ln>
          <a:effectLst/>
        </c:spPr>
        <c:marker>
          <c:symbol val="none"/>
        </c:marker>
        <c:dLbl>
          <c:idx val="0"/>
          <c:spPr>
            <a:solidFill>
              <a:srgbClr val="0070C0"/>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835543AF-53D4-4D0F-BEC4-C235DC99F9C6}" type="VALUE">
                  <a:rPr lang="en-US" sz="700" b="1">
                    <a:solidFill>
                      <a:schemeClr val="tx1"/>
                    </a:solidFill>
                    <a:latin typeface="Segoe UI" panose="020B0502040204020203" pitchFamily="34" charset="0"/>
                    <a:cs typeface="Segoe UI" panose="020B0502040204020203" pitchFamily="34" charset="0"/>
                  </a:rPr>
                  <a:pPr>
                    <a:defRPr sz="700"/>
                  </a:pPr>
                  <a:t>[VALUE]</a:t>
                </a:fld>
                <a:endParaRPr lang="en-IN"/>
              </a:p>
            </c:rich>
          </c:tx>
          <c:spPr>
            <a:solidFill>
              <a:srgbClr val="0070C0"/>
            </a:solid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85486709482778322"/>
                  <c:h val="0.6643159262203584"/>
                </c:manualLayout>
              </c15:layout>
              <c15:dlblFieldTable/>
              <c15:showDataLabelsRange val="0"/>
            </c:ext>
          </c:extLst>
        </c:dLbl>
      </c:pivotFmt>
    </c:pivotFmts>
    <c:plotArea>
      <c:layout>
        <c:manualLayout>
          <c:layoutTarget val="inner"/>
          <c:xMode val="edge"/>
          <c:yMode val="edge"/>
          <c:x val="0"/>
          <c:y val="0"/>
          <c:w val="0.95853345566508097"/>
          <c:h val="1"/>
        </c:manualLayout>
      </c:layout>
      <c:barChart>
        <c:barDir val="bar"/>
        <c:grouping val="clustered"/>
        <c:varyColors val="0"/>
        <c:ser>
          <c:idx val="0"/>
          <c:order val="0"/>
          <c:tx>
            <c:strRef>
              <c:f>Car_data!$K$17</c:f>
              <c:strCache>
                <c:ptCount val="1"/>
                <c:pt idx="0">
                  <c:v>Total</c:v>
                </c:pt>
              </c:strCache>
            </c:strRef>
          </c:tx>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2-5381-47D6-B4FF-5CC2546638D2}"/>
              </c:ext>
            </c:extLst>
          </c:dPt>
          <c:dLbls>
            <c:dLbl>
              <c:idx val="0"/>
              <c:tx>
                <c:rich>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fld id="{835543AF-53D4-4D0F-BEC4-C235DC99F9C6}" type="VALUE">
                      <a:rPr lang="en-US" sz="700" b="1">
                        <a:solidFill>
                          <a:schemeClr val="tx1"/>
                        </a:solidFill>
                        <a:latin typeface="Segoe UI" panose="020B0502040204020203" pitchFamily="34" charset="0"/>
                        <a:cs typeface="Segoe UI" panose="020B0502040204020203" pitchFamily="34" charset="0"/>
                      </a:rPr>
                      <a:pPr>
                        <a:defRPr sz="700"/>
                      </a:pPr>
                      <a:t>[VALUE]</a:t>
                    </a:fld>
                    <a:endParaRPr lang="en-IN"/>
                  </a:p>
                </c:rich>
              </c:tx>
              <c:spPr>
                <a:solidFill>
                  <a:srgbClr val="0070C0"/>
                </a:solid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85486709482778322"/>
                      <c:h val="0.6643159262203584"/>
                    </c:manualLayout>
                  </c15:layout>
                  <c15:dlblFieldTable/>
                  <c15:showDataLabelsRange val="0"/>
                </c:ext>
                <c:ext xmlns:c16="http://schemas.microsoft.com/office/drawing/2014/chart" uri="{C3380CC4-5D6E-409C-BE32-E72D297353CC}">
                  <c16:uniqueId val="{00000002-5381-47D6-B4FF-5CC2546638D2}"/>
                </c:ext>
              </c:extLst>
            </c:dLbl>
            <c:spPr>
              <a:solidFill>
                <a:srgbClr val="0070C0"/>
              </a:solid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Car_data!$K$18</c:f>
              <c:strCache>
                <c:ptCount val="1"/>
                <c:pt idx="0">
                  <c:v>Total</c:v>
                </c:pt>
              </c:strCache>
            </c:strRef>
          </c:cat>
          <c:val>
            <c:numRef>
              <c:f>Car_data!$K$18</c:f>
              <c:numCache>
                <c:formatCode>"Rs."#,##0_);[Red]\("Rs."#,##0\)</c:formatCode>
                <c:ptCount val="1"/>
                <c:pt idx="0">
                  <c:v>12944500</c:v>
                </c:pt>
              </c:numCache>
            </c:numRef>
          </c:val>
          <c:extLst>
            <c:ext xmlns:c16="http://schemas.microsoft.com/office/drawing/2014/chart" uri="{C3380CC4-5D6E-409C-BE32-E72D297353CC}">
              <c16:uniqueId val="{00000000-5381-47D6-B4FF-5CC2546638D2}"/>
            </c:ext>
          </c:extLst>
        </c:ser>
        <c:dLbls>
          <c:dLblPos val="ctr"/>
          <c:showLegendKey val="0"/>
          <c:showVal val="1"/>
          <c:showCatName val="0"/>
          <c:showSerName val="0"/>
          <c:showPercent val="0"/>
          <c:showBubbleSize val="0"/>
        </c:dLbls>
        <c:gapWidth val="182"/>
        <c:axId val="833593343"/>
        <c:axId val="574347727"/>
      </c:barChart>
      <c:catAx>
        <c:axId val="833593343"/>
        <c:scaling>
          <c:orientation val="minMax"/>
        </c:scaling>
        <c:delete val="1"/>
        <c:axPos val="l"/>
        <c:numFmt formatCode="General" sourceLinked="1"/>
        <c:majorTickMark val="none"/>
        <c:minorTickMark val="none"/>
        <c:tickLblPos val="nextTo"/>
        <c:crossAx val="574347727"/>
        <c:crosses val="autoZero"/>
        <c:auto val="1"/>
        <c:lblAlgn val="ctr"/>
        <c:lblOffset val="100"/>
        <c:noMultiLvlLbl val="0"/>
      </c:catAx>
      <c:valAx>
        <c:axId val="574347727"/>
        <c:scaling>
          <c:orientation val="minMax"/>
        </c:scaling>
        <c:delete val="1"/>
        <c:axPos val="b"/>
        <c:numFmt formatCode="&quot;Rs.&quot;#,##0_);[Red]\(&quot;Rs.&quot;#,##0\)" sourceLinked="1"/>
        <c:majorTickMark val="none"/>
        <c:minorTickMark val="none"/>
        <c:tickLblPos val="nextTo"/>
        <c:crossAx val="83359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[Carr Dashbord.xlsx]Pivot Table!PivotTable8</c:name>
    <c:fmtId val="5"/>
  </c:pivotSource>
  <c:chart>
    <c:autoTitleDeleted val="1"/>
    <c:pivotFmts>
      <c:pivotFmt>
        <c:idx val="0"/>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677494012767933E-2"/>
          <c:y val="2.8368807000081309E-2"/>
          <c:w val="0.94591324295235835"/>
          <c:h val="0.8570310412826454"/>
        </c:manualLayout>
      </c:layout>
      <c:lineChart>
        <c:grouping val="standard"/>
        <c:varyColors val="0"/>
        <c:ser>
          <c:idx val="0"/>
          <c:order val="0"/>
          <c:tx>
            <c:strRef>
              <c:f>'Pivot Table'!$K$3</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Table'!$J$4:$J$10</c:f>
              <c:strCache>
                <c:ptCount val="7"/>
                <c:pt idx="0">
                  <c:v>Action Figure</c:v>
                </c:pt>
                <c:pt idx="1">
                  <c:v>Blender</c:v>
                </c:pt>
                <c:pt idx="2">
                  <c:v>Moisturizer</c:v>
                </c:pt>
                <c:pt idx="3">
                  <c:v>Novel</c:v>
                </c:pt>
                <c:pt idx="4">
                  <c:v>Smartphone</c:v>
                </c:pt>
                <c:pt idx="5">
                  <c:v>Sneakers</c:v>
                </c:pt>
                <c:pt idx="6">
                  <c:v>Tent</c:v>
                </c:pt>
              </c:strCache>
            </c:strRef>
          </c:cat>
          <c:val>
            <c:numRef>
              <c:f>'Pivot Table'!$K$4:$K$10</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5F18-4702-B7FC-1EFB58ED39B0}"/>
            </c:ext>
          </c:extLst>
        </c:ser>
        <c:dLbls>
          <c:showLegendKey val="0"/>
          <c:showVal val="0"/>
          <c:showCatName val="0"/>
          <c:showSerName val="0"/>
          <c:showPercent val="0"/>
          <c:showBubbleSize val="0"/>
        </c:dLbls>
        <c:marker val="1"/>
        <c:smooth val="0"/>
        <c:axId val="315824223"/>
        <c:axId val="315824703"/>
      </c:lineChart>
      <c:catAx>
        <c:axId val="315824223"/>
        <c:scaling>
          <c:orientation val="minMax"/>
        </c:scaling>
        <c:delete val="0"/>
        <c:axPos val="b"/>
        <c:numFmt formatCode="General" sourceLinked="1"/>
        <c:majorTickMark val="none"/>
        <c:minorTickMark val="none"/>
        <c:tickLblPos val="nextTo"/>
        <c:spPr>
          <a:noFill/>
          <a:ln w="9525" cap="flat" cmpd="sng" algn="ctr">
            <a:solidFill>
              <a:schemeClr val="accent1"/>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Audiowide "/>
                <a:ea typeface="+mn-ea"/>
                <a:cs typeface="+mn-cs"/>
              </a:defRPr>
            </a:pPr>
            <a:endParaRPr lang="en-US"/>
          </a:p>
        </c:txPr>
        <c:crossAx val="315824703"/>
        <c:crosses val="autoZero"/>
        <c:auto val="1"/>
        <c:lblAlgn val="ctr"/>
        <c:lblOffset val="100"/>
        <c:noMultiLvlLbl val="0"/>
      </c:catAx>
      <c:valAx>
        <c:axId val="315824703"/>
        <c:scaling>
          <c:orientation val="minMax"/>
        </c:scaling>
        <c:delete val="1"/>
        <c:axPos val="l"/>
        <c:numFmt formatCode="General" sourceLinked="1"/>
        <c:majorTickMark val="none"/>
        <c:minorTickMark val="none"/>
        <c:tickLblPos val="nextTo"/>
        <c:crossAx val="31582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[Carr Dashbord.xlsx]Pivot Table!PivotTable5</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835576699208027"/>
              <c:y val="-9.859112218967391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9177883496040135E-2"/>
              <c:y val="0.18793932667406585"/>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8776854091782325"/>
              <c:y val="6.470042393697349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5812087656237744"/>
              <c:y val="-2.8241922290820721E-1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448460773797951E-2"/>
          <c:y val="4.6400845511756154E-2"/>
          <c:w val="0.95779651910402341"/>
          <c:h val="0.75924969467446501"/>
        </c:manualLayout>
      </c:layout>
      <c:doughnutChart>
        <c:varyColors val="1"/>
        <c:ser>
          <c:idx val="0"/>
          <c:order val="0"/>
          <c:tx>
            <c:strRef>
              <c:f>'Pivot Table'!$B$3</c:f>
              <c:strCache>
                <c:ptCount val="1"/>
                <c:pt idx="0">
                  <c:v>Total</c:v>
                </c:pt>
              </c:strCache>
            </c:strRef>
          </c:tx>
          <c:dPt>
            <c:idx val="0"/>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1-2C8D-427F-9DF1-82E729EE02CB}"/>
              </c:ext>
            </c:extLst>
          </c:dPt>
          <c:dPt>
            <c:idx val="1"/>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3-2C8D-427F-9DF1-82E729EE02CB}"/>
              </c:ext>
            </c:extLst>
          </c:dPt>
          <c:dPt>
            <c:idx val="2"/>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5-2C8D-427F-9DF1-82E729EE02CB}"/>
              </c:ext>
            </c:extLst>
          </c:dPt>
          <c:dPt>
            <c:idx val="3"/>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7-2C8D-427F-9DF1-82E729EE02CB}"/>
              </c:ext>
            </c:extLst>
          </c:dPt>
          <c:dLbls>
            <c:dLbl>
              <c:idx val="0"/>
              <c:layout>
                <c:manualLayout>
                  <c:x val="0.13835576699208027"/>
                  <c:y val="-9.859112218967391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C8D-427F-9DF1-82E729EE02CB}"/>
                </c:ext>
              </c:extLst>
            </c:dLbl>
            <c:dLbl>
              <c:idx val="1"/>
              <c:layout>
                <c:manualLayout>
                  <c:x val="6.9177883496040135E-2"/>
                  <c:y val="0.1879393266740658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8D-427F-9DF1-82E729EE02CB}"/>
                </c:ext>
              </c:extLst>
            </c:dLbl>
            <c:dLbl>
              <c:idx val="2"/>
              <c:layout>
                <c:manualLayout>
                  <c:x val="-0.18776854091782325"/>
                  <c:y val="6.47004239369734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8D-427F-9DF1-82E729EE02CB}"/>
                </c:ext>
              </c:extLst>
            </c:dLbl>
            <c:dLbl>
              <c:idx val="3"/>
              <c:layout>
                <c:manualLayout>
                  <c:x val="-0.15812087656237744"/>
                  <c:y val="-2.8241922290820721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C8D-427F-9DF1-82E729EE02C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"Rs."##\.##,"L"</c:formatCode>
                <c:ptCount val="4"/>
                <c:pt idx="0">
                  <c:v>3534400</c:v>
                </c:pt>
                <c:pt idx="1">
                  <c:v>2661400</c:v>
                </c:pt>
                <c:pt idx="2">
                  <c:v>2870600</c:v>
                </c:pt>
                <c:pt idx="3">
                  <c:v>3878100</c:v>
                </c:pt>
              </c:numCache>
            </c:numRef>
          </c:val>
          <c:extLst>
            <c:ext xmlns:c16="http://schemas.microsoft.com/office/drawing/2014/chart" uri="{C3380CC4-5D6E-409C-BE32-E72D297353CC}">
              <c16:uniqueId val="{00000008-2C8D-427F-9DF1-82E729EE02CB}"/>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Dashbord.xlsx]Pivot Table!PivotTable6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50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dLbl>
          <c:idx val="0"/>
          <c:layout>
            <c:manualLayout>
              <c:x val="1.0038670251908988E-16"/>
              <c:y val="2.4202135625331813E-17"/>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50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1">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1">
              <a:lumMod val="20000"/>
              <a:lumOff val="80000"/>
            </a:schemeClr>
          </a:solidFill>
          <a:ln>
            <a:noFill/>
          </a:ln>
          <a:effectLst/>
        </c:spPr>
      </c:pivotFmt>
    </c:pivotFmts>
    <c:plotArea>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7D57-4642-A523-B9541D992B40}"/>
              </c:ext>
            </c:extLst>
          </c:dPt>
          <c:dPt>
            <c:idx val="1"/>
            <c:invertIfNegative val="0"/>
            <c:bubble3D val="0"/>
            <c:extLst>
              <c:ext xmlns:c16="http://schemas.microsoft.com/office/drawing/2014/chart" uri="{C3380CC4-5D6E-409C-BE32-E72D297353CC}">
                <c16:uniqueId val="{00000001-7D57-4642-A523-B9541D992B40}"/>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7D57-4642-A523-B9541D992B40}"/>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7D57-4642-A523-B9541D992B40}"/>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5-7D57-4642-A523-B9541D992B40}"/>
              </c:ext>
            </c:extLst>
          </c:dPt>
          <c:dLbls>
            <c:dLbl>
              <c:idx val="0"/>
              <c:layout>
                <c:manualLayout>
                  <c:x val="1.0038670251908988E-16"/>
                  <c:y val="2.420213562533181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D57-4642-A523-B9541D992B40}"/>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5">
                        <a:lumMod val="50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Table'!$D$4:$D$9</c:f>
              <c:strCache>
                <c:ptCount val="5"/>
                <c:pt idx="0">
                  <c:v>Sneakers</c:v>
                </c:pt>
                <c:pt idx="1">
                  <c:v>Tent</c:v>
                </c:pt>
                <c:pt idx="2">
                  <c:v>Smartphone</c:v>
                </c:pt>
                <c:pt idx="3">
                  <c:v>Blender</c:v>
                </c:pt>
                <c:pt idx="4">
                  <c:v>Novel</c:v>
                </c:pt>
              </c:strCache>
            </c:strRef>
          </c:cat>
          <c:val>
            <c:numRef>
              <c:f>'Pivot Table'!$E$4:$E$9</c:f>
              <c:numCache>
                <c:formatCode>"Rs."##\.##,"L"</c:formatCode>
                <c:ptCount val="5"/>
                <c:pt idx="0">
                  <c:v>3196000</c:v>
                </c:pt>
                <c:pt idx="1">
                  <c:v>3024000</c:v>
                </c:pt>
                <c:pt idx="2">
                  <c:v>2350000</c:v>
                </c:pt>
                <c:pt idx="3">
                  <c:v>2222500</c:v>
                </c:pt>
                <c:pt idx="4">
                  <c:v>898000</c:v>
                </c:pt>
              </c:numCache>
            </c:numRef>
          </c:val>
          <c:extLst>
            <c:ext xmlns:c16="http://schemas.microsoft.com/office/drawing/2014/chart" uri="{C3380CC4-5D6E-409C-BE32-E72D297353CC}">
              <c16:uniqueId val="{00000000-C5EF-4AE5-A3FE-0DBDF56B5A0C}"/>
            </c:ext>
          </c:extLst>
        </c:ser>
        <c:dLbls>
          <c:dLblPos val="outEnd"/>
          <c:showLegendKey val="0"/>
          <c:showVal val="1"/>
          <c:showCatName val="0"/>
          <c:showSerName val="0"/>
          <c:showPercent val="0"/>
          <c:showBubbleSize val="0"/>
        </c:dLbls>
        <c:gapWidth val="90"/>
        <c:axId val="369975567"/>
        <c:axId val="369977487"/>
      </c:barChart>
      <c:catAx>
        <c:axId val="36997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Audiowide "/>
                <a:ea typeface="+mn-ea"/>
                <a:cs typeface="+mn-cs"/>
              </a:defRPr>
            </a:pPr>
            <a:endParaRPr lang="en-US"/>
          </a:p>
        </c:txPr>
        <c:crossAx val="369977487"/>
        <c:crosses val="autoZero"/>
        <c:auto val="1"/>
        <c:lblAlgn val="ctr"/>
        <c:lblOffset val="100"/>
        <c:noMultiLvlLbl val="0"/>
      </c:catAx>
      <c:valAx>
        <c:axId val="369977487"/>
        <c:scaling>
          <c:orientation val="minMax"/>
        </c:scaling>
        <c:delete val="1"/>
        <c:axPos val="b"/>
        <c:numFmt formatCode="&quot;Rs.&quot;##\.##,&quot;L&quot;" sourceLinked="1"/>
        <c:majorTickMark val="none"/>
        <c:minorTickMark val="none"/>
        <c:tickLblPos val="nextTo"/>
        <c:crossAx val="36997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Dashbord.xlsx]Pivot Table!PivotTable7</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50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50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40000"/>
              <a:lumOff val="60000"/>
            </a:schemeClr>
          </a:solidFill>
          <a:ln>
            <a:noFill/>
          </a:ln>
          <a:effectLst/>
        </c:spPr>
      </c:pivotFmt>
    </c:pivotFmts>
    <c:plotArea>
      <c:layout>
        <c:manualLayout>
          <c:layoutTarget val="inner"/>
          <c:xMode val="edge"/>
          <c:yMode val="edge"/>
          <c:x val="4.7069700556514132E-2"/>
          <c:y val="4.382502015260769E-2"/>
          <c:w val="0.95293029944348584"/>
          <c:h val="0.84200355569297369"/>
        </c:manualLayout>
      </c:layout>
      <c:barChart>
        <c:barDir val="col"/>
        <c:grouping val="clustered"/>
        <c:varyColors val="1"/>
        <c:ser>
          <c:idx val="0"/>
          <c:order val="0"/>
          <c:tx>
            <c:strRef>
              <c:f>'Pivot Table'!$H$3</c:f>
              <c:strCache>
                <c:ptCount val="1"/>
                <c:pt idx="0">
                  <c:v>Total</c:v>
                </c:pt>
              </c:strCache>
            </c:strRef>
          </c:tx>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A28C-4ED6-AA00-017B8097181B}"/>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A28C-4ED6-AA00-017B8097181B}"/>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8-A28C-4ED6-AA00-017B8097181B}"/>
              </c:ext>
            </c:extLst>
          </c:dPt>
          <c:dPt>
            <c:idx val="3"/>
            <c:invertIfNegative val="0"/>
            <c:bubble3D val="0"/>
            <c:spPr>
              <a:solidFill>
                <a:schemeClr val="accent1">
                  <a:lumMod val="60000"/>
                </a:schemeClr>
              </a:solidFill>
              <a:ln>
                <a:noFill/>
              </a:ln>
              <a:effectLst/>
            </c:spPr>
          </c:dPt>
          <c:dPt>
            <c:idx val="4"/>
            <c:invertIfNegative val="0"/>
            <c:bubble3D val="0"/>
            <c:spPr>
              <a:solidFill>
                <a:schemeClr val="accent5">
                  <a:lumMod val="50000"/>
                </a:schemeClr>
              </a:solidFill>
              <a:ln>
                <a:noFill/>
              </a:ln>
              <a:effectLst/>
            </c:spPr>
            <c:extLst>
              <c:ext xmlns:c16="http://schemas.microsoft.com/office/drawing/2014/chart" uri="{C3380CC4-5D6E-409C-BE32-E72D297353CC}">
                <c16:uniqueId val="{00000006-A28C-4ED6-AA00-017B8097181B}"/>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5">
                        <a:lumMod val="50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Andrew</c:v>
                </c:pt>
                <c:pt idx="1">
                  <c:v>Carolyn</c:v>
                </c:pt>
                <c:pt idx="2">
                  <c:v>Connor</c:v>
                </c:pt>
                <c:pt idx="3">
                  <c:v>Grace</c:v>
                </c:pt>
                <c:pt idx="4">
                  <c:v>Cameron</c:v>
                </c:pt>
              </c:strCache>
            </c:strRef>
          </c:cat>
          <c:val>
            <c:numRef>
              <c:f>'Pivot Table'!$H$4:$H$9</c:f>
              <c:numCache>
                <c:formatCode>"Rs."##\.##,"L"</c:formatCode>
                <c:ptCount val="5"/>
                <c:pt idx="0">
                  <c:v>1591600</c:v>
                </c:pt>
                <c:pt idx="1">
                  <c:v>1661400</c:v>
                </c:pt>
                <c:pt idx="2">
                  <c:v>1741200</c:v>
                </c:pt>
                <c:pt idx="3">
                  <c:v>1777400</c:v>
                </c:pt>
                <c:pt idx="4">
                  <c:v>1957000</c:v>
                </c:pt>
              </c:numCache>
            </c:numRef>
          </c:val>
          <c:extLst>
            <c:ext xmlns:c16="http://schemas.microsoft.com/office/drawing/2014/chart" uri="{C3380CC4-5D6E-409C-BE32-E72D297353CC}">
              <c16:uniqueId val="{00000000-8456-4D86-8A1D-BAC06E896911}"/>
            </c:ext>
          </c:extLst>
        </c:ser>
        <c:dLbls>
          <c:dLblPos val="outEnd"/>
          <c:showLegendKey val="0"/>
          <c:showVal val="1"/>
          <c:showCatName val="0"/>
          <c:showSerName val="0"/>
          <c:showPercent val="0"/>
          <c:showBubbleSize val="0"/>
        </c:dLbls>
        <c:gapWidth val="90"/>
        <c:overlap val="-27"/>
        <c:axId val="522903007"/>
        <c:axId val="522908767"/>
      </c:barChart>
      <c:catAx>
        <c:axId val="522903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Audiowide "/>
                <a:ea typeface="+mn-ea"/>
                <a:cs typeface="+mn-cs"/>
              </a:defRPr>
            </a:pPr>
            <a:endParaRPr lang="en-US"/>
          </a:p>
        </c:txPr>
        <c:crossAx val="522908767"/>
        <c:crosses val="autoZero"/>
        <c:auto val="1"/>
        <c:lblAlgn val="ctr"/>
        <c:lblOffset val="100"/>
        <c:noMultiLvlLbl val="0"/>
      </c:catAx>
      <c:valAx>
        <c:axId val="522908767"/>
        <c:scaling>
          <c:orientation val="minMax"/>
        </c:scaling>
        <c:delete val="1"/>
        <c:axPos val="l"/>
        <c:numFmt formatCode="&quot;Rs.&quot;##\.##,&quot;L&quot;" sourceLinked="1"/>
        <c:majorTickMark val="out"/>
        <c:minorTickMark val="none"/>
        <c:tickLblPos val="nextTo"/>
        <c:crossAx val="52290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Dashbord.xlsx]Car_data!PivotTable5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tx>
            <c:rich>
              <a:bodyPr rot="0" spcFirstLastPara="1" vertOverflow="ellipsis" vert="horz" wrap="square" lIns="38100" tIns="19050" rIns="38100" bIns="19050" anchor="ctr" anchorCtr="1">
                <a:noAutofit/>
              </a:bodyPr>
              <a:lstStyle/>
              <a:p>
                <a:pPr>
                  <a:defRPr sz="3200" b="0" i="0" u="none" strike="noStrike" kern="1200" baseline="0">
                    <a:solidFill>
                      <a:schemeClr val="tx1">
                        <a:lumMod val="75000"/>
                        <a:lumOff val="25000"/>
                      </a:schemeClr>
                    </a:solidFill>
                    <a:latin typeface="+mn-lt"/>
                    <a:ea typeface="+mn-ea"/>
                    <a:cs typeface="+mn-cs"/>
                  </a:defRPr>
                </a:pPr>
                <a:fld id="{835543AF-53D4-4D0F-BEC4-C235DC99F9C6}" type="VALUE">
                  <a:rPr lang="en-US" sz="3200" b="1">
                    <a:solidFill>
                      <a:schemeClr val="tx1"/>
                    </a:solidFill>
                    <a:latin typeface="Segoe UI" panose="020B0502040204020203" pitchFamily="34" charset="0"/>
                    <a:cs typeface="Segoe UI" panose="020B0502040204020203" pitchFamily="34" charset="0"/>
                  </a:rPr>
                  <a:pPr>
                    <a:defRPr sz="32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3200" b="0" i="0" u="none" strike="noStrike" kern="1200" baseline="0">
                  <a:solidFill>
                    <a:schemeClr val="tx1">
                      <a:lumMod val="75000"/>
                      <a:lumOff val="25000"/>
                    </a:schemeClr>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64979155730533689"/>
                  <c:h val="0.32863444152814225"/>
                </c:manualLayout>
              </c15:layout>
              <c15:dlblFieldTable/>
              <c15:showDataLabelsRange val="0"/>
            </c:ext>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tx>
            <c:rich>
              <a:bodyPr rot="0" spcFirstLastPara="1" vertOverflow="ellipsis" vert="horz" wrap="square" lIns="38100" tIns="19050" rIns="38100" bIns="19050" anchor="ctr" anchorCtr="1">
                <a:noAutofit/>
              </a:bodyPr>
              <a:lstStyle/>
              <a:p>
                <a:pPr>
                  <a:defRPr sz="3200" b="0" i="0" u="none" strike="noStrike" kern="1200" baseline="0">
                    <a:solidFill>
                      <a:schemeClr val="tx1">
                        <a:lumMod val="75000"/>
                        <a:lumOff val="25000"/>
                      </a:schemeClr>
                    </a:solidFill>
                    <a:latin typeface="+mn-lt"/>
                    <a:ea typeface="+mn-ea"/>
                    <a:cs typeface="+mn-cs"/>
                  </a:defRPr>
                </a:pPr>
                <a:fld id="{835543AF-53D4-4D0F-BEC4-C235DC99F9C6}" type="VALUE">
                  <a:rPr lang="en-US" sz="3200" b="1">
                    <a:solidFill>
                      <a:schemeClr val="tx1"/>
                    </a:solidFill>
                    <a:latin typeface="Segoe UI" panose="020B0502040204020203" pitchFamily="34" charset="0"/>
                    <a:cs typeface="Segoe UI" panose="020B0502040204020203" pitchFamily="34" charset="0"/>
                  </a:rPr>
                  <a:pPr>
                    <a:defRPr sz="32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3200" b="0" i="0" u="none" strike="noStrike" kern="1200" baseline="0">
                  <a:solidFill>
                    <a:schemeClr val="tx1">
                      <a:lumMod val="75000"/>
                      <a:lumOff val="25000"/>
                    </a:schemeClr>
                  </a:solidFill>
                  <a:latin typeface="+mn-lt"/>
                  <a:ea typeface="+mn-ea"/>
                  <a:cs typeface="+mn-cs"/>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64979155730533689"/>
                  <c:h val="0.32863444152814225"/>
                </c:manualLayout>
              </c15:layout>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fld id="{835543AF-53D4-4D0F-BEC4-C235DC99F9C6}" type="VALUE">
                  <a:rPr lang="en-US" sz="2000" b="1">
                    <a:solidFill>
                      <a:schemeClr val="tx1"/>
                    </a:solidFill>
                    <a:latin typeface="Segoe UI" panose="020B0502040204020203" pitchFamily="34" charset="0"/>
                    <a:cs typeface="Segoe UI" panose="020B0502040204020203" pitchFamily="34" charset="0"/>
                  </a:rPr>
                  <a:pPr>
                    <a:defRPr sz="2000">
                      <a:latin typeface="Segoe UI" panose="020B0502040204020203" pitchFamily="34" charset="0"/>
                      <a:cs typeface="Segoe UI" panose="020B0502040204020203" pitchFamily="34" charset="0"/>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91540833870211458"/>
                  <c:h val="0.94480501314832432"/>
                </c:manualLayout>
              </c15:layout>
              <c15:dlblFieldTable/>
              <c15:showDataLabelsRange val="0"/>
            </c:ext>
          </c:extLst>
        </c:dLbl>
      </c:pivotFmt>
    </c:pivotFmts>
    <c:plotArea>
      <c:layout/>
      <c:barChart>
        <c:barDir val="bar"/>
        <c:grouping val="clustered"/>
        <c:varyColors val="0"/>
        <c:ser>
          <c:idx val="0"/>
          <c:order val="0"/>
          <c:tx>
            <c:strRef>
              <c:f>Car_data!$K$17</c:f>
              <c:strCache>
                <c:ptCount val="1"/>
                <c:pt idx="0">
                  <c:v>Total</c:v>
                </c:pt>
              </c:strCache>
            </c:strRef>
          </c:tx>
          <c:spPr>
            <a:solidFill>
              <a:schemeClr val="accent1"/>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1-1E50-4CC9-8F2A-EC77E337D7D8}"/>
              </c:ext>
            </c:extLst>
          </c:dPt>
          <c:dLbls>
            <c:dLbl>
              <c:idx val="0"/>
              <c:tx>
                <c:rich>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fld id="{835543AF-53D4-4D0F-BEC4-C235DC99F9C6}" type="VALUE">
                      <a:rPr lang="en-US" sz="2000" b="1">
                        <a:solidFill>
                          <a:schemeClr val="tx1"/>
                        </a:solidFill>
                        <a:latin typeface="Segoe UI" panose="020B0502040204020203" pitchFamily="34" charset="0"/>
                        <a:cs typeface="Segoe UI" panose="020B0502040204020203" pitchFamily="34" charset="0"/>
                      </a:rPr>
                      <a:pPr>
                        <a:defRPr sz="2000">
                          <a:latin typeface="Segoe UI" panose="020B0502040204020203" pitchFamily="34" charset="0"/>
                          <a:cs typeface="Segoe UI" panose="020B0502040204020203" pitchFamily="34" charset="0"/>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0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IN"/>
                </a:p>
              </c:txPr>
              <c:dLblPos val="ctr"/>
              <c:showLegendKey val="0"/>
              <c:showVal val="1"/>
              <c:showCatName val="0"/>
              <c:showSerName val="0"/>
              <c:showPercent val="0"/>
              <c:showBubbleSize val="0"/>
              <c:extLst>
                <c:ext xmlns:c15="http://schemas.microsoft.com/office/drawing/2012/chart" uri="{CE6537A1-D6FC-4f65-9D91-7224C49458BB}">
                  <c15:layout>
                    <c:manualLayout>
                      <c:w val="0.91540833870211458"/>
                      <c:h val="0.94480501314832432"/>
                    </c:manualLayout>
                  </c15:layout>
                  <c15:dlblFieldTable/>
                  <c15:showDataLabelsRange val="0"/>
                </c:ext>
                <c:ext xmlns:c16="http://schemas.microsoft.com/office/drawing/2014/chart" uri="{C3380CC4-5D6E-409C-BE32-E72D297353CC}">
                  <c16:uniqueId val="{00000001-1E50-4CC9-8F2A-EC77E337D7D8}"/>
                </c:ext>
              </c:extLst>
            </c:dLbl>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Car_data!$K$18</c:f>
              <c:strCache>
                <c:ptCount val="1"/>
                <c:pt idx="0">
                  <c:v>Total</c:v>
                </c:pt>
              </c:strCache>
            </c:strRef>
          </c:cat>
          <c:val>
            <c:numRef>
              <c:f>Car_data!$K$18</c:f>
              <c:numCache>
                <c:formatCode>"Rs."#,##0_);[Red]\("Rs."#,##0\)</c:formatCode>
                <c:ptCount val="1"/>
                <c:pt idx="0">
                  <c:v>12944500</c:v>
                </c:pt>
              </c:numCache>
            </c:numRef>
          </c:val>
          <c:extLst>
            <c:ext xmlns:c16="http://schemas.microsoft.com/office/drawing/2014/chart" uri="{C3380CC4-5D6E-409C-BE32-E72D297353CC}">
              <c16:uniqueId val="{00000002-1E50-4CC9-8F2A-EC77E337D7D8}"/>
            </c:ext>
          </c:extLst>
        </c:ser>
        <c:dLbls>
          <c:dLblPos val="ctr"/>
          <c:showLegendKey val="0"/>
          <c:showVal val="1"/>
          <c:showCatName val="0"/>
          <c:showSerName val="0"/>
          <c:showPercent val="0"/>
          <c:showBubbleSize val="0"/>
        </c:dLbls>
        <c:gapWidth val="182"/>
        <c:axId val="833593343"/>
        <c:axId val="574347727"/>
      </c:barChart>
      <c:catAx>
        <c:axId val="833593343"/>
        <c:scaling>
          <c:orientation val="minMax"/>
        </c:scaling>
        <c:delete val="1"/>
        <c:axPos val="l"/>
        <c:numFmt formatCode="General" sourceLinked="1"/>
        <c:majorTickMark val="none"/>
        <c:minorTickMark val="none"/>
        <c:tickLblPos val="nextTo"/>
        <c:crossAx val="574347727"/>
        <c:crosses val="autoZero"/>
        <c:auto val="1"/>
        <c:lblAlgn val="ctr"/>
        <c:lblOffset val="100"/>
        <c:noMultiLvlLbl val="0"/>
      </c:catAx>
      <c:valAx>
        <c:axId val="574347727"/>
        <c:scaling>
          <c:orientation val="minMax"/>
        </c:scaling>
        <c:delete val="1"/>
        <c:axPos val="b"/>
        <c:numFmt formatCode="&quot;Rs.&quot;#,##0_);[Red]\(&quot;Rs.&quot;#,##0\)" sourceLinked="1"/>
        <c:majorTickMark val="none"/>
        <c:minorTickMark val="none"/>
        <c:tickLblPos val="nextTo"/>
        <c:crossAx val="83359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Dashbord.xlsx]Car_data!PivotTable8</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3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layout>
            <c:manualLayout>
              <c:x val="-9.5665658166733025E-4"/>
              <c:y val="3.6947765460239694E-2"/>
            </c:manualLayout>
          </c:layout>
          <c:tx>
            <c:rich>
              <a:bodyPr rot="0" spcFirstLastPara="1" vertOverflow="ellipsis" vert="horz" wrap="square" lIns="38100" tIns="19050" rIns="38100" bIns="19050" anchor="ctr" anchorCtr="1">
                <a:noAutofit/>
              </a:bodyPr>
              <a:lstStyle/>
              <a:p>
                <a:pPr>
                  <a:defRPr sz="23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fld id="{B30791C1-0339-41A2-9F44-AFC3D276FE47}" type="VALUE">
                  <a:rPr lang="en-US" sz="2300" b="1">
                    <a:solidFill>
                      <a:schemeClr val="tx1"/>
                    </a:solidFill>
                    <a:latin typeface="Segoe UI" panose="020B0502040204020203" pitchFamily="34" charset="0"/>
                    <a:cs typeface="Segoe UI" panose="020B0502040204020203" pitchFamily="34" charset="0"/>
                  </a:rPr>
                  <a:pPr>
                    <a:defRPr sz="2300">
                      <a:latin typeface="Segoe UI" panose="020B0502040204020203" pitchFamily="34" charset="0"/>
                      <a:cs typeface="Segoe UI" panose="020B0502040204020203" pitchFamily="34" charset="0"/>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3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94546435349368774"/>
                  <c:h val="0.8202767591282073"/>
                </c:manualLayout>
              </c15:layout>
              <c15:dlblFieldTable/>
              <c15:showDataLabelsRange val="0"/>
            </c:ext>
          </c:extLst>
        </c:dLbl>
      </c:pivotFmt>
    </c:pivotFmts>
    <c:plotArea>
      <c:layout>
        <c:manualLayout>
          <c:layoutTarget val="inner"/>
          <c:xMode val="edge"/>
          <c:yMode val="edge"/>
          <c:x val="3.7606837606837605E-2"/>
          <c:y val="0"/>
          <c:w val="0.92478632478632483"/>
          <c:h val="0.86909516837481693"/>
        </c:manualLayout>
      </c:layout>
      <c:barChart>
        <c:barDir val="bar"/>
        <c:grouping val="clustered"/>
        <c:varyColors val="0"/>
        <c:ser>
          <c:idx val="0"/>
          <c:order val="0"/>
          <c:tx>
            <c:strRef>
              <c:f>Car_data!$M$20</c:f>
              <c:strCache>
                <c:ptCount val="1"/>
                <c:pt idx="0">
                  <c:v>Total</c:v>
                </c:pt>
              </c:strCache>
            </c:strRef>
          </c:tx>
          <c:spPr>
            <a:noFill/>
            <a:ln>
              <a:noFill/>
            </a:ln>
            <a:effectLst/>
          </c:spPr>
          <c:invertIfNegative val="0"/>
          <c:dLbls>
            <c:dLbl>
              <c:idx val="0"/>
              <c:layout>
                <c:manualLayout>
                  <c:x val="-9.5665658166733025E-4"/>
                  <c:y val="3.6947765460239694E-2"/>
                </c:manualLayout>
              </c:layout>
              <c:tx>
                <c:rich>
                  <a:bodyPr rot="0" spcFirstLastPara="1" vertOverflow="ellipsis" vert="horz" wrap="square" lIns="38100" tIns="19050" rIns="38100" bIns="19050" anchor="ctr" anchorCtr="1">
                    <a:noAutofit/>
                  </a:bodyPr>
                  <a:lstStyle/>
                  <a:p>
                    <a:pPr>
                      <a:defRPr sz="23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fld id="{B30791C1-0339-41A2-9F44-AFC3D276FE47}" type="VALUE">
                      <a:rPr lang="en-US" sz="2300" b="1">
                        <a:solidFill>
                          <a:schemeClr val="tx1"/>
                        </a:solidFill>
                        <a:latin typeface="Segoe UI" panose="020B0502040204020203" pitchFamily="34" charset="0"/>
                        <a:cs typeface="Segoe UI" panose="020B0502040204020203" pitchFamily="34" charset="0"/>
                      </a:rPr>
                      <a:pPr>
                        <a:defRPr sz="2300">
                          <a:latin typeface="Segoe UI" panose="020B0502040204020203" pitchFamily="34" charset="0"/>
                          <a:cs typeface="Segoe UI" panose="020B0502040204020203" pitchFamily="34" charset="0"/>
                        </a:defRPr>
                      </a:pPr>
                      <a:t>[VALUE]</a:t>
                    </a:fld>
                    <a:endParaRPr lang="en-IN"/>
                  </a:p>
                </c:rich>
              </c:tx>
              <c:spPr>
                <a:noFill/>
                <a:ln>
                  <a:noFill/>
                </a:ln>
                <a:effectLst/>
              </c:spPr>
              <c:txPr>
                <a:bodyPr rot="0" spcFirstLastPara="1" vertOverflow="ellipsis" vert="horz" wrap="square" lIns="38100" tIns="19050" rIns="38100" bIns="19050" anchor="ctr" anchorCtr="1">
                  <a:noAutofit/>
                </a:bodyPr>
                <a:lstStyle/>
                <a:p>
                  <a:pPr>
                    <a:defRPr sz="23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94546435349368774"/>
                      <c:h val="0.8202767591282073"/>
                    </c:manualLayout>
                  </c15:layout>
                  <c15:dlblFieldTable/>
                  <c15:showDataLabelsRange val="0"/>
                </c:ext>
                <c:ext xmlns:c16="http://schemas.microsoft.com/office/drawing/2014/chart" uri="{C3380CC4-5D6E-409C-BE32-E72D297353CC}">
                  <c16:uniqueId val="{00000001-0F55-4E13-8A46-54A1985F7BD5}"/>
                </c:ext>
              </c:extLst>
            </c:dLbl>
            <c:spPr>
              <a:noFill/>
              <a:ln>
                <a:noFill/>
              </a:ln>
              <a:effectLst/>
            </c:spPr>
            <c:txPr>
              <a:bodyPr rot="0" spcFirstLastPara="1" vertOverflow="ellipsis" vert="horz" wrap="square" lIns="38100" tIns="19050" rIns="38100" bIns="19050" anchor="ctr" anchorCtr="1">
                <a:spAutoFit/>
              </a:bodyPr>
              <a:lstStyle/>
              <a:p>
                <a:pPr>
                  <a:defRPr sz="23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Car_data!$M$21</c:f>
              <c:strCache>
                <c:ptCount val="1"/>
                <c:pt idx="0">
                  <c:v>Total</c:v>
                </c:pt>
              </c:strCache>
            </c:strRef>
          </c:cat>
          <c:val>
            <c:numRef>
              <c:f>Car_data!$M$21</c:f>
              <c:numCache>
                <c:formatCode>"Rs."#,##0_);[Red]\("Rs."#,##0\)</c:formatCode>
                <c:ptCount val="1"/>
                <c:pt idx="0">
                  <c:v>258890</c:v>
                </c:pt>
              </c:numCache>
            </c:numRef>
          </c:val>
          <c:extLst>
            <c:ext xmlns:c16="http://schemas.microsoft.com/office/drawing/2014/chart" uri="{C3380CC4-5D6E-409C-BE32-E72D297353CC}">
              <c16:uniqueId val="{00000000-0F55-4E13-8A46-54A1985F7BD5}"/>
            </c:ext>
          </c:extLst>
        </c:ser>
        <c:dLbls>
          <c:showLegendKey val="0"/>
          <c:showVal val="0"/>
          <c:showCatName val="0"/>
          <c:showSerName val="0"/>
          <c:showPercent val="0"/>
          <c:showBubbleSize val="0"/>
        </c:dLbls>
        <c:gapWidth val="182"/>
        <c:axId val="934094239"/>
        <c:axId val="934103839"/>
      </c:barChart>
      <c:catAx>
        <c:axId val="934094239"/>
        <c:scaling>
          <c:orientation val="minMax"/>
        </c:scaling>
        <c:delete val="1"/>
        <c:axPos val="l"/>
        <c:numFmt formatCode="General" sourceLinked="1"/>
        <c:majorTickMark val="none"/>
        <c:minorTickMark val="none"/>
        <c:tickLblPos val="nextTo"/>
        <c:crossAx val="934103839"/>
        <c:crosses val="autoZero"/>
        <c:auto val="1"/>
        <c:lblAlgn val="ctr"/>
        <c:lblOffset val="100"/>
        <c:noMultiLvlLbl val="0"/>
      </c:catAx>
      <c:valAx>
        <c:axId val="934103839"/>
        <c:scaling>
          <c:orientation val="minMax"/>
        </c:scaling>
        <c:delete val="1"/>
        <c:axPos val="b"/>
        <c:numFmt formatCode="&quot;Rs.&quot;#,##0_);[Red]\(&quot;Rs.&quot;#,##0\)" sourceLinked="1"/>
        <c:majorTickMark val="none"/>
        <c:minorTickMark val="none"/>
        <c:tickLblPos val="nextTo"/>
        <c:crossAx val="93409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Dashbord.xlsx]Car_data!PivotTable6</c:name>
    <c:fmtId val="4"/>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89166666666666661"/>
                  <c:h val="0.95080599300087487"/>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89166666666666661"/>
                  <c:h val="0.95080599300087487"/>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97386257320495029"/>
                  <c:h val="0.95080587874231881"/>
                </c:manualLayout>
              </c15:layout>
            </c:ext>
          </c:extLst>
        </c:dLbl>
      </c:pivotFmt>
    </c:pivotFmts>
    <c:plotArea>
      <c:layout>
        <c:manualLayout>
          <c:layoutTarget val="inner"/>
          <c:xMode val="edge"/>
          <c:yMode val="edge"/>
          <c:x val="2.7777777777777779E-3"/>
          <c:y val="1.3888888888888888E-2"/>
          <c:w val="0.99722222222222223"/>
          <c:h val="0.98611111111111116"/>
        </c:manualLayout>
      </c:layout>
      <c:barChart>
        <c:barDir val="bar"/>
        <c:grouping val="clustered"/>
        <c:varyColors val="0"/>
        <c:ser>
          <c:idx val="0"/>
          <c:order val="0"/>
          <c:tx>
            <c:strRef>
              <c:f>Car_data!$K$20</c:f>
              <c:strCache>
                <c:ptCount val="1"/>
                <c:pt idx="0">
                  <c:v>Total</c:v>
                </c:pt>
              </c:strCache>
            </c:strRef>
          </c:tx>
          <c:spPr>
            <a:noFill/>
            <a:ln>
              <a:noFill/>
            </a:ln>
            <a:effectLst/>
          </c:spPr>
          <c:invertIfNegative val="0"/>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97386257320495029"/>
                      <c:h val="0.95080587874231881"/>
                    </c:manualLayout>
                  </c15:layout>
                </c:ext>
                <c:ext xmlns:c16="http://schemas.microsoft.com/office/drawing/2014/chart" uri="{C3380CC4-5D6E-409C-BE32-E72D297353CC}">
                  <c16:uniqueId val="{00000000-1C5A-420B-BB53-640106FAB299}"/>
                </c:ext>
              </c:extLst>
            </c:dLbl>
            <c:spPr>
              <a:noFill/>
              <a:ln>
                <a:noFill/>
              </a:ln>
              <a:effectLst/>
            </c:spPr>
            <c:txPr>
              <a:bodyPr rot="0" spcFirstLastPara="1" vertOverflow="ellipsis" vert="horz" wrap="square" anchor="ctr" anchorCtr="1"/>
              <a:lstStyle/>
              <a:p>
                <a:pPr>
                  <a:defRPr sz="2400" b="1" i="0" u="none" strike="noStrike" kern="1200" baseline="0">
                    <a:solidFill>
                      <a:schemeClr val="tx1"/>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Car_data!$K$21</c:f>
              <c:strCache>
                <c:ptCount val="1"/>
                <c:pt idx="0">
                  <c:v>Total</c:v>
                </c:pt>
              </c:strCache>
            </c:strRef>
          </c:cat>
          <c:val>
            <c:numRef>
              <c:f>Car_data!$K$21</c:f>
              <c:numCache>
                <c:formatCode>General</c:formatCode>
                <c:ptCount val="1"/>
                <c:pt idx="0">
                  <c:v>4705</c:v>
                </c:pt>
              </c:numCache>
            </c:numRef>
          </c:val>
          <c:extLst>
            <c:ext xmlns:c16="http://schemas.microsoft.com/office/drawing/2014/chart" uri="{C3380CC4-5D6E-409C-BE32-E72D297353CC}">
              <c16:uniqueId val="{00000001-1C5A-420B-BB53-640106FAB299}"/>
            </c:ext>
          </c:extLst>
        </c:ser>
        <c:dLbls>
          <c:showLegendKey val="0"/>
          <c:showVal val="0"/>
          <c:showCatName val="0"/>
          <c:showSerName val="0"/>
          <c:showPercent val="0"/>
          <c:showBubbleSize val="0"/>
        </c:dLbls>
        <c:gapWidth val="182"/>
        <c:axId val="833594783"/>
        <c:axId val="833595263"/>
      </c:barChart>
      <c:catAx>
        <c:axId val="833594783"/>
        <c:scaling>
          <c:orientation val="minMax"/>
        </c:scaling>
        <c:delete val="1"/>
        <c:axPos val="l"/>
        <c:numFmt formatCode="General" sourceLinked="1"/>
        <c:majorTickMark val="none"/>
        <c:minorTickMark val="none"/>
        <c:tickLblPos val="nextTo"/>
        <c:crossAx val="833595263"/>
        <c:crosses val="autoZero"/>
        <c:auto val="1"/>
        <c:lblAlgn val="ctr"/>
        <c:lblOffset val="100"/>
        <c:noMultiLvlLbl val="0"/>
      </c:catAx>
      <c:valAx>
        <c:axId val="833595263"/>
        <c:scaling>
          <c:orientation val="minMax"/>
        </c:scaling>
        <c:delete val="1"/>
        <c:axPos val="b"/>
        <c:numFmt formatCode="General" sourceLinked="1"/>
        <c:majorTickMark val="none"/>
        <c:minorTickMark val="none"/>
        <c:tickLblPos val="nextTo"/>
        <c:crossAx val="83359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800" b="1">
          <a:solidFill>
            <a:schemeClr val="tx1"/>
          </a:solidFill>
          <a:latin typeface="Segoe UI" panose="020B0502040204020203" pitchFamily="34" charset="0"/>
          <a:cs typeface="Segoe UI" panose="020B05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Dashbord.xlsx]Car_data!PivotTable7</c:name>
    <c:fmtId val="4"/>
  </c:pivotSource>
  <c:chart>
    <c:autoTitleDeleted val="1"/>
    <c:pivotFmts>
      <c:pivotFmt>
        <c:idx val="0"/>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98055555555555551"/>
                  <c:h val="0.97510717410323688"/>
                </c:manualLayout>
              </c15:layout>
            </c:ext>
          </c:extLst>
        </c:dLbl>
      </c:pivotFmt>
      <c:pivotFmt>
        <c:idx val="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98055555555555551"/>
                  <c:h val="0.97510717410323688"/>
                </c:manualLayout>
              </c15:layout>
            </c:ext>
          </c:extLst>
        </c:dLbl>
      </c:pivotFmt>
      <c:pivotFmt>
        <c:idx val="4"/>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noFill/>
          <a:ln>
            <a:noFill/>
          </a:ln>
          <a:effectLst/>
        </c:spPr>
        <c:dLbl>
          <c:idx val="0"/>
          <c:layout>
            <c:manualLayout>
              <c:x val="-3.8493280433722354E-3"/>
              <c:y val="-7.9473065012278035E-3"/>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97285689946881104"/>
                  <c:h val="0.95921137224087416"/>
                </c:manualLayout>
              </c15:layout>
            </c:ext>
          </c:extLst>
        </c:dLbl>
      </c:pivotFmt>
    </c:pivotFmts>
    <c:plotArea>
      <c:layout>
        <c:manualLayout>
          <c:layoutTarget val="inner"/>
          <c:xMode val="edge"/>
          <c:yMode val="edge"/>
          <c:x val="0.10143907057371759"/>
          <c:y val="7.5202839652667205E-2"/>
          <c:w val="0.89856092942628241"/>
          <c:h val="0.90627875568453131"/>
        </c:manualLayout>
      </c:layout>
      <c:barChart>
        <c:barDir val="bar"/>
        <c:grouping val="clustered"/>
        <c:varyColors val="0"/>
        <c:ser>
          <c:idx val="0"/>
          <c:order val="0"/>
          <c:tx>
            <c:strRef>
              <c:f>Car_data!$M$17</c:f>
              <c:strCache>
                <c:ptCount val="1"/>
                <c:pt idx="0">
                  <c:v>Total</c:v>
                </c:pt>
              </c:strCache>
            </c:strRef>
          </c:tx>
          <c:spPr>
            <a:noFill/>
            <a:ln>
              <a:noFill/>
            </a:ln>
            <a:effectLst/>
          </c:spPr>
          <c:invertIfNegative val="0"/>
          <c:dLbls>
            <c:dLbl>
              <c:idx val="0"/>
              <c:layout>
                <c:manualLayout>
                  <c:x val="-3.8493280433722354E-3"/>
                  <c:y val="-7.9473065012278035E-3"/>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97285689946881104"/>
                      <c:h val="0.95921137224087416"/>
                    </c:manualLayout>
                  </c15:layout>
                </c:ext>
                <c:ext xmlns:c16="http://schemas.microsoft.com/office/drawing/2014/chart" uri="{C3380CC4-5D6E-409C-BE32-E72D297353CC}">
                  <c16:uniqueId val="{00000000-6230-4245-9F8C-BE96F760835B}"/>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Car_data!$M$18</c:f>
              <c:strCache>
                <c:ptCount val="1"/>
                <c:pt idx="0">
                  <c:v>Total</c:v>
                </c:pt>
              </c:strCache>
            </c:strRef>
          </c:cat>
          <c:val>
            <c:numRef>
              <c:f>Car_data!$M$18</c:f>
              <c:numCache>
                <c:formatCode>"Rs."#,##0_);[Red]\("Rs."#,##0\)</c:formatCode>
                <c:ptCount val="1"/>
                <c:pt idx="0">
                  <c:v>3834400</c:v>
                </c:pt>
              </c:numCache>
            </c:numRef>
          </c:val>
          <c:extLst>
            <c:ext xmlns:c16="http://schemas.microsoft.com/office/drawing/2014/chart" uri="{C3380CC4-5D6E-409C-BE32-E72D297353CC}">
              <c16:uniqueId val="{00000001-6230-4245-9F8C-BE96F760835B}"/>
            </c:ext>
          </c:extLst>
        </c:ser>
        <c:dLbls>
          <c:showLegendKey val="0"/>
          <c:showVal val="0"/>
          <c:showCatName val="0"/>
          <c:showSerName val="0"/>
          <c:showPercent val="0"/>
          <c:showBubbleSize val="0"/>
        </c:dLbls>
        <c:gapWidth val="182"/>
        <c:axId val="1242828127"/>
        <c:axId val="1242845407"/>
      </c:barChart>
      <c:catAx>
        <c:axId val="1242828127"/>
        <c:scaling>
          <c:orientation val="minMax"/>
        </c:scaling>
        <c:delete val="1"/>
        <c:axPos val="l"/>
        <c:numFmt formatCode="General" sourceLinked="1"/>
        <c:majorTickMark val="none"/>
        <c:minorTickMark val="none"/>
        <c:tickLblPos val="nextTo"/>
        <c:crossAx val="1242845407"/>
        <c:crosses val="autoZero"/>
        <c:auto val="1"/>
        <c:lblAlgn val="ctr"/>
        <c:lblOffset val="100"/>
        <c:noMultiLvlLbl val="0"/>
      </c:catAx>
      <c:valAx>
        <c:axId val="1242845407"/>
        <c:scaling>
          <c:orientation val="minMax"/>
        </c:scaling>
        <c:delete val="1"/>
        <c:axPos val="b"/>
        <c:numFmt formatCode="&quot;Rs.&quot;#,##0_);[Red]\(&quot;Rs.&quot;#,##0\)" sourceLinked="1"/>
        <c:majorTickMark val="none"/>
        <c:minorTickMark val="none"/>
        <c:tickLblPos val="nextTo"/>
        <c:crossAx val="124282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Dashbord.xlsx]Pivot Table!PivotTable9</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glow rad="63500">
              <a:schemeClr val="accent5">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Table'!$O$3</c:f>
              <c:strCache>
                <c:ptCount val="1"/>
                <c:pt idx="0">
                  <c:v>Total</c:v>
                </c:pt>
              </c:strCache>
            </c:strRef>
          </c:tx>
          <c:spPr>
            <a:ln w="28575" cap="rnd">
              <a:solidFill>
                <a:schemeClr val="accent1"/>
              </a:solidFill>
              <a:round/>
            </a:ln>
            <a:effectLst>
              <a:glow rad="63500">
                <a:schemeClr val="accent5">
                  <a:satMod val="175000"/>
                  <a:alpha val="40000"/>
                </a:schemeClr>
              </a:glow>
            </a:effectLst>
          </c:spPr>
          <c:marker>
            <c:symbol val="none"/>
          </c:marker>
          <c:cat>
            <c:strRef>
              <c:f>'Pivot Table'!$N$4:$N$50</c:f>
              <c:strCache>
                <c:ptCount val="47"/>
                <c:pt idx="0">
                  <c:v>1/15/2021</c:v>
                </c:pt>
                <c:pt idx="1">
                  <c:v>1/27/2021</c:v>
                </c:pt>
                <c:pt idx="2">
                  <c:v>10/22/2020</c:v>
                </c:pt>
                <c:pt idx="3">
                  <c:v>10/27/2021</c:v>
                </c:pt>
                <c:pt idx="4">
                  <c:v>11/17/2021</c:v>
                </c:pt>
                <c:pt idx="5">
                  <c:v>12/21/2021</c:v>
                </c:pt>
                <c:pt idx="6">
                  <c:v>12/22/2020</c:v>
                </c:pt>
                <c:pt idx="7">
                  <c:v>12/28/2020</c:v>
                </c:pt>
                <c:pt idx="8">
                  <c:v>2/19/2021</c:v>
                </c:pt>
                <c:pt idx="9">
                  <c:v>4/13/2021</c:v>
                </c:pt>
                <c:pt idx="10">
                  <c:v>5/19/2020</c:v>
                </c:pt>
                <c:pt idx="11">
                  <c:v>5/20/2020</c:v>
                </c:pt>
                <c:pt idx="12">
                  <c:v>6/15/2021</c:v>
                </c:pt>
                <c:pt idx="13">
                  <c:v>7/27/2021</c:v>
                </c:pt>
                <c:pt idx="14">
                  <c:v>7/28/2021</c:v>
                </c:pt>
                <c:pt idx="15">
                  <c:v>8/13/2021</c:v>
                </c:pt>
                <c:pt idx="16">
                  <c:v>8/26/2020</c:v>
                </c:pt>
                <c:pt idx="17">
                  <c:v>8/27/2020</c:v>
                </c:pt>
                <c:pt idx="18">
                  <c:v>8/30/2021</c:v>
                </c:pt>
                <c:pt idx="19">
                  <c:v>9/13/2021</c:v>
                </c:pt>
                <c:pt idx="20">
                  <c:v>9/23/2021</c:v>
                </c:pt>
                <c:pt idx="21">
                  <c:v>9/29/2020</c:v>
                </c:pt>
                <c:pt idx="22">
                  <c:v>9/30/2021</c:v>
                </c:pt>
                <c:pt idx="23">
                  <c:v>10-01-2020</c:v>
                </c:pt>
                <c:pt idx="24">
                  <c:v>09-02-2020</c:v>
                </c:pt>
                <c:pt idx="25">
                  <c:v>10-05-2020</c:v>
                </c:pt>
                <c:pt idx="26">
                  <c:v>11-06-2020</c:v>
                </c:pt>
                <c:pt idx="27">
                  <c:v>05-07-2020</c:v>
                </c:pt>
                <c:pt idx="28">
                  <c:v>06-08-2020</c:v>
                </c:pt>
                <c:pt idx="29">
                  <c:v>09-09-2020</c:v>
                </c:pt>
                <c:pt idx="30">
                  <c:v>10-09-2020</c:v>
                </c:pt>
                <c:pt idx="31">
                  <c:v>09-10-2020</c:v>
                </c:pt>
                <c:pt idx="32">
                  <c:v>09-11-2020</c:v>
                </c:pt>
                <c:pt idx="33">
                  <c:v>07-01-2021</c:v>
                </c:pt>
                <c:pt idx="34">
                  <c:v>09-02-2021</c:v>
                </c:pt>
                <c:pt idx="35">
                  <c:v>11-02-2021</c:v>
                </c:pt>
                <c:pt idx="36">
                  <c:v>12-02-2021</c:v>
                </c:pt>
                <c:pt idx="37">
                  <c:v>02-03-2021</c:v>
                </c:pt>
                <c:pt idx="38">
                  <c:v>09-03-2021</c:v>
                </c:pt>
                <c:pt idx="39">
                  <c:v>02-05-2021</c:v>
                </c:pt>
                <c:pt idx="40">
                  <c:v>08-05-2021</c:v>
                </c:pt>
                <c:pt idx="41">
                  <c:v>04-06-2021</c:v>
                </c:pt>
                <c:pt idx="42">
                  <c:v>05-06-2021</c:v>
                </c:pt>
                <c:pt idx="43">
                  <c:v>12-06-2021</c:v>
                </c:pt>
                <c:pt idx="44">
                  <c:v>04-07-2021</c:v>
                </c:pt>
                <c:pt idx="45">
                  <c:v>09-07-2021</c:v>
                </c:pt>
                <c:pt idx="46">
                  <c:v>08-10-2021</c:v>
                </c:pt>
              </c:strCache>
            </c:strRef>
          </c:cat>
          <c:val>
            <c:numRef>
              <c:f>'Pivot Table'!$O$4:$O$50</c:f>
              <c:numCache>
                <c:formatCode>General</c:formatCode>
                <c:ptCount val="47"/>
                <c:pt idx="0">
                  <c:v>78</c:v>
                </c:pt>
                <c:pt idx="1">
                  <c:v>101</c:v>
                </c:pt>
                <c:pt idx="2">
                  <c:v>127</c:v>
                </c:pt>
                <c:pt idx="3">
                  <c:v>114.5</c:v>
                </c:pt>
                <c:pt idx="4">
                  <c:v>109</c:v>
                </c:pt>
                <c:pt idx="5">
                  <c:v>71</c:v>
                </c:pt>
                <c:pt idx="6">
                  <c:v>120</c:v>
                </c:pt>
                <c:pt idx="7">
                  <c:v>61</c:v>
                </c:pt>
                <c:pt idx="8">
                  <c:v>84</c:v>
                </c:pt>
                <c:pt idx="9">
                  <c:v>108</c:v>
                </c:pt>
                <c:pt idx="10">
                  <c:v>67</c:v>
                </c:pt>
                <c:pt idx="11">
                  <c:v>143</c:v>
                </c:pt>
                <c:pt idx="12">
                  <c:v>145</c:v>
                </c:pt>
                <c:pt idx="13">
                  <c:v>76.5</c:v>
                </c:pt>
                <c:pt idx="14">
                  <c:v>66</c:v>
                </c:pt>
                <c:pt idx="15">
                  <c:v>91</c:v>
                </c:pt>
                <c:pt idx="16">
                  <c:v>149</c:v>
                </c:pt>
                <c:pt idx="17">
                  <c:v>88.5</c:v>
                </c:pt>
                <c:pt idx="18">
                  <c:v>93</c:v>
                </c:pt>
                <c:pt idx="19">
                  <c:v>143</c:v>
                </c:pt>
                <c:pt idx="20">
                  <c:v>110</c:v>
                </c:pt>
                <c:pt idx="21">
                  <c:v>88</c:v>
                </c:pt>
                <c:pt idx="22">
                  <c:v>55</c:v>
                </c:pt>
                <c:pt idx="23">
                  <c:v>51</c:v>
                </c:pt>
                <c:pt idx="24">
                  <c:v>67</c:v>
                </c:pt>
                <c:pt idx="25">
                  <c:v>90</c:v>
                </c:pt>
                <c:pt idx="26">
                  <c:v>146</c:v>
                </c:pt>
                <c:pt idx="27">
                  <c:v>73</c:v>
                </c:pt>
                <c:pt idx="28">
                  <c:v>92</c:v>
                </c:pt>
                <c:pt idx="29">
                  <c:v>83</c:v>
                </c:pt>
                <c:pt idx="30">
                  <c:v>52</c:v>
                </c:pt>
                <c:pt idx="31">
                  <c:v>137</c:v>
                </c:pt>
                <c:pt idx="32">
                  <c:v>91</c:v>
                </c:pt>
                <c:pt idx="33">
                  <c:v>104</c:v>
                </c:pt>
                <c:pt idx="34">
                  <c:v>127</c:v>
                </c:pt>
                <c:pt idx="35">
                  <c:v>60</c:v>
                </c:pt>
                <c:pt idx="36">
                  <c:v>55</c:v>
                </c:pt>
                <c:pt idx="37">
                  <c:v>136</c:v>
                </c:pt>
                <c:pt idx="38">
                  <c:v>52</c:v>
                </c:pt>
                <c:pt idx="39">
                  <c:v>59</c:v>
                </c:pt>
                <c:pt idx="40">
                  <c:v>78</c:v>
                </c:pt>
                <c:pt idx="41">
                  <c:v>76</c:v>
                </c:pt>
                <c:pt idx="42">
                  <c:v>66</c:v>
                </c:pt>
                <c:pt idx="43">
                  <c:v>67</c:v>
                </c:pt>
                <c:pt idx="44">
                  <c:v>144</c:v>
                </c:pt>
                <c:pt idx="45">
                  <c:v>128</c:v>
                </c:pt>
                <c:pt idx="46">
                  <c:v>103</c:v>
                </c:pt>
              </c:numCache>
            </c:numRef>
          </c:val>
          <c:smooth val="0"/>
          <c:extLst>
            <c:ext xmlns:c16="http://schemas.microsoft.com/office/drawing/2014/chart" uri="{C3380CC4-5D6E-409C-BE32-E72D297353CC}">
              <c16:uniqueId val="{00000000-6C6F-472C-BC3B-FBEB94D19709}"/>
            </c:ext>
          </c:extLst>
        </c:ser>
        <c:dLbls>
          <c:showLegendKey val="0"/>
          <c:showVal val="0"/>
          <c:showCatName val="0"/>
          <c:showSerName val="0"/>
          <c:showPercent val="0"/>
          <c:showBubbleSize val="0"/>
        </c:dLbls>
        <c:smooth val="0"/>
        <c:axId val="1553464111"/>
        <c:axId val="1553479471"/>
      </c:lineChart>
      <c:dateAx>
        <c:axId val="1553464111"/>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000" b="0" i="0" u="none" strike="noStrike" kern="1200" baseline="0">
                <a:solidFill>
                  <a:srgbClr val="0070C0"/>
                </a:solidFill>
                <a:latin typeface="Segoe UI" panose="020B0502040204020203" pitchFamily="34" charset="0"/>
                <a:ea typeface="+mn-ea"/>
                <a:cs typeface="Segoe UI" panose="020B0502040204020203" pitchFamily="34" charset="0"/>
              </a:defRPr>
            </a:pPr>
            <a:endParaRPr lang="en-US"/>
          </a:p>
        </c:txPr>
        <c:crossAx val="1553479471"/>
        <c:crosses val="autoZero"/>
        <c:auto val="0"/>
        <c:lblOffset val="100"/>
        <c:baseTimeUnit val="days"/>
      </c:dateAx>
      <c:valAx>
        <c:axId val="1553479471"/>
        <c:scaling>
          <c:orientation val="minMax"/>
        </c:scaling>
        <c:delete val="1"/>
        <c:axPos val="l"/>
        <c:numFmt formatCode="General" sourceLinked="1"/>
        <c:majorTickMark val="none"/>
        <c:minorTickMark val="none"/>
        <c:tickLblPos val="nextTo"/>
        <c:crossAx val="15534641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Dashbord.xlsx]Car_data!PivotTable8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96126961599505967"/>
                  <c:h val="0.7785581943742631"/>
                </c:manualLayout>
              </c15:layout>
            </c:ext>
          </c:extLst>
        </c:dLbl>
      </c:pivotFmt>
    </c:pivotFmts>
    <c:plotArea>
      <c:layout>
        <c:manualLayout>
          <c:layoutTarget val="inner"/>
          <c:xMode val="edge"/>
          <c:yMode val="edge"/>
          <c:x val="2.5264480761834616E-3"/>
          <c:y val="0.23804281332179156"/>
          <c:w val="0.92478632478632483"/>
          <c:h val="0.69781599748736289"/>
        </c:manualLayout>
      </c:layout>
      <c:barChart>
        <c:barDir val="bar"/>
        <c:grouping val="clustered"/>
        <c:varyColors val="0"/>
        <c:ser>
          <c:idx val="0"/>
          <c:order val="0"/>
          <c:tx>
            <c:strRef>
              <c:f>Car_data!$M$20</c:f>
              <c:strCache>
                <c:ptCount val="1"/>
                <c:pt idx="0">
                  <c:v>Total</c:v>
                </c:pt>
              </c:strCache>
            </c:strRef>
          </c:tx>
          <c:spPr>
            <a:solidFill>
              <a:schemeClr val="accent1"/>
            </a:solidFill>
            <a:ln>
              <a:no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96126961599505967"/>
                      <c:h val="0.7785581943742631"/>
                    </c:manualLayout>
                  </c15:layout>
                </c:ext>
                <c:ext xmlns:c16="http://schemas.microsoft.com/office/drawing/2014/chart" uri="{C3380CC4-5D6E-409C-BE32-E72D297353CC}">
                  <c16:uniqueId val="{00000002-F7AA-482A-A763-67C0B6E23C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Car_data!$M$21</c:f>
              <c:strCache>
                <c:ptCount val="1"/>
                <c:pt idx="0">
                  <c:v>Total</c:v>
                </c:pt>
              </c:strCache>
            </c:strRef>
          </c:cat>
          <c:val>
            <c:numRef>
              <c:f>Car_data!$M$21</c:f>
              <c:numCache>
                <c:formatCode>"Rs."#,##0_);[Red]\("Rs."#,##0\)</c:formatCode>
                <c:ptCount val="1"/>
                <c:pt idx="0">
                  <c:v>258890</c:v>
                </c:pt>
              </c:numCache>
            </c:numRef>
          </c:val>
          <c:extLst>
            <c:ext xmlns:c16="http://schemas.microsoft.com/office/drawing/2014/chart" uri="{C3380CC4-5D6E-409C-BE32-E72D297353CC}">
              <c16:uniqueId val="{00000000-F7AA-482A-A763-67C0B6E23CCE}"/>
            </c:ext>
          </c:extLst>
        </c:ser>
        <c:dLbls>
          <c:showLegendKey val="0"/>
          <c:showVal val="0"/>
          <c:showCatName val="0"/>
          <c:showSerName val="0"/>
          <c:showPercent val="0"/>
          <c:showBubbleSize val="0"/>
        </c:dLbls>
        <c:gapWidth val="182"/>
        <c:axId val="934094239"/>
        <c:axId val="934103839"/>
      </c:barChart>
      <c:catAx>
        <c:axId val="934094239"/>
        <c:scaling>
          <c:orientation val="minMax"/>
        </c:scaling>
        <c:delete val="1"/>
        <c:axPos val="l"/>
        <c:numFmt formatCode="General" sourceLinked="1"/>
        <c:majorTickMark val="none"/>
        <c:minorTickMark val="none"/>
        <c:tickLblPos val="nextTo"/>
        <c:crossAx val="934103839"/>
        <c:crosses val="autoZero"/>
        <c:auto val="1"/>
        <c:lblAlgn val="ctr"/>
        <c:lblOffset val="100"/>
        <c:noMultiLvlLbl val="0"/>
      </c:catAx>
      <c:valAx>
        <c:axId val="934103839"/>
        <c:scaling>
          <c:orientation val="minMax"/>
        </c:scaling>
        <c:delete val="1"/>
        <c:axPos val="b"/>
        <c:numFmt formatCode="&quot;Rs.&quot;#,##0_);[Red]\(&quot;Rs.&quot;#,##0\)" sourceLinked="1"/>
        <c:majorTickMark val="none"/>
        <c:minorTickMark val="none"/>
        <c:tickLblPos val="nextTo"/>
        <c:crossAx val="934094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Dashbord.xlsx]Car_data!PivotTable6</c:name>
    <c:fmtId val="0"/>
  </c:pivotSource>
  <c:chart>
    <c:autoTitleDeleted val="1"/>
    <c:pivotFmts>
      <c:pivotFmt>
        <c:idx val="0"/>
        <c:spPr>
          <a:noFill/>
          <a:ln>
            <a:noFill/>
          </a:ln>
          <a:effectLst/>
        </c:spPr>
        <c:marker>
          <c:symbol val="none"/>
        </c:marker>
        <c:dLbl>
          <c:idx val="0"/>
          <c:spPr>
            <a:solidFill>
              <a:srgbClr val="0070C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spPr>
            <a:solidFill>
              <a:srgbClr val="0070C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97620292338043824"/>
                  <c:h val="0.95080587874231881"/>
                </c:manualLayout>
              </c15:layout>
            </c:ext>
          </c:extLst>
        </c:dLbl>
      </c:pivotFmt>
    </c:pivotFmts>
    <c:plotArea>
      <c:layout>
        <c:manualLayout>
          <c:layoutTarget val="inner"/>
          <c:xMode val="edge"/>
          <c:yMode val="edge"/>
          <c:x val="2.7777777777777779E-3"/>
          <c:y val="1.3888888888888888E-2"/>
          <c:w val="0.99722222222222223"/>
          <c:h val="0.98611111111111116"/>
        </c:manualLayout>
      </c:layout>
      <c:barChart>
        <c:barDir val="bar"/>
        <c:grouping val="clustered"/>
        <c:varyColors val="0"/>
        <c:ser>
          <c:idx val="0"/>
          <c:order val="0"/>
          <c:tx>
            <c:strRef>
              <c:f>Car_data!$K$20</c:f>
              <c:strCache>
                <c:ptCount val="1"/>
                <c:pt idx="0">
                  <c:v>Total</c:v>
                </c:pt>
              </c:strCache>
            </c:strRef>
          </c:tx>
          <c:spPr>
            <a:noFill/>
            <a:ln>
              <a:noFill/>
            </a:ln>
            <a:effectLst/>
          </c:spPr>
          <c:invertIfNegative val="0"/>
          <c:dLbls>
            <c:dLbl>
              <c:idx val="0"/>
              <c:spPr>
                <a:solidFill>
                  <a:srgbClr val="0070C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97620292338043824"/>
                      <c:h val="0.95080587874231881"/>
                    </c:manualLayout>
                  </c15:layout>
                </c:ext>
                <c:ext xmlns:c16="http://schemas.microsoft.com/office/drawing/2014/chart" uri="{C3380CC4-5D6E-409C-BE32-E72D297353CC}">
                  <c16:uniqueId val="{00000002-0EAC-4127-BC8F-5ED828EA64FA}"/>
                </c:ext>
              </c:extLst>
            </c:dLbl>
            <c:spPr>
              <a:solidFill>
                <a:srgbClr val="0070C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Car_data!$K$21</c:f>
              <c:strCache>
                <c:ptCount val="1"/>
                <c:pt idx="0">
                  <c:v>Total</c:v>
                </c:pt>
              </c:strCache>
            </c:strRef>
          </c:cat>
          <c:val>
            <c:numRef>
              <c:f>Car_data!$K$21</c:f>
              <c:numCache>
                <c:formatCode>General</c:formatCode>
                <c:ptCount val="1"/>
                <c:pt idx="0">
                  <c:v>4705</c:v>
                </c:pt>
              </c:numCache>
            </c:numRef>
          </c:val>
          <c:extLst>
            <c:ext xmlns:c16="http://schemas.microsoft.com/office/drawing/2014/chart" uri="{C3380CC4-5D6E-409C-BE32-E72D297353CC}">
              <c16:uniqueId val="{00000000-0EAC-4127-BC8F-5ED828EA64FA}"/>
            </c:ext>
          </c:extLst>
        </c:ser>
        <c:dLbls>
          <c:showLegendKey val="0"/>
          <c:showVal val="0"/>
          <c:showCatName val="0"/>
          <c:showSerName val="0"/>
          <c:showPercent val="0"/>
          <c:showBubbleSize val="0"/>
        </c:dLbls>
        <c:gapWidth val="182"/>
        <c:axId val="833594783"/>
        <c:axId val="833595263"/>
      </c:barChart>
      <c:catAx>
        <c:axId val="833594783"/>
        <c:scaling>
          <c:orientation val="minMax"/>
        </c:scaling>
        <c:delete val="1"/>
        <c:axPos val="l"/>
        <c:numFmt formatCode="General" sourceLinked="1"/>
        <c:majorTickMark val="none"/>
        <c:minorTickMark val="none"/>
        <c:tickLblPos val="nextTo"/>
        <c:crossAx val="833595263"/>
        <c:crosses val="autoZero"/>
        <c:auto val="1"/>
        <c:lblAlgn val="ctr"/>
        <c:lblOffset val="100"/>
        <c:noMultiLvlLbl val="0"/>
      </c:catAx>
      <c:valAx>
        <c:axId val="833595263"/>
        <c:scaling>
          <c:orientation val="minMax"/>
        </c:scaling>
        <c:delete val="1"/>
        <c:axPos val="b"/>
        <c:numFmt formatCode="General" sourceLinked="1"/>
        <c:majorTickMark val="none"/>
        <c:minorTickMark val="none"/>
        <c:tickLblPos val="nextTo"/>
        <c:crossAx val="833594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Dashbord.xlsx]Car_data!PivotTable7</c:name>
    <c:fmtId val="0"/>
  </c:pivotSource>
  <c:chart>
    <c:autoTitleDeleted val="1"/>
    <c:pivotFmts>
      <c:pivotFmt>
        <c:idx val="0"/>
        <c:spPr>
          <a:noFill/>
          <a:ln>
            <a:noFill/>
          </a:ln>
          <a:effectLst/>
        </c:spPr>
        <c:marker>
          <c:symbol val="none"/>
        </c:marker>
        <c:dLbl>
          <c:idx val="0"/>
          <c:spPr>
            <a:solidFill>
              <a:srgbClr val="0070C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a:noFill/>
          </a:ln>
          <a:effectLst/>
        </c:spPr>
        <c:dLbl>
          <c:idx val="0"/>
          <c:layout>
            <c:manualLayout>
              <c:x val="-1.8051747394933856E-2"/>
              <c:y val="0"/>
            </c:manualLayout>
          </c:layout>
          <c:spPr>
            <a:solidFill>
              <a:srgbClr val="0070C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98055555555555551"/>
                  <c:h val="0.97510717410323688"/>
                </c:manualLayout>
              </c15:layout>
            </c:ext>
          </c:extLst>
        </c:dLbl>
      </c:pivotFmt>
    </c:pivotFmts>
    <c:plotArea>
      <c:layout>
        <c:manualLayout>
          <c:layoutTarget val="inner"/>
          <c:xMode val="edge"/>
          <c:yMode val="edge"/>
          <c:x val="1.1111111111111112E-2"/>
          <c:y val="2.3148148148148147E-2"/>
          <c:w val="0.98888888888888893"/>
          <c:h val="0.95833333333333337"/>
        </c:manualLayout>
      </c:layout>
      <c:barChart>
        <c:barDir val="bar"/>
        <c:grouping val="clustered"/>
        <c:varyColors val="0"/>
        <c:ser>
          <c:idx val="0"/>
          <c:order val="0"/>
          <c:tx>
            <c:strRef>
              <c:f>Car_data!$M$17</c:f>
              <c:strCache>
                <c:ptCount val="1"/>
                <c:pt idx="0">
                  <c:v>Total</c:v>
                </c:pt>
              </c:strCache>
            </c:strRef>
          </c:tx>
          <c:spPr>
            <a:noFill/>
            <a:ln>
              <a:noFill/>
            </a:ln>
            <a:effectLst/>
          </c:spPr>
          <c:invertIfNegative val="0"/>
          <c:dLbls>
            <c:dLbl>
              <c:idx val="0"/>
              <c:layout>
                <c:manualLayout>
                  <c:x val="-1.8051747394933856E-2"/>
                  <c:y val="0"/>
                </c:manualLayout>
              </c:layout>
              <c:spPr>
                <a:solidFill>
                  <a:srgbClr val="0070C0"/>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98055555555555551"/>
                      <c:h val="0.97510717410323688"/>
                    </c:manualLayout>
                  </c15:layout>
                </c:ext>
                <c:ext xmlns:c16="http://schemas.microsoft.com/office/drawing/2014/chart" uri="{C3380CC4-5D6E-409C-BE32-E72D297353CC}">
                  <c16:uniqueId val="{00000002-D8B2-421D-8E23-D039B6CC346D}"/>
                </c:ext>
              </c:extLst>
            </c:dLbl>
            <c:spPr>
              <a:solidFill>
                <a:srgbClr val="0070C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Car_data!$M$18</c:f>
              <c:strCache>
                <c:ptCount val="1"/>
                <c:pt idx="0">
                  <c:v>Total</c:v>
                </c:pt>
              </c:strCache>
            </c:strRef>
          </c:cat>
          <c:val>
            <c:numRef>
              <c:f>Car_data!$M$18</c:f>
              <c:numCache>
                <c:formatCode>"Rs."#,##0_);[Red]\("Rs."#,##0\)</c:formatCode>
                <c:ptCount val="1"/>
                <c:pt idx="0">
                  <c:v>3834400</c:v>
                </c:pt>
              </c:numCache>
            </c:numRef>
          </c:val>
          <c:extLst>
            <c:ext xmlns:c16="http://schemas.microsoft.com/office/drawing/2014/chart" uri="{C3380CC4-5D6E-409C-BE32-E72D297353CC}">
              <c16:uniqueId val="{00000000-D8B2-421D-8E23-D039B6CC346D}"/>
            </c:ext>
          </c:extLst>
        </c:ser>
        <c:dLbls>
          <c:showLegendKey val="0"/>
          <c:showVal val="0"/>
          <c:showCatName val="0"/>
          <c:showSerName val="0"/>
          <c:showPercent val="0"/>
          <c:showBubbleSize val="0"/>
        </c:dLbls>
        <c:gapWidth val="182"/>
        <c:axId val="1242828127"/>
        <c:axId val="1242845407"/>
      </c:barChart>
      <c:catAx>
        <c:axId val="1242828127"/>
        <c:scaling>
          <c:orientation val="minMax"/>
        </c:scaling>
        <c:delete val="1"/>
        <c:axPos val="l"/>
        <c:numFmt formatCode="General" sourceLinked="1"/>
        <c:majorTickMark val="none"/>
        <c:minorTickMark val="none"/>
        <c:tickLblPos val="nextTo"/>
        <c:crossAx val="1242845407"/>
        <c:crosses val="autoZero"/>
        <c:auto val="1"/>
        <c:lblAlgn val="ctr"/>
        <c:lblOffset val="100"/>
        <c:noMultiLvlLbl val="0"/>
      </c:catAx>
      <c:valAx>
        <c:axId val="1242845407"/>
        <c:scaling>
          <c:orientation val="minMax"/>
        </c:scaling>
        <c:delete val="1"/>
        <c:axPos val="b"/>
        <c:numFmt formatCode="&quot;Rs.&quot;#,##0_);[Red]\(&quot;Rs.&quot;#,##0\)" sourceLinked="1"/>
        <c:majorTickMark val="none"/>
        <c:minorTickMark val="none"/>
        <c:tickLblPos val="nextTo"/>
        <c:crossAx val="124282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Dashbord.xlsx]Pivot Table!PivotTable5</c:name>
    <c:fmtId val="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b="1"/>
              <a:t>Total Sales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1C3-49AD-9C02-B6C0FB72AA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C3-49AD-9C02-B6C0FB72AA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51C3-49AD-9C02-B6C0FB72AA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51C3-49AD-9C02-B6C0FB72AAE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"Rs."##\.##,"L"</c:formatCode>
                <c:ptCount val="4"/>
                <c:pt idx="0">
                  <c:v>3534400</c:v>
                </c:pt>
                <c:pt idx="1">
                  <c:v>2661400</c:v>
                </c:pt>
                <c:pt idx="2">
                  <c:v>2870600</c:v>
                </c:pt>
                <c:pt idx="3">
                  <c:v>3878100</c:v>
                </c:pt>
              </c:numCache>
            </c:numRef>
          </c:val>
          <c:extLst>
            <c:ext xmlns:c16="http://schemas.microsoft.com/office/drawing/2014/chart" uri="{C3380CC4-5D6E-409C-BE32-E72D297353CC}">
              <c16:uniqueId val="{00000000-51C3-49AD-9C02-B6C0FB72AAEC}"/>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Dashbord.xlsx]Pivot Table!PivotTable6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31485831887048"/>
          <c:y val="4.4511879605720971E-2"/>
          <c:w val="0.81902771131840646"/>
          <c:h val="0.9109762407885581"/>
        </c:manualLayout>
      </c:layout>
      <c:barChart>
        <c:barDir val="bar"/>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Table'!$D$4:$D$9</c:f>
              <c:strCache>
                <c:ptCount val="5"/>
                <c:pt idx="0">
                  <c:v>Sneakers</c:v>
                </c:pt>
                <c:pt idx="1">
                  <c:v>Tent</c:v>
                </c:pt>
                <c:pt idx="2">
                  <c:v>Smartphone</c:v>
                </c:pt>
                <c:pt idx="3">
                  <c:v>Blender</c:v>
                </c:pt>
                <c:pt idx="4">
                  <c:v>Novel</c:v>
                </c:pt>
              </c:strCache>
            </c:strRef>
          </c:cat>
          <c:val>
            <c:numRef>
              <c:f>'Pivot Table'!$E$4:$E$9</c:f>
              <c:numCache>
                <c:formatCode>"Rs."##\.##,"L"</c:formatCode>
                <c:ptCount val="5"/>
                <c:pt idx="0">
                  <c:v>3196000</c:v>
                </c:pt>
                <c:pt idx="1">
                  <c:v>3024000</c:v>
                </c:pt>
                <c:pt idx="2">
                  <c:v>2350000</c:v>
                </c:pt>
                <c:pt idx="3">
                  <c:v>2222500</c:v>
                </c:pt>
                <c:pt idx="4">
                  <c:v>898000</c:v>
                </c:pt>
              </c:numCache>
            </c:numRef>
          </c:val>
          <c:extLst>
            <c:ext xmlns:c16="http://schemas.microsoft.com/office/drawing/2014/chart" uri="{C3380CC4-5D6E-409C-BE32-E72D297353CC}">
              <c16:uniqueId val="{00000000-3BC2-4AB0-AD34-EA17E1AFE2FB}"/>
            </c:ext>
          </c:extLst>
        </c:ser>
        <c:dLbls>
          <c:dLblPos val="outEnd"/>
          <c:showLegendKey val="0"/>
          <c:showVal val="1"/>
          <c:showCatName val="0"/>
          <c:showSerName val="0"/>
          <c:showPercent val="0"/>
          <c:showBubbleSize val="0"/>
        </c:dLbls>
        <c:gapWidth val="90"/>
        <c:axId val="369975567"/>
        <c:axId val="369977487"/>
      </c:barChart>
      <c:catAx>
        <c:axId val="369975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977487"/>
        <c:crosses val="autoZero"/>
        <c:auto val="1"/>
        <c:lblAlgn val="ctr"/>
        <c:lblOffset val="100"/>
        <c:noMultiLvlLbl val="0"/>
      </c:catAx>
      <c:valAx>
        <c:axId val="369977487"/>
        <c:scaling>
          <c:orientation val="minMax"/>
        </c:scaling>
        <c:delete val="1"/>
        <c:axPos val="b"/>
        <c:numFmt formatCode="&quot;Rs.&quot;##\.##,&quot;L&quot;" sourceLinked="1"/>
        <c:majorTickMark val="none"/>
        <c:minorTickMark val="none"/>
        <c:tickLblPos val="nextTo"/>
        <c:crossAx val="36997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Dashbord.xlsx]Pivot Table!PivotTable7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625546806649197E-3"/>
          <c:y val="7.407407407407407E-2"/>
          <c:w val="0.93888888888888888"/>
          <c:h val="0.8416746864975212"/>
        </c:manualLayout>
      </c:layout>
      <c:barChart>
        <c:barDir val="col"/>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Table'!$G$4:$G$9</c:f>
              <c:strCache>
                <c:ptCount val="5"/>
                <c:pt idx="0">
                  <c:v>Andrew</c:v>
                </c:pt>
                <c:pt idx="1">
                  <c:v>Carolyn</c:v>
                </c:pt>
                <c:pt idx="2">
                  <c:v>Connor</c:v>
                </c:pt>
                <c:pt idx="3">
                  <c:v>Grace</c:v>
                </c:pt>
                <c:pt idx="4">
                  <c:v>Cameron</c:v>
                </c:pt>
              </c:strCache>
            </c:strRef>
          </c:cat>
          <c:val>
            <c:numRef>
              <c:f>'Pivot Table'!$H$4:$H$9</c:f>
              <c:numCache>
                <c:formatCode>"Rs."##\.##,"L"</c:formatCode>
                <c:ptCount val="5"/>
                <c:pt idx="0">
                  <c:v>1591600</c:v>
                </c:pt>
                <c:pt idx="1">
                  <c:v>1661400</c:v>
                </c:pt>
                <c:pt idx="2">
                  <c:v>1741200</c:v>
                </c:pt>
                <c:pt idx="3">
                  <c:v>1777400</c:v>
                </c:pt>
                <c:pt idx="4">
                  <c:v>1957000</c:v>
                </c:pt>
              </c:numCache>
            </c:numRef>
          </c:val>
          <c:extLst>
            <c:ext xmlns:c16="http://schemas.microsoft.com/office/drawing/2014/chart" uri="{C3380CC4-5D6E-409C-BE32-E72D297353CC}">
              <c16:uniqueId val="{00000000-B569-45AA-93BC-5FCD24BD1B3B}"/>
            </c:ext>
          </c:extLst>
        </c:ser>
        <c:dLbls>
          <c:dLblPos val="outEnd"/>
          <c:showLegendKey val="0"/>
          <c:showVal val="1"/>
          <c:showCatName val="0"/>
          <c:showSerName val="0"/>
          <c:showPercent val="0"/>
          <c:showBubbleSize val="0"/>
        </c:dLbls>
        <c:gapWidth val="90"/>
        <c:overlap val="-27"/>
        <c:axId val="522903007"/>
        <c:axId val="522908767"/>
      </c:barChart>
      <c:catAx>
        <c:axId val="522903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908767"/>
        <c:crosses val="autoZero"/>
        <c:auto val="1"/>
        <c:lblAlgn val="ctr"/>
        <c:lblOffset val="100"/>
        <c:noMultiLvlLbl val="0"/>
      </c:catAx>
      <c:valAx>
        <c:axId val="522908767"/>
        <c:scaling>
          <c:orientation val="minMax"/>
        </c:scaling>
        <c:delete val="1"/>
        <c:axPos val="l"/>
        <c:numFmt formatCode="&quot;Rs.&quot;##\.##,&quot;L&quot;" sourceLinked="1"/>
        <c:majorTickMark val="out"/>
        <c:minorTickMark val="none"/>
        <c:tickLblPos val="nextTo"/>
        <c:crossAx val="522903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Dashbord.xlsx]Pivot Table!PivotTable8</c:name>
    <c:fmtId val="0"/>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41557305336829E-2"/>
          <c:y val="7.886631228575687E-2"/>
          <c:w val="0.92306955380577427"/>
          <c:h val="0.83143179616473739"/>
        </c:manualLayout>
      </c:layout>
      <c:lineChart>
        <c:grouping val="standard"/>
        <c:varyColors val="0"/>
        <c:ser>
          <c:idx val="0"/>
          <c:order val="0"/>
          <c:tx>
            <c:strRef>
              <c:f>'Pivot Table'!$K$3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Table'!$J$4:$J$10</c:f>
              <c:strCache>
                <c:ptCount val="7"/>
                <c:pt idx="0">
                  <c:v>Action Figure</c:v>
                </c:pt>
                <c:pt idx="1">
                  <c:v>Blender</c:v>
                </c:pt>
                <c:pt idx="2">
                  <c:v>Moisturizer</c:v>
                </c:pt>
                <c:pt idx="3">
                  <c:v>Novel</c:v>
                </c:pt>
                <c:pt idx="4">
                  <c:v>Smartphone</c:v>
                </c:pt>
                <c:pt idx="5">
                  <c:v>Sneakers</c:v>
                </c:pt>
                <c:pt idx="6">
                  <c:v>Tent</c:v>
                </c:pt>
              </c:strCache>
            </c:strRef>
          </c:cat>
          <c:val>
            <c:numRef>
              <c:f>'Pivot Table'!$K$4:$K$10</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E486-40F9-B70C-6F17959A2E9C}"/>
            </c:ext>
          </c:extLst>
        </c:ser>
        <c:dLbls>
          <c:dLblPos val="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15824223"/>
        <c:axId val="315824703"/>
      </c:lineChart>
      <c:catAx>
        <c:axId val="31582422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15824703"/>
        <c:crosses val="autoZero"/>
        <c:auto val="1"/>
        <c:lblAlgn val="ctr"/>
        <c:lblOffset val="100"/>
        <c:noMultiLvlLbl val="0"/>
      </c:catAx>
      <c:valAx>
        <c:axId val="315824703"/>
        <c:scaling>
          <c:orientation val="minMax"/>
        </c:scaling>
        <c:delete val="1"/>
        <c:axPos val="l"/>
        <c:numFmt formatCode="General" sourceLinked="1"/>
        <c:majorTickMark val="none"/>
        <c:minorTickMark val="none"/>
        <c:tickLblPos val="nextTo"/>
        <c:crossAx val="315824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[Carr Dashbord.xlsx]Pivot Table!PivotTable9</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Table'!$O$3</c:f>
              <c:strCache>
                <c:ptCount val="1"/>
                <c:pt idx="0">
                  <c:v>Total</c:v>
                </c:pt>
              </c:strCache>
            </c:strRef>
          </c:tx>
          <c:spPr>
            <a:solidFill>
              <a:schemeClr val="accent1"/>
            </a:solidFill>
            <a:ln>
              <a:noFill/>
            </a:ln>
            <a:effectLst/>
          </c:spPr>
          <c:cat>
            <c:strRef>
              <c:f>'Pivot Table'!$N$4:$N$50</c:f>
              <c:strCache>
                <c:ptCount val="47"/>
                <c:pt idx="0">
                  <c:v>1/15/2021</c:v>
                </c:pt>
                <c:pt idx="1">
                  <c:v>1/27/2021</c:v>
                </c:pt>
                <c:pt idx="2">
                  <c:v>10/22/2020</c:v>
                </c:pt>
                <c:pt idx="3">
                  <c:v>10/27/2021</c:v>
                </c:pt>
                <c:pt idx="4">
                  <c:v>11/17/2021</c:v>
                </c:pt>
                <c:pt idx="5">
                  <c:v>12/21/2021</c:v>
                </c:pt>
                <c:pt idx="6">
                  <c:v>12/22/2020</c:v>
                </c:pt>
                <c:pt idx="7">
                  <c:v>12/28/2020</c:v>
                </c:pt>
                <c:pt idx="8">
                  <c:v>2/19/2021</c:v>
                </c:pt>
                <c:pt idx="9">
                  <c:v>4/13/2021</c:v>
                </c:pt>
                <c:pt idx="10">
                  <c:v>5/19/2020</c:v>
                </c:pt>
                <c:pt idx="11">
                  <c:v>5/20/2020</c:v>
                </c:pt>
                <c:pt idx="12">
                  <c:v>6/15/2021</c:v>
                </c:pt>
                <c:pt idx="13">
                  <c:v>7/27/2021</c:v>
                </c:pt>
                <c:pt idx="14">
                  <c:v>7/28/2021</c:v>
                </c:pt>
                <c:pt idx="15">
                  <c:v>8/13/2021</c:v>
                </c:pt>
                <c:pt idx="16">
                  <c:v>8/26/2020</c:v>
                </c:pt>
                <c:pt idx="17">
                  <c:v>8/27/2020</c:v>
                </c:pt>
                <c:pt idx="18">
                  <c:v>8/30/2021</c:v>
                </c:pt>
                <c:pt idx="19">
                  <c:v>9/13/2021</c:v>
                </c:pt>
                <c:pt idx="20">
                  <c:v>9/23/2021</c:v>
                </c:pt>
                <c:pt idx="21">
                  <c:v>9/29/2020</c:v>
                </c:pt>
                <c:pt idx="22">
                  <c:v>9/30/2021</c:v>
                </c:pt>
                <c:pt idx="23">
                  <c:v>10-01-2020</c:v>
                </c:pt>
                <c:pt idx="24">
                  <c:v>09-02-2020</c:v>
                </c:pt>
                <c:pt idx="25">
                  <c:v>10-05-2020</c:v>
                </c:pt>
                <c:pt idx="26">
                  <c:v>11-06-2020</c:v>
                </c:pt>
                <c:pt idx="27">
                  <c:v>05-07-2020</c:v>
                </c:pt>
                <c:pt idx="28">
                  <c:v>06-08-2020</c:v>
                </c:pt>
                <c:pt idx="29">
                  <c:v>09-09-2020</c:v>
                </c:pt>
                <c:pt idx="30">
                  <c:v>10-09-2020</c:v>
                </c:pt>
                <c:pt idx="31">
                  <c:v>09-10-2020</c:v>
                </c:pt>
                <c:pt idx="32">
                  <c:v>09-11-2020</c:v>
                </c:pt>
                <c:pt idx="33">
                  <c:v>07-01-2021</c:v>
                </c:pt>
                <c:pt idx="34">
                  <c:v>09-02-2021</c:v>
                </c:pt>
                <c:pt idx="35">
                  <c:v>11-02-2021</c:v>
                </c:pt>
                <c:pt idx="36">
                  <c:v>12-02-2021</c:v>
                </c:pt>
                <c:pt idx="37">
                  <c:v>02-03-2021</c:v>
                </c:pt>
                <c:pt idx="38">
                  <c:v>09-03-2021</c:v>
                </c:pt>
                <c:pt idx="39">
                  <c:v>02-05-2021</c:v>
                </c:pt>
                <c:pt idx="40">
                  <c:v>08-05-2021</c:v>
                </c:pt>
                <c:pt idx="41">
                  <c:v>04-06-2021</c:v>
                </c:pt>
                <c:pt idx="42">
                  <c:v>05-06-2021</c:v>
                </c:pt>
                <c:pt idx="43">
                  <c:v>12-06-2021</c:v>
                </c:pt>
                <c:pt idx="44">
                  <c:v>04-07-2021</c:v>
                </c:pt>
                <c:pt idx="45">
                  <c:v>09-07-2021</c:v>
                </c:pt>
                <c:pt idx="46">
                  <c:v>08-10-2021</c:v>
                </c:pt>
              </c:strCache>
            </c:strRef>
          </c:cat>
          <c:val>
            <c:numRef>
              <c:f>'Pivot Table'!$O$4:$O$50</c:f>
              <c:numCache>
                <c:formatCode>General</c:formatCode>
                <c:ptCount val="47"/>
                <c:pt idx="0">
                  <c:v>78</c:v>
                </c:pt>
                <c:pt idx="1">
                  <c:v>101</c:v>
                </c:pt>
                <c:pt idx="2">
                  <c:v>127</c:v>
                </c:pt>
                <c:pt idx="3">
                  <c:v>114.5</c:v>
                </c:pt>
                <c:pt idx="4">
                  <c:v>109</c:v>
                </c:pt>
                <c:pt idx="5">
                  <c:v>71</c:v>
                </c:pt>
                <c:pt idx="6">
                  <c:v>120</c:v>
                </c:pt>
                <c:pt idx="7">
                  <c:v>61</c:v>
                </c:pt>
                <c:pt idx="8">
                  <c:v>84</c:v>
                </c:pt>
                <c:pt idx="9">
                  <c:v>108</c:v>
                </c:pt>
                <c:pt idx="10">
                  <c:v>67</c:v>
                </c:pt>
                <c:pt idx="11">
                  <c:v>143</c:v>
                </c:pt>
                <c:pt idx="12">
                  <c:v>145</c:v>
                </c:pt>
                <c:pt idx="13">
                  <c:v>76.5</c:v>
                </c:pt>
                <c:pt idx="14">
                  <c:v>66</c:v>
                </c:pt>
                <c:pt idx="15">
                  <c:v>91</c:v>
                </c:pt>
                <c:pt idx="16">
                  <c:v>149</c:v>
                </c:pt>
                <c:pt idx="17">
                  <c:v>88.5</c:v>
                </c:pt>
                <c:pt idx="18">
                  <c:v>93</c:v>
                </c:pt>
                <c:pt idx="19">
                  <c:v>143</c:v>
                </c:pt>
                <c:pt idx="20">
                  <c:v>110</c:v>
                </c:pt>
                <c:pt idx="21">
                  <c:v>88</c:v>
                </c:pt>
                <c:pt idx="22">
                  <c:v>55</c:v>
                </c:pt>
                <c:pt idx="23">
                  <c:v>51</c:v>
                </c:pt>
                <c:pt idx="24">
                  <c:v>67</c:v>
                </c:pt>
                <c:pt idx="25">
                  <c:v>90</c:v>
                </c:pt>
                <c:pt idx="26">
                  <c:v>146</c:v>
                </c:pt>
                <c:pt idx="27">
                  <c:v>73</c:v>
                </c:pt>
                <c:pt idx="28">
                  <c:v>92</c:v>
                </c:pt>
                <c:pt idx="29">
                  <c:v>83</c:v>
                </c:pt>
                <c:pt idx="30">
                  <c:v>52</c:v>
                </c:pt>
                <c:pt idx="31">
                  <c:v>137</c:v>
                </c:pt>
                <c:pt idx="32">
                  <c:v>91</c:v>
                </c:pt>
                <c:pt idx="33">
                  <c:v>104</c:v>
                </c:pt>
                <c:pt idx="34">
                  <c:v>127</c:v>
                </c:pt>
                <c:pt idx="35">
                  <c:v>60</c:v>
                </c:pt>
                <c:pt idx="36">
                  <c:v>55</c:v>
                </c:pt>
                <c:pt idx="37">
                  <c:v>136</c:v>
                </c:pt>
                <c:pt idx="38">
                  <c:v>52</c:v>
                </c:pt>
                <c:pt idx="39">
                  <c:v>59</c:v>
                </c:pt>
                <c:pt idx="40">
                  <c:v>78</c:v>
                </c:pt>
                <c:pt idx="41">
                  <c:v>76</c:v>
                </c:pt>
                <c:pt idx="42">
                  <c:v>66</c:v>
                </c:pt>
                <c:pt idx="43">
                  <c:v>67</c:v>
                </c:pt>
                <c:pt idx="44">
                  <c:v>144</c:v>
                </c:pt>
                <c:pt idx="45">
                  <c:v>128</c:v>
                </c:pt>
                <c:pt idx="46">
                  <c:v>103</c:v>
                </c:pt>
              </c:numCache>
            </c:numRef>
          </c:val>
          <c:extLst>
            <c:ext xmlns:c16="http://schemas.microsoft.com/office/drawing/2014/chart" uri="{C3380CC4-5D6E-409C-BE32-E72D297353CC}">
              <c16:uniqueId val="{00000000-637A-4406-BF99-AA2E82E91783}"/>
            </c:ext>
          </c:extLst>
        </c:ser>
        <c:dLbls>
          <c:showLegendKey val="0"/>
          <c:showVal val="0"/>
          <c:showCatName val="0"/>
          <c:showSerName val="0"/>
          <c:showPercent val="0"/>
          <c:showBubbleSize val="0"/>
        </c:dLbls>
        <c:axId val="1553464111"/>
        <c:axId val="1553479471"/>
      </c:areaChart>
      <c:catAx>
        <c:axId val="1553464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479471"/>
        <c:crosses val="autoZero"/>
        <c:auto val="1"/>
        <c:lblAlgn val="ctr"/>
        <c:lblOffset val="100"/>
        <c:noMultiLvlLbl val="0"/>
      </c:catAx>
      <c:valAx>
        <c:axId val="1553479471"/>
        <c:scaling>
          <c:orientation val="minMax"/>
        </c:scaling>
        <c:delete val="1"/>
        <c:axPos val="l"/>
        <c:numFmt formatCode="General" sourceLinked="1"/>
        <c:majorTickMark val="none"/>
        <c:minorTickMark val="none"/>
        <c:tickLblPos val="nextTo"/>
        <c:crossAx val="15534641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chart" Target="../charts/chart16.xml"/><Relationship Id="rId3" Type="http://schemas.openxmlformats.org/officeDocument/2006/relationships/chart" Target="../charts/chart12.xml"/><Relationship Id="rId7" Type="http://schemas.openxmlformats.org/officeDocument/2006/relationships/chart" Target="../charts/chart14.xml"/><Relationship Id="rId12" Type="http://schemas.openxmlformats.org/officeDocument/2006/relationships/image" Target="../media/image6.svg"/><Relationship Id="rId17" Type="http://schemas.openxmlformats.org/officeDocument/2006/relationships/chart" Target="../charts/chart18.xml"/><Relationship Id="rId2" Type="http://schemas.openxmlformats.org/officeDocument/2006/relationships/chart" Target="../charts/chart11.xml"/><Relationship Id="rId16" Type="http://schemas.openxmlformats.org/officeDocument/2006/relationships/chart" Target="../charts/chart17.xml"/><Relationship Id="rId1" Type="http://schemas.openxmlformats.org/officeDocument/2006/relationships/chart" Target="../charts/chart10.xml"/><Relationship Id="rId6" Type="http://schemas.openxmlformats.org/officeDocument/2006/relationships/image" Target="../media/image2.svg"/><Relationship Id="rId11" Type="http://schemas.openxmlformats.org/officeDocument/2006/relationships/image" Target="../media/image5.png"/><Relationship Id="rId5" Type="http://schemas.openxmlformats.org/officeDocument/2006/relationships/image" Target="../media/image1.png"/><Relationship Id="rId15" Type="http://schemas.openxmlformats.org/officeDocument/2006/relationships/image" Target="../media/image8.svg"/><Relationship Id="rId10" Type="http://schemas.openxmlformats.org/officeDocument/2006/relationships/chart" Target="../charts/chart15.xml"/><Relationship Id="rId4" Type="http://schemas.openxmlformats.org/officeDocument/2006/relationships/chart" Target="../charts/chart13.xml"/><Relationship Id="rId9" Type="http://schemas.openxmlformats.org/officeDocument/2006/relationships/image" Target="../media/image4.svg"/><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10</xdr:col>
      <xdr:colOff>29428</xdr:colOff>
      <xdr:row>21</xdr:row>
      <xdr:rowOff>41662</xdr:rowOff>
    </xdr:from>
    <xdr:to>
      <xdr:col>11</xdr:col>
      <xdr:colOff>317500</xdr:colOff>
      <xdr:row>23</xdr:row>
      <xdr:rowOff>0</xdr:rowOff>
    </xdr:to>
    <xdr:graphicFrame macro="">
      <xdr:nvGraphicFramePr>
        <xdr:cNvPr id="2" name="total sales">
          <a:extLst>
            <a:ext uri="{FF2B5EF4-FFF2-40B4-BE49-F238E27FC236}">
              <a16:creationId xmlns:a16="http://schemas.microsoft.com/office/drawing/2014/main" id="{0A1F6C5C-FECB-29A9-3F78-F3C464BDA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844086</xdr:colOff>
      <xdr:row>22</xdr:row>
      <xdr:rowOff>201341</xdr:rowOff>
    </xdr:from>
    <xdr:to>
      <xdr:col>14</xdr:col>
      <xdr:colOff>235339</xdr:colOff>
      <xdr:row>26</xdr:row>
      <xdr:rowOff>108415</xdr:rowOff>
    </xdr:to>
    <xdr:graphicFrame macro="">
      <xdr:nvGraphicFramePr>
        <xdr:cNvPr id="3" name="avg total">
          <a:extLst>
            <a:ext uri="{FF2B5EF4-FFF2-40B4-BE49-F238E27FC236}">
              <a16:creationId xmlns:a16="http://schemas.microsoft.com/office/drawing/2014/main" id="{E4A1BB93-0BDF-4FDE-2740-7E03C81190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161072</xdr:colOff>
      <xdr:row>23</xdr:row>
      <xdr:rowOff>88124</xdr:rowOff>
    </xdr:from>
    <xdr:to>
      <xdr:col>11</xdr:col>
      <xdr:colOff>565305</xdr:colOff>
      <xdr:row>27</xdr:row>
      <xdr:rowOff>7744</xdr:rowOff>
    </xdr:to>
    <xdr:graphicFrame macro="">
      <xdr:nvGraphicFramePr>
        <xdr:cNvPr id="4" name="Chart 3">
          <a:extLst>
            <a:ext uri="{FF2B5EF4-FFF2-40B4-BE49-F238E27FC236}">
              <a16:creationId xmlns:a16="http://schemas.microsoft.com/office/drawing/2014/main" id="{C3A6CADE-C04F-60EA-8882-0ACA20C95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823179</xdr:colOff>
      <xdr:row>21</xdr:row>
      <xdr:rowOff>64894</xdr:rowOff>
    </xdr:from>
    <xdr:to>
      <xdr:col>13</xdr:col>
      <xdr:colOff>387196</xdr:colOff>
      <xdr:row>23</xdr:row>
      <xdr:rowOff>61951</xdr:rowOff>
    </xdr:to>
    <xdr:graphicFrame macro="">
      <xdr:nvGraphicFramePr>
        <xdr:cNvPr id="5" name="Chart 4">
          <a:extLst>
            <a:ext uri="{FF2B5EF4-FFF2-40B4-BE49-F238E27FC236}">
              <a16:creationId xmlns:a16="http://schemas.microsoft.com/office/drawing/2014/main" id="{74BBECB2-1222-706A-30B8-FE43097D1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114299</xdr:rowOff>
    </xdr:from>
    <xdr:to>
      <xdr:col>2</xdr:col>
      <xdr:colOff>485776</xdr:colOff>
      <xdr:row>28</xdr:row>
      <xdr:rowOff>166686</xdr:rowOff>
    </xdr:to>
    <xdr:graphicFrame macro="">
      <xdr:nvGraphicFramePr>
        <xdr:cNvPr id="2" name="Chart 1">
          <a:extLst>
            <a:ext uri="{FF2B5EF4-FFF2-40B4-BE49-F238E27FC236}">
              <a16:creationId xmlns:a16="http://schemas.microsoft.com/office/drawing/2014/main" id="{5441629B-5C2C-D698-5E35-64C6CC7B2B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404812</xdr:colOff>
      <xdr:row>30</xdr:row>
      <xdr:rowOff>42862</xdr:rowOff>
    </xdr:from>
    <xdr:to>
      <xdr:col>7</xdr:col>
      <xdr:colOff>114300</xdr:colOff>
      <xdr:row>46</xdr:row>
      <xdr:rowOff>133350</xdr:rowOff>
    </xdr:to>
    <xdr:graphicFrame macro="">
      <xdr:nvGraphicFramePr>
        <xdr:cNvPr id="3" name="Chart 2">
          <a:extLst>
            <a:ext uri="{FF2B5EF4-FFF2-40B4-BE49-F238E27FC236}">
              <a16:creationId xmlns:a16="http://schemas.microsoft.com/office/drawing/2014/main" id="{8AB086A1-7745-2C6E-C093-C4E3790B3F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119062</xdr:colOff>
      <xdr:row>11</xdr:row>
      <xdr:rowOff>176212</xdr:rowOff>
    </xdr:from>
    <xdr:to>
      <xdr:col>9</xdr:col>
      <xdr:colOff>290512</xdr:colOff>
      <xdr:row>26</xdr:row>
      <xdr:rowOff>61912</xdr:rowOff>
    </xdr:to>
    <xdr:graphicFrame macro="">
      <xdr:nvGraphicFramePr>
        <xdr:cNvPr id="4" name="Chart 3">
          <a:extLst>
            <a:ext uri="{FF2B5EF4-FFF2-40B4-BE49-F238E27FC236}">
              <a16:creationId xmlns:a16="http://schemas.microsoft.com/office/drawing/2014/main" id="{552353AC-21E4-4A12-1BBE-DA24484D2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338137</xdr:colOff>
      <xdr:row>28</xdr:row>
      <xdr:rowOff>0</xdr:rowOff>
    </xdr:from>
    <xdr:to>
      <xdr:col>14</xdr:col>
      <xdr:colOff>481012</xdr:colOff>
      <xdr:row>41</xdr:row>
      <xdr:rowOff>100012</xdr:rowOff>
    </xdr:to>
    <xdr:graphicFrame macro="">
      <xdr:nvGraphicFramePr>
        <xdr:cNvPr id="5" name="Chart 4">
          <a:extLst>
            <a:ext uri="{FF2B5EF4-FFF2-40B4-BE49-F238E27FC236}">
              <a16:creationId xmlns:a16="http://schemas.microsoft.com/office/drawing/2014/main" id="{364A5A9E-B6EB-6525-DE11-4D37D6A5C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590550</xdr:colOff>
      <xdr:row>0</xdr:row>
      <xdr:rowOff>180975</xdr:rowOff>
    </xdr:from>
    <xdr:to>
      <xdr:col>23</xdr:col>
      <xdr:colOff>590550</xdr:colOff>
      <xdr:row>14</xdr:row>
      <xdr:rowOff>38100</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D1C9C12F-D406-5BA4-3FC4-48E1D51C878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6992600" y="180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552450</xdr:colOff>
      <xdr:row>15</xdr:row>
      <xdr:rowOff>9526</xdr:rowOff>
    </xdr:from>
    <xdr:to>
      <xdr:col>23</xdr:col>
      <xdr:colOff>552450</xdr:colOff>
      <xdr:row>18</xdr:row>
      <xdr:rowOff>152400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A16620E-9A8F-923D-5431-6F628D24C7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954500" y="2867026"/>
              <a:ext cx="1828800" cy="7143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657225</xdr:colOff>
      <xdr:row>10</xdr:row>
      <xdr:rowOff>0</xdr:rowOff>
    </xdr:from>
    <xdr:to>
      <xdr:col>16</xdr:col>
      <xdr:colOff>57150</xdr:colOff>
      <xdr:row>24</xdr:row>
      <xdr:rowOff>76200</xdr:rowOff>
    </xdr:to>
    <xdr:graphicFrame macro="">
      <xdr:nvGraphicFramePr>
        <xdr:cNvPr id="9" name="Chart 8">
          <a:extLst>
            <a:ext uri="{FF2B5EF4-FFF2-40B4-BE49-F238E27FC236}">
              <a16:creationId xmlns:a16="http://schemas.microsoft.com/office/drawing/2014/main" id="{0BD07A78-4626-CF28-47A1-3CAB530C5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75978</xdr:colOff>
      <xdr:row>0</xdr:row>
      <xdr:rowOff>95250</xdr:rowOff>
    </xdr:from>
    <xdr:to>
      <xdr:col>41</xdr:col>
      <xdr:colOff>585107</xdr:colOff>
      <xdr:row>64</xdr:row>
      <xdr:rowOff>40822</xdr:rowOff>
    </xdr:to>
    <xdr:grpSp>
      <xdr:nvGrpSpPr>
        <xdr:cNvPr id="77" name="Group 76">
          <a:extLst>
            <a:ext uri="{FF2B5EF4-FFF2-40B4-BE49-F238E27FC236}">
              <a16:creationId xmlns:a16="http://schemas.microsoft.com/office/drawing/2014/main" id="{5613AE22-7AF6-C608-CA8F-9A34D3472CF1}"/>
            </a:ext>
          </a:extLst>
        </xdr:cNvPr>
        <xdr:cNvGrpSpPr/>
      </xdr:nvGrpSpPr>
      <xdr:grpSpPr>
        <a:xfrm>
          <a:off x="75978" y="95250"/>
          <a:ext cx="25614308" cy="12246429"/>
          <a:chOff x="75978" y="95250"/>
          <a:chExt cx="25614308" cy="12246429"/>
        </a:xfrm>
      </xdr:grpSpPr>
      <xdr:sp macro="" textlink="">
        <xdr:nvSpPr>
          <xdr:cNvPr id="8" name="Rectangle: Rounded Corners 7">
            <a:extLst>
              <a:ext uri="{FF2B5EF4-FFF2-40B4-BE49-F238E27FC236}">
                <a16:creationId xmlns:a16="http://schemas.microsoft.com/office/drawing/2014/main" id="{3D4D647C-C61B-1EEF-6D96-866B2F6D774F}"/>
              </a:ext>
            </a:extLst>
          </xdr:cNvPr>
          <xdr:cNvSpPr/>
        </xdr:nvSpPr>
        <xdr:spPr>
          <a:xfrm>
            <a:off x="75978" y="95250"/>
            <a:ext cx="25614308" cy="12246429"/>
          </a:xfrm>
          <a:prstGeom prst="roundRect">
            <a:avLst>
              <a:gd name="adj" fmla="val 5181"/>
            </a:avLst>
          </a:prstGeom>
          <a:solidFill>
            <a:srgbClr val="0070C0">
              <a:alpha val="49804"/>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IN" sz="1100"/>
          </a:p>
        </xdr:txBody>
      </xdr:sp>
      <xdr:grpSp>
        <xdr:nvGrpSpPr>
          <xdr:cNvPr id="9" name="Group 8">
            <a:extLst>
              <a:ext uri="{FF2B5EF4-FFF2-40B4-BE49-F238E27FC236}">
                <a16:creationId xmlns:a16="http://schemas.microsoft.com/office/drawing/2014/main" id="{0E4A0D46-9F65-E8C7-D027-ADE110219CAD}"/>
              </a:ext>
            </a:extLst>
          </xdr:cNvPr>
          <xdr:cNvGrpSpPr/>
        </xdr:nvGrpSpPr>
        <xdr:grpSpPr>
          <a:xfrm>
            <a:off x="5048970" y="306519"/>
            <a:ext cx="14694997" cy="1326338"/>
            <a:chOff x="4849091" y="536864"/>
            <a:chExt cx="15153409" cy="1217481"/>
          </a:xfrm>
          <a:solidFill>
            <a:srgbClr val="2E86C1"/>
          </a:solidFill>
        </xdr:grpSpPr>
        <xdr:sp macro="" textlink="">
          <xdr:nvSpPr>
            <xdr:cNvPr id="2" name="Rectangle: Rounded Corners 1">
              <a:extLst>
                <a:ext uri="{FF2B5EF4-FFF2-40B4-BE49-F238E27FC236}">
                  <a16:creationId xmlns:a16="http://schemas.microsoft.com/office/drawing/2014/main" id="{3BC5FB6B-E779-0903-2365-83244F1AA4A6}"/>
                </a:ext>
              </a:extLst>
            </xdr:cNvPr>
            <xdr:cNvSpPr/>
          </xdr:nvSpPr>
          <xdr:spPr>
            <a:xfrm>
              <a:off x="4849091" y="536864"/>
              <a:ext cx="15153409" cy="1217481"/>
            </a:xfrm>
            <a:prstGeom prst="roundRect">
              <a:avLst/>
            </a:prstGeom>
            <a:solidFill>
              <a:srgbClr val="2E86C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ZZ</a:t>
              </a:r>
            </a:p>
          </xdr:txBody>
        </xdr:sp>
        <xdr:sp macro="" textlink="">
          <xdr:nvSpPr>
            <xdr:cNvPr id="34" name="TextBox 33">
              <a:extLst>
                <a:ext uri="{FF2B5EF4-FFF2-40B4-BE49-F238E27FC236}">
                  <a16:creationId xmlns:a16="http://schemas.microsoft.com/office/drawing/2014/main" id="{06E881B9-640F-0B36-D676-97EDF92BE88C}"/>
                </a:ext>
              </a:extLst>
            </xdr:cNvPr>
            <xdr:cNvSpPr txBox="1"/>
          </xdr:nvSpPr>
          <xdr:spPr>
            <a:xfrm>
              <a:off x="6563591" y="673899"/>
              <a:ext cx="11449360" cy="902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400" b="1">
                  <a:solidFill>
                    <a:schemeClr val="bg2"/>
                  </a:solidFill>
                  <a:latin typeface="Montserrat "/>
                </a:rPr>
                <a:t>Automotive</a:t>
              </a:r>
              <a:r>
                <a:rPr lang="en-IN" sz="5400" b="1" baseline="0">
                  <a:solidFill>
                    <a:schemeClr val="bg2"/>
                  </a:solidFill>
                  <a:latin typeface="Montserrat "/>
                </a:rPr>
                <a:t> </a:t>
              </a:r>
              <a:r>
                <a:rPr lang="en-IN" sz="5400" b="1">
                  <a:solidFill>
                    <a:schemeClr val="bg2"/>
                  </a:solidFill>
                  <a:latin typeface="Montserrat "/>
                </a:rPr>
                <a:t>Sales Analysis </a:t>
              </a:r>
            </a:p>
          </xdr:txBody>
        </xdr:sp>
      </xdr:grpSp>
      <mc:AlternateContent xmlns:mc="http://schemas.openxmlformats.org/markup-compatibility/2006">
        <mc:Choice xmlns:a14="http://schemas.microsoft.com/office/drawing/2010/main" Requires="a14">
          <xdr:graphicFrame macro="">
            <xdr:nvGraphicFramePr>
              <xdr:cNvPr id="36" name="Region 1">
                <a:extLst>
                  <a:ext uri="{FF2B5EF4-FFF2-40B4-BE49-F238E27FC236}">
                    <a16:creationId xmlns:a16="http://schemas.microsoft.com/office/drawing/2014/main" id="{61639AD3-13E6-4438-82AF-CC0F22703CC2}"/>
                  </a:ext>
                </a:extLst>
              </xdr:cNvPr>
              <xdr:cNvGraphicFramePr/>
            </xdr:nvGraphicFramePr>
            <xdr:xfrm>
              <a:off x="20842669" y="594749"/>
              <a:ext cx="3824007" cy="158400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0842669" y="594749"/>
                <a:ext cx="3824007" cy="15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7" name="Sales Person 1">
                <a:extLst>
                  <a:ext uri="{FF2B5EF4-FFF2-40B4-BE49-F238E27FC236}">
                    <a16:creationId xmlns:a16="http://schemas.microsoft.com/office/drawing/2014/main" id="{48F89536-3DC3-43EA-99D9-DCDAA279E6D3}"/>
                  </a:ext>
                </a:extLst>
              </xdr:cNvPr>
              <xdr:cNvGraphicFramePr>
                <a:graphicFrameLocks/>
              </xdr:cNvGraphicFramePr>
            </xdr:nvGraphicFramePr>
            <xdr:xfrm>
              <a:off x="22245275" y="2939143"/>
              <a:ext cx="3384000" cy="428884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22245275" y="2939143"/>
                <a:ext cx="3384000" cy="4288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76" name="Group 75">
            <a:extLst>
              <a:ext uri="{FF2B5EF4-FFF2-40B4-BE49-F238E27FC236}">
                <a16:creationId xmlns:a16="http://schemas.microsoft.com/office/drawing/2014/main" id="{3B44023E-30B2-00D5-DD93-E64D9A994ED1}"/>
              </a:ext>
            </a:extLst>
          </xdr:cNvPr>
          <xdr:cNvGrpSpPr/>
        </xdr:nvGrpSpPr>
        <xdr:grpSpPr>
          <a:xfrm>
            <a:off x="375965" y="7383923"/>
            <a:ext cx="10142356" cy="4743685"/>
            <a:chOff x="1945821" y="6584550"/>
            <a:chExt cx="8082643" cy="3240000"/>
          </a:xfrm>
        </xdr:grpSpPr>
        <xdr:sp macro="" textlink="">
          <xdr:nvSpPr>
            <xdr:cNvPr id="39" name="Rectangle: Rounded Corners 38">
              <a:extLst>
                <a:ext uri="{FF2B5EF4-FFF2-40B4-BE49-F238E27FC236}">
                  <a16:creationId xmlns:a16="http://schemas.microsoft.com/office/drawing/2014/main" id="{E82769D7-F4BF-0AFA-B496-2E1E92928AD1}"/>
                </a:ext>
              </a:extLst>
            </xdr:cNvPr>
            <xdr:cNvSpPr/>
          </xdr:nvSpPr>
          <xdr:spPr>
            <a:xfrm>
              <a:off x="1945821" y="6584550"/>
              <a:ext cx="8082643" cy="3240000"/>
            </a:xfrm>
            <a:prstGeom prst="roundRect">
              <a:avLst>
                <a:gd name="adj" fmla="val 2728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chemeClr val="accent5">
                      <a:lumMod val="75000"/>
                    </a:schemeClr>
                  </a:solidFill>
                  <a:latin typeface="Montserrat "/>
                </a:rPr>
                <a:t> </a:t>
              </a:r>
              <a:r>
                <a:rPr lang="en-IN" sz="2000" b="1">
                  <a:solidFill>
                    <a:schemeClr val="accent5">
                      <a:lumMod val="75000"/>
                    </a:schemeClr>
                  </a:solidFill>
                  <a:latin typeface="Montserrat "/>
                </a:rPr>
                <a:t>UNIT</a:t>
              </a:r>
              <a:r>
                <a:rPr lang="en-IN" sz="2000" b="1" baseline="0">
                  <a:solidFill>
                    <a:schemeClr val="accent5">
                      <a:lumMod val="75000"/>
                    </a:schemeClr>
                  </a:solidFill>
                  <a:latin typeface="Montserrat "/>
                </a:rPr>
                <a:t> SOLD BY PRODUCT</a:t>
              </a:r>
              <a:endParaRPr lang="en-IN" sz="2000" b="1">
                <a:solidFill>
                  <a:schemeClr val="accent5">
                    <a:lumMod val="75000"/>
                  </a:schemeClr>
                </a:solidFill>
                <a:latin typeface="Montserrat "/>
              </a:endParaRPr>
            </a:p>
          </xdr:txBody>
        </xdr:sp>
        <xdr:graphicFrame macro="">
          <xdr:nvGraphicFramePr>
            <xdr:cNvPr id="40" name="Chart 39">
              <a:extLst>
                <a:ext uri="{FF2B5EF4-FFF2-40B4-BE49-F238E27FC236}">
                  <a16:creationId xmlns:a16="http://schemas.microsoft.com/office/drawing/2014/main" id="{79D5B1C6-9027-4847-8A8C-381F759E4FF3}"/>
                </a:ext>
              </a:extLst>
            </xdr:cNvPr>
            <xdr:cNvGraphicFramePr>
              <a:graphicFrameLocks/>
            </xdr:cNvGraphicFramePr>
          </xdr:nvGraphicFramePr>
          <xdr:xfrm>
            <a:off x="2146689" y="7190641"/>
            <a:ext cx="7607143" cy="2481368"/>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53" name="Group 52">
            <a:extLst>
              <a:ext uri="{FF2B5EF4-FFF2-40B4-BE49-F238E27FC236}">
                <a16:creationId xmlns:a16="http://schemas.microsoft.com/office/drawing/2014/main" id="{57646BB1-A49E-5094-FFFA-1FBB44B353B6}"/>
              </a:ext>
            </a:extLst>
          </xdr:cNvPr>
          <xdr:cNvGrpSpPr/>
        </xdr:nvGrpSpPr>
        <xdr:grpSpPr>
          <a:xfrm>
            <a:off x="15548537" y="2915683"/>
            <a:ext cx="6541755" cy="4382168"/>
            <a:chOff x="7685940" y="2421385"/>
            <a:chExt cx="5112594" cy="3054444"/>
          </a:xfrm>
          <a:solidFill>
            <a:schemeClr val="bg1">
              <a:lumMod val="95000"/>
            </a:schemeClr>
          </a:solidFill>
        </xdr:grpSpPr>
        <xdr:sp macro="" textlink="">
          <xdr:nvSpPr>
            <xdr:cNvPr id="41" name="Rectangle: Rounded Corners 40">
              <a:extLst>
                <a:ext uri="{FF2B5EF4-FFF2-40B4-BE49-F238E27FC236}">
                  <a16:creationId xmlns:a16="http://schemas.microsoft.com/office/drawing/2014/main" id="{587A846B-199C-7B05-767A-9B15075D48F6}"/>
                </a:ext>
              </a:extLst>
            </xdr:cNvPr>
            <xdr:cNvSpPr/>
          </xdr:nvSpPr>
          <xdr:spPr>
            <a:xfrm>
              <a:off x="7779406" y="2421385"/>
              <a:ext cx="5019128" cy="2996981"/>
            </a:xfrm>
            <a:prstGeom prst="roundRect">
              <a:avLst>
                <a:gd name="adj" fmla="val 7964"/>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5">
                      <a:lumMod val="75000"/>
                    </a:schemeClr>
                  </a:solidFill>
                  <a:latin typeface="Montserrat "/>
                </a:rPr>
                <a:t>TOTAL</a:t>
              </a:r>
              <a:r>
                <a:rPr lang="en-IN" sz="1600" b="1" baseline="0">
                  <a:solidFill>
                    <a:schemeClr val="accent5">
                      <a:lumMod val="75000"/>
                    </a:schemeClr>
                  </a:solidFill>
                  <a:latin typeface="Montserrat "/>
                </a:rPr>
                <a:t> SALES BY REGION</a:t>
              </a:r>
            </a:p>
          </xdr:txBody>
        </xdr:sp>
        <xdr:graphicFrame macro="">
          <xdr:nvGraphicFramePr>
            <xdr:cNvPr id="42" name="Chart 41">
              <a:extLst>
                <a:ext uri="{FF2B5EF4-FFF2-40B4-BE49-F238E27FC236}">
                  <a16:creationId xmlns:a16="http://schemas.microsoft.com/office/drawing/2014/main" id="{9C6344D9-E046-4C2A-A411-9C4F40205ADD}"/>
                </a:ext>
              </a:extLst>
            </xdr:cNvPr>
            <xdr:cNvGraphicFramePr>
              <a:graphicFrameLocks/>
            </xdr:cNvGraphicFramePr>
          </xdr:nvGraphicFramePr>
          <xdr:xfrm>
            <a:off x="7685940" y="2602674"/>
            <a:ext cx="5021709" cy="2873155"/>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50" name="Group 49">
            <a:extLst>
              <a:ext uri="{FF2B5EF4-FFF2-40B4-BE49-F238E27FC236}">
                <a16:creationId xmlns:a16="http://schemas.microsoft.com/office/drawing/2014/main" id="{D66AE875-554E-FA71-1C75-54A135DEC532}"/>
              </a:ext>
            </a:extLst>
          </xdr:cNvPr>
          <xdr:cNvGrpSpPr/>
        </xdr:nvGrpSpPr>
        <xdr:grpSpPr>
          <a:xfrm>
            <a:off x="8812196" y="2891830"/>
            <a:ext cx="6559242" cy="4318548"/>
            <a:chOff x="2066925" y="5915025"/>
            <a:chExt cx="4991100" cy="3067050"/>
          </a:xfrm>
        </xdr:grpSpPr>
        <xdr:sp macro="" textlink="">
          <xdr:nvSpPr>
            <xdr:cNvPr id="44" name="Rectangle: Rounded Corners 43">
              <a:extLst>
                <a:ext uri="{FF2B5EF4-FFF2-40B4-BE49-F238E27FC236}">
                  <a16:creationId xmlns:a16="http://schemas.microsoft.com/office/drawing/2014/main" id="{F2C86AB9-6961-122D-0EED-8A0000BD33CF}"/>
                </a:ext>
              </a:extLst>
            </xdr:cNvPr>
            <xdr:cNvSpPr/>
          </xdr:nvSpPr>
          <xdr:spPr>
            <a:xfrm>
              <a:off x="2066925" y="5915025"/>
              <a:ext cx="4991100" cy="3067050"/>
            </a:xfrm>
            <a:prstGeom prst="roundRect">
              <a:avLst>
                <a:gd name="adj" fmla="val 5009"/>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5">
                      <a:lumMod val="75000"/>
                    </a:schemeClr>
                  </a:solidFill>
                  <a:latin typeface="Montserrat "/>
                </a:rPr>
                <a:t>TOTAL</a:t>
              </a:r>
              <a:r>
                <a:rPr lang="en-IN" sz="1600" b="1" baseline="0">
                  <a:solidFill>
                    <a:schemeClr val="accent5">
                      <a:lumMod val="75000"/>
                    </a:schemeClr>
                  </a:solidFill>
                  <a:latin typeface="Montserrat "/>
                </a:rPr>
                <a:t> SALES BY PRODUCT</a:t>
              </a:r>
            </a:p>
          </xdr:txBody>
        </xdr:sp>
        <xdr:graphicFrame macro="">
          <xdr:nvGraphicFramePr>
            <xdr:cNvPr id="46" name="Chart 45">
              <a:extLst>
                <a:ext uri="{FF2B5EF4-FFF2-40B4-BE49-F238E27FC236}">
                  <a16:creationId xmlns:a16="http://schemas.microsoft.com/office/drawing/2014/main" id="{862E465F-CE49-4F29-904D-B73B694739BC}"/>
                </a:ext>
              </a:extLst>
            </xdr:cNvPr>
            <xdr:cNvGraphicFramePr>
              <a:graphicFrameLocks/>
            </xdr:cNvGraphicFramePr>
          </xdr:nvGraphicFramePr>
          <xdr:xfrm>
            <a:off x="2193925" y="6228878"/>
            <a:ext cx="4648200" cy="2510311"/>
          </xdr:xfrm>
          <a:graphic>
            <a:graphicData uri="http://schemas.openxmlformats.org/drawingml/2006/chart">
              <c:chart xmlns:c="http://schemas.openxmlformats.org/drawingml/2006/chart" xmlns:r="http://schemas.openxmlformats.org/officeDocument/2006/relationships" r:id="rId3"/>
            </a:graphicData>
          </a:graphic>
        </xdr:graphicFrame>
      </xdr:grpSp>
      <xdr:grpSp>
        <xdr:nvGrpSpPr>
          <xdr:cNvPr id="49" name="Group 48">
            <a:extLst>
              <a:ext uri="{FF2B5EF4-FFF2-40B4-BE49-F238E27FC236}">
                <a16:creationId xmlns:a16="http://schemas.microsoft.com/office/drawing/2014/main" id="{B95FEB69-F837-B842-50D4-B8BFBCA21BBC}"/>
              </a:ext>
            </a:extLst>
          </xdr:cNvPr>
          <xdr:cNvGrpSpPr/>
        </xdr:nvGrpSpPr>
        <xdr:grpSpPr>
          <a:xfrm>
            <a:off x="394604" y="2941566"/>
            <a:ext cx="8172742" cy="4312440"/>
            <a:chOff x="7334250" y="5965828"/>
            <a:chExt cx="4991100" cy="3067050"/>
          </a:xfrm>
          <a:solidFill>
            <a:schemeClr val="bg1">
              <a:lumMod val="95000"/>
            </a:schemeClr>
          </a:solidFill>
        </xdr:grpSpPr>
        <xdr:sp macro="" textlink="">
          <xdr:nvSpPr>
            <xdr:cNvPr id="45" name="Rectangle: Rounded Corners 44">
              <a:extLst>
                <a:ext uri="{FF2B5EF4-FFF2-40B4-BE49-F238E27FC236}">
                  <a16:creationId xmlns:a16="http://schemas.microsoft.com/office/drawing/2014/main" id="{03CC3349-B653-2778-6035-270717AB8FDF}"/>
                </a:ext>
              </a:extLst>
            </xdr:cNvPr>
            <xdr:cNvSpPr/>
          </xdr:nvSpPr>
          <xdr:spPr>
            <a:xfrm>
              <a:off x="7334250" y="5965828"/>
              <a:ext cx="4991100" cy="3067050"/>
            </a:xfrm>
            <a:prstGeom prst="roundRect">
              <a:avLst>
                <a:gd name="adj" fmla="val 8779"/>
              </a:avLst>
            </a:prstGeom>
            <a:grp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accent5">
                      <a:lumMod val="75000"/>
                    </a:schemeClr>
                  </a:solidFill>
                  <a:latin typeface="Montserrat "/>
                </a:rPr>
                <a:t>TOTAL</a:t>
              </a:r>
              <a:r>
                <a:rPr lang="en-IN" sz="1600" b="1" baseline="0">
                  <a:solidFill>
                    <a:schemeClr val="accent5">
                      <a:lumMod val="75000"/>
                    </a:schemeClr>
                  </a:solidFill>
                  <a:latin typeface="Montserrat "/>
                </a:rPr>
                <a:t> SALES BY SALES PERSON</a:t>
              </a:r>
            </a:p>
            <a:p>
              <a:pPr algn="l"/>
              <a:endParaRPr lang="en-IN" sz="1600" b="1" baseline="0">
                <a:solidFill>
                  <a:schemeClr val="accent5">
                    <a:lumMod val="75000"/>
                  </a:schemeClr>
                </a:solidFill>
              </a:endParaRPr>
            </a:p>
          </xdr:txBody>
        </xdr:sp>
        <xdr:graphicFrame macro="">
          <xdr:nvGraphicFramePr>
            <xdr:cNvPr id="47" name="Chart 46">
              <a:extLst>
                <a:ext uri="{FF2B5EF4-FFF2-40B4-BE49-F238E27FC236}">
                  <a16:creationId xmlns:a16="http://schemas.microsoft.com/office/drawing/2014/main" id="{97FA9317-875C-4368-BB87-08B2BF12B3B1}"/>
                </a:ext>
              </a:extLst>
            </xdr:cNvPr>
            <xdr:cNvGraphicFramePr>
              <a:graphicFrameLocks/>
            </xdr:cNvGraphicFramePr>
          </xdr:nvGraphicFramePr>
          <xdr:xfrm>
            <a:off x="7515225" y="6019800"/>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67" name="Group 66">
            <a:extLst>
              <a:ext uri="{FF2B5EF4-FFF2-40B4-BE49-F238E27FC236}">
                <a16:creationId xmlns:a16="http://schemas.microsoft.com/office/drawing/2014/main" id="{415730DA-8AA2-F391-84A2-6C75665A8839}"/>
              </a:ext>
            </a:extLst>
          </xdr:cNvPr>
          <xdr:cNvGrpSpPr/>
        </xdr:nvGrpSpPr>
        <xdr:grpSpPr>
          <a:xfrm>
            <a:off x="2199007" y="1816652"/>
            <a:ext cx="4128316" cy="959205"/>
            <a:chOff x="2336260" y="1995605"/>
            <a:chExt cx="3746162" cy="959205"/>
          </a:xfrm>
        </xdr:grpSpPr>
        <xdr:sp macro="" textlink="">
          <xdr:nvSpPr>
            <xdr:cNvPr id="3" name="Rectangle: Rounded Corners 2">
              <a:extLst>
                <a:ext uri="{FF2B5EF4-FFF2-40B4-BE49-F238E27FC236}">
                  <a16:creationId xmlns:a16="http://schemas.microsoft.com/office/drawing/2014/main" id="{0A700951-17E8-3808-8A0F-A2A1E24CE0D6}"/>
                </a:ext>
              </a:extLst>
            </xdr:cNvPr>
            <xdr:cNvSpPr/>
          </xdr:nvSpPr>
          <xdr:spPr>
            <a:xfrm>
              <a:off x="2336260" y="1995605"/>
              <a:ext cx="3746162" cy="93385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351C4079-95D2-3708-4613-B722F2CFC090}"/>
                </a:ext>
              </a:extLst>
            </xdr:cNvPr>
            <xdr:cNvSpPr txBox="1"/>
          </xdr:nvSpPr>
          <xdr:spPr>
            <a:xfrm>
              <a:off x="3673274" y="2117273"/>
              <a:ext cx="2081201" cy="29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5">
                      <a:lumMod val="50000"/>
                    </a:schemeClr>
                  </a:solidFill>
                  <a:latin typeface="Montserrat "/>
                  <a:ea typeface="Roboto Condensed" panose="020F0502020204030204" pitchFamily="2" charset="0"/>
                  <a:cs typeface="Roboto Condensed" panose="020F0502020204030204" pitchFamily="2" charset="0"/>
                </a:rPr>
                <a:t>TOTAL</a:t>
              </a:r>
              <a:r>
                <a:rPr lang="en-IN" sz="2000" b="1" baseline="0">
                  <a:solidFill>
                    <a:schemeClr val="accent5">
                      <a:lumMod val="50000"/>
                    </a:schemeClr>
                  </a:solidFill>
                  <a:latin typeface="Montserrat "/>
                  <a:ea typeface="Roboto Condensed" panose="020F0502020204030204" pitchFamily="2" charset="0"/>
                  <a:cs typeface="Roboto Condensed" panose="020F0502020204030204" pitchFamily="2" charset="0"/>
                </a:rPr>
                <a:t> SALES</a:t>
              </a:r>
              <a:endParaRPr lang="en-IN" sz="2000" b="1">
                <a:solidFill>
                  <a:schemeClr val="accent5">
                    <a:lumMod val="50000"/>
                  </a:schemeClr>
                </a:solidFill>
                <a:latin typeface="Montserrat "/>
                <a:ea typeface="Roboto Condensed" panose="020F0502020204030204" pitchFamily="2" charset="0"/>
                <a:cs typeface="Roboto Condensed" panose="020F0502020204030204" pitchFamily="2" charset="0"/>
              </a:endParaRPr>
            </a:p>
          </xdr:txBody>
        </xdr:sp>
        <xdr:sp macro="" textlink="">
          <xdr:nvSpPr>
            <xdr:cNvPr id="63" name="Rectangle: Rounded Corners 62">
              <a:extLst>
                <a:ext uri="{FF2B5EF4-FFF2-40B4-BE49-F238E27FC236}">
                  <a16:creationId xmlns:a16="http://schemas.microsoft.com/office/drawing/2014/main" id="{0DBF2F65-1B32-15E2-F49D-1860ACB0495A}"/>
                </a:ext>
              </a:extLst>
            </xdr:cNvPr>
            <xdr:cNvSpPr/>
          </xdr:nvSpPr>
          <xdr:spPr>
            <a:xfrm>
              <a:off x="2343977" y="1996109"/>
              <a:ext cx="1184412" cy="958701"/>
            </a:xfrm>
            <a:prstGeom prst="roundRect">
              <a:avLst>
                <a:gd name="adj" fmla="val 16624"/>
              </a:avLst>
            </a:prstGeom>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7" name="Graphic 26" descr="Rupee">
              <a:extLst>
                <a:ext uri="{FF2B5EF4-FFF2-40B4-BE49-F238E27FC236}">
                  <a16:creationId xmlns:a16="http://schemas.microsoft.com/office/drawing/2014/main" id="{56FA5AD5-032A-FE06-F4FD-41F66847C5D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01290" y="2294282"/>
              <a:ext cx="476725" cy="400817"/>
            </a:xfrm>
            <a:prstGeom prst="rect">
              <a:avLst/>
            </a:prstGeom>
          </xdr:spPr>
        </xdr:pic>
        <xdr:graphicFrame macro="">
          <xdr:nvGraphicFramePr>
            <xdr:cNvPr id="65" name="Chart 64">
              <a:extLst>
                <a:ext uri="{FF2B5EF4-FFF2-40B4-BE49-F238E27FC236}">
                  <a16:creationId xmlns:a16="http://schemas.microsoft.com/office/drawing/2014/main" id="{D15F00A6-FB50-4F84-B5F7-979954E317E9}"/>
                </a:ext>
              </a:extLst>
            </xdr:cNvPr>
            <xdr:cNvGraphicFramePr>
              <a:graphicFrameLocks/>
            </xdr:cNvGraphicFramePr>
          </xdr:nvGraphicFramePr>
          <xdr:xfrm>
            <a:off x="3649581" y="2247420"/>
            <a:ext cx="2103783" cy="679174"/>
          </xdr:xfrm>
          <a:graphic>
            <a:graphicData uri="http://schemas.openxmlformats.org/drawingml/2006/chart">
              <c:chart xmlns:c="http://schemas.openxmlformats.org/drawingml/2006/chart" xmlns:r="http://schemas.openxmlformats.org/officeDocument/2006/relationships" r:id="rId7"/>
            </a:graphicData>
          </a:graphic>
        </xdr:graphicFrame>
      </xdr:grpSp>
      <xdr:grpSp>
        <xdr:nvGrpSpPr>
          <xdr:cNvPr id="71" name="Group 70">
            <a:extLst>
              <a:ext uri="{FF2B5EF4-FFF2-40B4-BE49-F238E27FC236}">
                <a16:creationId xmlns:a16="http://schemas.microsoft.com/office/drawing/2014/main" id="{89C92CCA-DD6C-5043-E52D-7F63240E4F01}"/>
              </a:ext>
            </a:extLst>
          </xdr:cNvPr>
          <xdr:cNvGrpSpPr/>
        </xdr:nvGrpSpPr>
        <xdr:grpSpPr>
          <a:xfrm>
            <a:off x="6504210" y="1823357"/>
            <a:ext cx="4286250" cy="969569"/>
            <a:chOff x="6388258" y="1971940"/>
            <a:chExt cx="3746194" cy="969569"/>
          </a:xfrm>
        </xdr:grpSpPr>
        <xdr:sp macro="" textlink="">
          <xdr:nvSpPr>
            <xdr:cNvPr id="14" name="Rectangle: Rounded Corners 13">
              <a:extLst>
                <a:ext uri="{FF2B5EF4-FFF2-40B4-BE49-F238E27FC236}">
                  <a16:creationId xmlns:a16="http://schemas.microsoft.com/office/drawing/2014/main" id="{73A1C1E7-BDD6-9CE8-B4C2-9217C0398E24}"/>
                </a:ext>
              </a:extLst>
            </xdr:cNvPr>
            <xdr:cNvSpPr/>
          </xdr:nvSpPr>
          <xdr:spPr>
            <a:xfrm>
              <a:off x="6391840" y="1971940"/>
              <a:ext cx="3742612" cy="93385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TextBox 15">
              <a:extLst>
                <a:ext uri="{FF2B5EF4-FFF2-40B4-BE49-F238E27FC236}">
                  <a16:creationId xmlns:a16="http://schemas.microsoft.com/office/drawing/2014/main" id="{F83969E9-0EB4-2D55-DC53-80922063D2BB}"/>
                </a:ext>
              </a:extLst>
            </xdr:cNvPr>
            <xdr:cNvSpPr txBox="1"/>
          </xdr:nvSpPr>
          <xdr:spPr>
            <a:xfrm>
              <a:off x="7727669" y="2068758"/>
              <a:ext cx="2078835" cy="29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5">
                      <a:lumMod val="50000"/>
                    </a:schemeClr>
                  </a:solidFill>
                  <a:latin typeface="Montserrat "/>
                  <a:ea typeface="Roboto Mono" panose="020F0502020204030204" pitchFamily="49" charset="0"/>
                  <a:cs typeface="Roboto Mono" panose="020F0502020204030204" pitchFamily="49" charset="0"/>
                </a:rPr>
                <a:t>AVG</a:t>
              </a:r>
              <a:r>
                <a:rPr lang="en-IN" sz="2000" b="1" baseline="0">
                  <a:solidFill>
                    <a:schemeClr val="accent5">
                      <a:lumMod val="50000"/>
                    </a:schemeClr>
                  </a:solidFill>
                  <a:latin typeface="Montserrat "/>
                  <a:ea typeface="Roboto Mono" panose="020F0502020204030204" pitchFamily="49" charset="0"/>
                  <a:cs typeface="Roboto Mono" panose="020F0502020204030204" pitchFamily="49" charset="0"/>
                </a:rPr>
                <a:t> SALE</a:t>
              </a:r>
              <a:endParaRPr lang="en-IN" sz="2000" b="1">
                <a:solidFill>
                  <a:schemeClr val="accent5">
                    <a:lumMod val="50000"/>
                  </a:schemeClr>
                </a:solidFill>
                <a:latin typeface="Montserrat "/>
                <a:ea typeface="Roboto Mono" panose="020F0502020204030204" pitchFamily="49" charset="0"/>
                <a:cs typeface="Roboto Mono" panose="020F0502020204030204" pitchFamily="49" charset="0"/>
              </a:endParaRPr>
            </a:p>
          </xdr:txBody>
        </xdr:sp>
        <xdr:sp macro="" textlink="">
          <xdr:nvSpPr>
            <xdr:cNvPr id="62" name="Rectangle: Rounded Corners 61">
              <a:extLst>
                <a:ext uri="{FF2B5EF4-FFF2-40B4-BE49-F238E27FC236}">
                  <a16:creationId xmlns:a16="http://schemas.microsoft.com/office/drawing/2014/main" id="{CF80128E-C81F-6778-83BD-B617CD30ABCF}"/>
                </a:ext>
              </a:extLst>
            </xdr:cNvPr>
            <xdr:cNvSpPr/>
          </xdr:nvSpPr>
          <xdr:spPr>
            <a:xfrm>
              <a:off x="6388258" y="1972444"/>
              <a:ext cx="1183228" cy="958701"/>
            </a:xfrm>
            <a:prstGeom prst="roundRect">
              <a:avLst>
                <a:gd name="adj" fmla="val 16624"/>
              </a:avLst>
            </a:prstGeom>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29" name="Graphic 28" descr="Coins">
              <a:extLst>
                <a:ext uri="{FF2B5EF4-FFF2-40B4-BE49-F238E27FC236}">
                  <a16:creationId xmlns:a16="http://schemas.microsoft.com/office/drawing/2014/main" id="{746365A6-2E06-2389-EF50-32F64D62C17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749527" y="2245769"/>
              <a:ext cx="476725" cy="405287"/>
            </a:xfrm>
            <a:prstGeom prst="rect">
              <a:avLst/>
            </a:prstGeom>
          </xdr:spPr>
        </xdr:pic>
        <xdr:graphicFrame macro="">
          <xdr:nvGraphicFramePr>
            <xdr:cNvPr id="66" name="Chart 65">
              <a:extLst>
                <a:ext uri="{FF2B5EF4-FFF2-40B4-BE49-F238E27FC236}">
                  <a16:creationId xmlns:a16="http://schemas.microsoft.com/office/drawing/2014/main" id="{61F4D4B8-7D83-44E2-833B-EF49152601E2}"/>
                </a:ext>
              </a:extLst>
            </xdr:cNvPr>
            <xdr:cNvGraphicFramePr>
              <a:graphicFrameLocks/>
            </xdr:cNvGraphicFramePr>
          </xdr:nvGraphicFramePr>
          <xdr:xfrm>
            <a:off x="7513510" y="2254052"/>
            <a:ext cx="2383025" cy="687457"/>
          </xdr:xfrm>
          <a:graphic>
            <a:graphicData uri="http://schemas.openxmlformats.org/drawingml/2006/chart">
              <c:chart xmlns:c="http://schemas.openxmlformats.org/drawingml/2006/chart" xmlns:r="http://schemas.openxmlformats.org/officeDocument/2006/relationships" r:id="rId10"/>
            </a:graphicData>
          </a:graphic>
        </xdr:graphicFrame>
      </xdr:grpSp>
      <xdr:grpSp>
        <xdr:nvGrpSpPr>
          <xdr:cNvPr id="70" name="Group 69">
            <a:extLst>
              <a:ext uri="{FF2B5EF4-FFF2-40B4-BE49-F238E27FC236}">
                <a16:creationId xmlns:a16="http://schemas.microsoft.com/office/drawing/2014/main" id="{6ACDF818-23C7-87E7-A3B9-8F90F3FF2200}"/>
              </a:ext>
            </a:extLst>
          </xdr:cNvPr>
          <xdr:cNvGrpSpPr/>
        </xdr:nvGrpSpPr>
        <xdr:grpSpPr>
          <a:xfrm>
            <a:off x="10994572" y="1807807"/>
            <a:ext cx="4286250" cy="968050"/>
            <a:chOff x="10492290" y="1988505"/>
            <a:chExt cx="3749969" cy="968050"/>
          </a:xfrm>
        </xdr:grpSpPr>
        <xdr:sp macro="" textlink="">
          <xdr:nvSpPr>
            <xdr:cNvPr id="18" name="Rectangle: Rounded Corners 17">
              <a:extLst>
                <a:ext uri="{FF2B5EF4-FFF2-40B4-BE49-F238E27FC236}">
                  <a16:creationId xmlns:a16="http://schemas.microsoft.com/office/drawing/2014/main" id="{C9677150-72DA-FD14-BBFF-37E4BE9C8058}"/>
                </a:ext>
              </a:extLst>
            </xdr:cNvPr>
            <xdr:cNvSpPr/>
          </xdr:nvSpPr>
          <xdr:spPr>
            <a:xfrm>
              <a:off x="10499646" y="1988505"/>
              <a:ext cx="3742613" cy="93385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16A1213E-7BC4-B5CC-CA86-35EDB78EF6E4}"/>
                </a:ext>
              </a:extLst>
            </xdr:cNvPr>
            <xdr:cNvSpPr/>
          </xdr:nvSpPr>
          <xdr:spPr>
            <a:xfrm>
              <a:off x="10492290" y="1989009"/>
              <a:ext cx="1183229" cy="958701"/>
            </a:xfrm>
            <a:prstGeom prst="roundRect">
              <a:avLst>
                <a:gd name="adj" fmla="val 16624"/>
              </a:avLst>
            </a:prstGeom>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0" name="TextBox 19">
              <a:extLst>
                <a:ext uri="{FF2B5EF4-FFF2-40B4-BE49-F238E27FC236}">
                  <a16:creationId xmlns:a16="http://schemas.microsoft.com/office/drawing/2014/main" id="{09BADD95-CCE7-8C4D-6C74-CEC9C940FEF9}"/>
                </a:ext>
              </a:extLst>
            </xdr:cNvPr>
            <xdr:cNvSpPr txBox="1"/>
          </xdr:nvSpPr>
          <xdr:spPr>
            <a:xfrm>
              <a:off x="11889905" y="2109579"/>
              <a:ext cx="2079426" cy="29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5">
                      <a:lumMod val="50000"/>
                    </a:schemeClr>
                  </a:solidFill>
                  <a:latin typeface="Montserrat "/>
                </a:rPr>
                <a:t>UNIT</a:t>
              </a:r>
              <a:r>
                <a:rPr lang="en-IN" sz="2000" b="1" baseline="0">
                  <a:solidFill>
                    <a:schemeClr val="accent5">
                      <a:lumMod val="50000"/>
                    </a:schemeClr>
                  </a:solidFill>
                  <a:latin typeface="Montserrat "/>
                </a:rPr>
                <a:t> SOLD</a:t>
              </a:r>
              <a:endParaRPr lang="en-IN" sz="2000" b="1">
                <a:solidFill>
                  <a:schemeClr val="accent5">
                    <a:lumMod val="50000"/>
                  </a:schemeClr>
                </a:solidFill>
                <a:latin typeface="Montserrat "/>
              </a:endParaRPr>
            </a:p>
          </xdr:txBody>
        </xdr:sp>
        <xdr:pic>
          <xdr:nvPicPr>
            <xdr:cNvPr id="31" name="Graphic 30" descr="Register">
              <a:extLst>
                <a:ext uri="{FF2B5EF4-FFF2-40B4-BE49-F238E27FC236}">
                  <a16:creationId xmlns:a16="http://schemas.microsoft.com/office/drawing/2014/main" id="{80773B02-8202-6EA2-B0E0-563C36BBAE7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830277" y="2270617"/>
              <a:ext cx="476134" cy="387871"/>
            </a:xfrm>
            <a:prstGeom prst="rect">
              <a:avLst/>
            </a:prstGeom>
          </xdr:spPr>
        </xdr:pic>
        <xdr:graphicFrame macro="">
          <xdr:nvGraphicFramePr>
            <xdr:cNvPr id="68" name="Chart 67">
              <a:extLst>
                <a:ext uri="{FF2B5EF4-FFF2-40B4-BE49-F238E27FC236}">
                  <a16:creationId xmlns:a16="http://schemas.microsoft.com/office/drawing/2014/main" id="{EF6B31EB-0B53-4E31-9812-0556B5BAA018}"/>
                </a:ext>
              </a:extLst>
            </xdr:cNvPr>
            <xdr:cNvGraphicFramePr>
              <a:graphicFrameLocks/>
            </xdr:cNvGraphicFramePr>
          </xdr:nvGraphicFramePr>
          <xdr:xfrm>
            <a:off x="11632923" y="2231570"/>
            <a:ext cx="2465851" cy="724985"/>
          </xdr:xfrm>
          <a:graphic>
            <a:graphicData uri="http://schemas.openxmlformats.org/drawingml/2006/chart">
              <c:chart xmlns:c="http://schemas.openxmlformats.org/drawingml/2006/chart" xmlns:r="http://schemas.openxmlformats.org/officeDocument/2006/relationships" r:id="rId13"/>
            </a:graphicData>
          </a:graphic>
        </xdr:graphicFrame>
      </xdr:grpSp>
      <xdr:grpSp>
        <xdr:nvGrpSpPr>
          <xdr:cNvPr id="72" name="Group 71">
            <a:extLst>
              <a:ext uri="{FF2B5EF4-FFF2-40B4-BE49-F238E27FC236}">
                <a16:creationId xmlns:a16="http://schemas.microsoft.com/office/drawing/2014/main" id="{870C7726-C14E-5AD1-F632-B96A8A702A9E}"/>
              </a:ext>
            </a:extLst>
          </xdr:cNvPr>
          <xdr:cNvGrpSpPr/>
        </xdr:nvGrpSpPr>
        <xdr:grpSpPr>
          <a:xfrm>
            <a:off x="15525758" y="1823357"/>
            <a:ext cx="4065711" cy="967634"/>
            <a:chOff x="14522372" y="1997290"/>
            <a:chExt cx="3766354" cy="967634"/>
          </a:xfrm>
        </xdr:grpSpPr>
        <xdr:sp macro="" textlink="">
          <xdr:nvSpPr>
            <xdr:cNvPr id="22" name="Rectangle: Rounded Corners 21">
              <a:extLst>
                <a:ext uri="{FF2B5EF4-FFF2-40B4-BE49-F238E27FC236}">
                  <a16:creationId xmlns:a16="http://schemas.microsoft.com/office/drawing/2014/main" id="{895000FE-8158-45FB-D039-54A1242FDF8A}"/>
                </a:ext>
              </a:extLst>
            </xdr:cNvPr>
            <xdr:cNvSpPr/>
          </xdr:nvSpPr>
          <xdr:spPr>
            <a:xfrm>
              <a:off x="14546114" y="2013353"/>
              <a:ext cx="3742612" cy="93385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TextBox 23">
              <a:extLst>
                <a:ext uri="{FF2B5EF4-FFF2-40B4-BE49-F238E27FC236}">
                  <a16:creationId xmlns:a16="http://schemas.microsoft.com/office/drawing/2014/main" id="{8F1A7566-ADB4-92B8-4B80-4FD9D7022270}"/>
                </a:ext>
              </a:extLst>
            </xdr:cNvPr>
            <xdr:cNvSpPr txBox="1"/>
          </xdr:nvSpPr>
          <xdr:spPr>
            <a:xfrm>
              <a:off x="15969504" y="2123186"/>
              <a:ext cx="2079426" cy="299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chemeClr val="accent5">
                      <a:lumMod val="50000"/>
                    </a:schemeClr>
                  </a:solidFill>
                  <a:latin typeface="Montserrat "/>
                </a:rPr>
                <a:t>PROFIT</a:t>
              </a:r>
            </a:p>
          </xdr:txBody>
        </xdr:sp>
        <xdr:sp macro="" textlink="">
          <xdr:nvSpPr>
            <xdr:cNvPr id="61" name="Rectangle: Rounded Corners 60">
              <a:extLst>
                <a:ext uri="{FF2B5EF4-FFF2-40B4-BE49-F238E27FC236}">
                  <a16:creationId xmlns:a16="http://schemas.microsoft.com/office/drawing/2014/main" id="{34087D0C-BDCB-788B-8795-10B26EE72D8E}"/>
                </a:ext>
              </a:extLst>
            </xdr:cNvPr>
            <xdr:cNvSpPr/>
          </xdr:nvSpPr>
          <xdr:spPr>
            <a:xfrm>
              <a:off x="14522372" y="1997290"/>
              <a:ext cx="1183229" cy="958701"/>
            </a:xfrm>
            <a:prstGeom prst="roundRect">
              <a:avLst>
                <a:gd name="adj" fmla="val 16624"/>
              </a:avLst>
            </a:prstGeom>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3" name="Graphic 32" descr="Gold bars">
              <a:extLst>
                <a:ext uri="{FF2B5EF4-FFF2-40B4-BE49-F238E27FC236}">
                  <a16:creationId xmlns:a16="http://schemas.microsoft.com/office/drawing/2014/main" id="{9AD8B88E-19AD-4C45-8F10-6F9DA99B40A5}"/>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14901775" y="2262335"/>
              <a:ext cx="476134" cy="388006"/>
            </a:xfrm>
            <a:prstGeom prst="rect">
              <a:avLst/>
            </a:prstGeom>
          </xdr:spPr>
        </xdr:pic>
        <xdr:graphicFrame macro="">
          <xdr:nvGraphicFramePr>
            <xdr:cNvPr id="69" name="Chart 68">
              <a:extLst>
                <a:ext uri="{FF2B5EF4-FFF2-40B4-BE49-F238E27FC236}">
                  <a16:creationId xmlns:a16="http://schemas.microsoft.com/office/drawing/2014/main" id="{93AE813C-063A-448E-B3E0-BB22930AB80E}"/>
                </a:ext>
              </a:extLst>
            </xdr:cNvPr>
            <xdr:cNvGraphicFramePr>
              <a:graphicFrameLocks/>
            </xdr:cNvGraphicFramePr>
          </xdr:nvGraphicFramePr>
          <xdr:xfrm>
            <a:off x="15804995" y="2222977"/>
            <a:ext cx="2374148" cy="741947"/>
          </xdr:xfrm>
          <a:graphic>
            <a:graphicData uri="http://schemas.openxmlformats.org/drawingml/2006/chart">
              <c:chart xmlns:c="http://schemas.openxmlformats.org/drawingml/2006/chart" xmlns:r="http://schemas.openxmlformats.org/officeDocument/2006/relationships" r:id="rId16"/>
            </a:graphicData>
          </a:graphic>
        </xdr:graphicFrame>
      </xdr:grpSp>
      <xdr:grpSp>
        <xdr:nvGrpSpPr>
          <xdr:cNvPr id="75" name="Group 74">
            <a:extLst>
              <a:ext uri="{FF2B5EF4-FFF2-40B4-BE49-F238E27FC236}">
                <a16:creationId xmlns:a16="http://schemas.microsoft.com/office/drawing/2014/main" id="{39793FA4-A5C8-5A08-3D9E-F91F3B8DD217}"/>
              </a:ext>
            </a:extLst>
          </xdr:cNvPr>
          <xdr:cNvGrpSpPr/>
        </xdr:nvGrpSpPr>
        <xdr:grpSpPr>
          <a:xfrm>
            <a:off x="10749638" y="7333824"/>
            <a:ext cx="14505215" cy="4694011"/>
            <a:chOff x="9960428" y="6707009"/>
            <a:chExt cx="8082643" cy="3240000"/>
          </a:xfrm>
        </xdr:grpSpPr>
        <xdr:sp macro="" textlink="">
          <xdr:nvSpPr>
            <xdr:cNvPr id="74" name="Rectangle: Rounded Corners 73">
              <a:extLst>
                <a:ext uri="{FF2B5EF4-FFF2-40B4-BE49-F238E27FC236}">
                  <a16:creationId xmlns:a16="http://schemas.microsoft.com/office/drawing/2014/main" id="{E43E379F-37F6-8038-AA57-A545362B2102}"/>
                </a:ext>
              </a:extLst>
            </xdr:cNvPr>
            <xdr:cNvSpPr/>
          </xdr:nvSpPr>
          <xdr:spPr>
            <a:xfrm>
              <a:off x="9960428" y="6707009"/>
              <a:ext cx="8082643" cy="32400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baseline="0">
                  <a:solidFill>
                    <a:srgbClr val="0070C0"/>
                  </a:solidFill>
                  <a:latin typeface="Montserrat "/>
                </a:rPr>
                <a:t>AVG </a:t>
              </a:r>
              <a:r>
                <a:rPr lang="en-IN" sz="2000" b="1">
                  <a:solidFill>
                    <a:srgbClr val="0070C0"/>
                  </a:solidFill>
                  <a:latin typeface="Montserrat "/>
                </a:rPr>
                <a:t>UNIT</a:t>
              </a:r>
              <a:r>
                <a:rPr lang="en-IN" sz="2000" b="1" baseline="0">
                  <a:solidFill>
                    <a:srgbClr val="0070C0"/>
                  </a:solidFill>
                  <a:latin typeface="Montserrat "/>
                </a:rPr>
                <a:t> SOLD BY DAY WISE</a:t>
              </a:r>
              <a:endParaRPr lang="en-IN" sz="2000" b="1">
                <a:solidFill>
                  <a:srgbClr val="0070C0"/>
                </a:solidFill>
                <a:latin typeface="Montserrat "/>
              </a:endParaRPr>
            </a:p>
          </xdr:txBody>
        </xdr:sp>
        <xdr:graphicFrame macro="">
          <xdr:nvGraphicFramePr>
            <xdr:cNvPr id="73" name="Chart 72">
              <a:extLst>
                <a:ext uri="{FF2B5EF4-FFF2-40B4-BE49-F238E27FC236}">
                  <a16:creationId xmlns:a16="http://schemas.microsoft.com/office/drawing/2014/main" id="{7C497E03-BFF8-400B-BA49-D72C52D6215F}"/>
                </a:ext>
              </a:extLst>
            </xdr:cNvPr>
            <xdr:cNvGraphicFramePr>
              <a:graphicFrameLocks/>
            </xdr:cNvGraphicFramePr>
          </xdr:nvGraphicFramePr>
          <xdr:xfrm>
            <a:off x="10178143" y="7266215"/>
            <a:ext cx="7810500" cy="2558142"/>
          </xdr:xfrm>
          <a:graphic>
            <a:graphicData uri="http://schemas.openxmlformats.org/drawingml/2006/chart">
              <c:chart xmlns:c="http://schemas.openxmlformats.org/drawingml/2006/chart" xmlns:r="http://schemas.openxmlformats.org/officeDocument/2006/relationships" r:id="rId17"/>
            </a:graphicData>
          </a:graphic>
        </xdr:graphicFrame>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10.354636342592" createdVersion="8" refreshedVersion="8" minRefreshableVersion="3" recordCount="50" xr:uid="{2759D25D-B694-4FD3-94CB-0012623D8CE0}">
  <cacheSource type="worksheet">
    <worksheetSource name="Table1"/>
  </cacheSource>
  <cacheFields count="9">
    <cacheField name="Date" numFmtId="14">
      <sharedItems containsDate="1" containsMixedTypes="1" minDate="2020-01-10T00:00:00" maxDate="2021-10-09T00:00:00" count="47">
        <s v="2/19/2021"/>
        <d v="2021-07-09T00:00:00"/>
        <d v="2021-03-02T00:00:00"/>
        <d v="2020-11-09T00:00:00"/>
        <s v="9/23/2021"/>
        <d v="2020-01-10T00:00:00"/>
        <d v="2021-05-08T00:00:00"/>
        <d v="2020-06-11T00:00:00"/>
        <s v="1/27/2021"/>
        <d v="2021-03-09T00:00:00"/>
        <s v="9/30/2021"/>
        <d v="2020-10-09T00:00:00"/>
        <s v="7/27/2021"/>
        <d v="2020-09-10T00:00:00"/>
        <d v="2021-06-04T00:00:00"/>
        <s v="6/15/2021"/>
        <d v="2020-09-09T00:00:00"/>
        <s v="8/13/2021"/>
        <s v="8/27/2020"/>
        <d v="2021-07-04T00:00:00"/>
        <d v="2020-08-06T00:00:00"/>
        <s v="12/21/2021"/>
        <d v="2021-10-08T00:00:00"/>
        <d v="2021-02-12T00:00:00"/>
        <s v="8/30/2021"/>
        <s v="5/20/2020"/>
        <s v="9/13/2021"/>
        <s v="10/27/2021"/>
        <s v="12/22/2020"/>
        <s v="7/28/2021"/>
        <s v="9/29/2020"/>
        <s v="10/22/2020"/>
        <s v="5/19/2020"/>
        <d v="2021-06-12T00:00:00"/>
        <s v="8/26/2020"/>
        <d v="2021-01-07T00:00:00"/>
        <d v="2020-05-10T00:00:00"/>
        <d v="2020-02-09T00:00:00"/>
        <d v="2021-02-09T00:00:00"/>
        <s v="4/13/2021"/>
        <d v="2021-06-05T00:00:00"/>
        <s v="1/15/2021"/>
        <d v="2021-05-02T00:00:00"/>
        <s v="11/17/2021"/>
        <s v="12/28/2020"/>
        <d v="2021-02-11T00:00:00"/>
        <d v="2020-07-05T00:00:00"/>
      </sharedItems>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6">
      <sharedItems containsSemiMixedTypes="0" containsString="0" containsNumber="1" containsInteger="1" minValue="600" maxValue="10000"/>
    </cacheField>
    <cacheField name="Cost of Goods" numFmtId="6">
      <sharedItems containsSemiMixedTypes="0" containsString="0" containsNumber="1" containsInteger="1" minValue="400" maxValue="7000"/>
    </cacheField>
    <cacheField name="Total Sales" numFmtId="6">
      <sharedItems containsSemiMixedTypes="0" containsString="0" containsNumber="1" containsInteger="1" minValue="34200" maxValue="1270000"/>
    </cacheField>
    <cacheField name="Profit" numFmtId="6">
      <sharedItems containsSemiMixedTypes="0" containsString="0" containsNumber="1" containsInteger="1" minValue="11400" maxValue="381000"/>
    </cacheField>
  </cacheFields>
  <extLst>
    <ext xmlns:x14="http://schemas.microsoft.com/office/spreadsheetml/2009/9/main" uri="{725AE2AE-9491-48be-B2B4-4EB974FC3084}">
      <x14:pivotCacheDefinition pivotCacheId="10756003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n v="84"/>
    <n v="6000"/>
    <n v="4000"/>
    <n v="504000"/>
    <n v="168000"/>
  </r>
  <r>
    <x v="1"/>
    <x v="1"/>
    <x v="1"/>
    <x v="1"/>
    <n v="128"/>
    <n v="3500"/>
    <n v="2500"/>
    <n v="448000"/>
    <n v="128000"/>
  </r>
  <r>
    <x v="2"/>
    <x v="2"/>
    <x v="2"/>
    <x v="2"/>
    <n v="136"/>
    <n v="1200"/>
    <n v="800"/>
    <n v="163200"/>
    <n v="54400"/>
  </r>
  <r>
    <x v="3"/>
    <x v="3"/>
    <x v="3"/>
    <x v="3"/>
    <n v="91"/>
    <n v="1000"/>
    <n v="700"/>
    <n v="91000"/>
    <n v="27300"/>
  </r>
  <r>
    <x v="4"/>
    <x v="4"/>
    <x v="0"/>
    <x v="4"/>
    <n v="110"/>
    <n v="4000"/>
    <n v="3000"/>
    <n v="440000"/>
    <n v="110000"/>
  </r>
  <r>
    <x v="5"/>
    <x v="5"/>
    <x v="1"/>
    <x v="2"/>
    <n v="51"/>
    <n v="1200"/>
    <n v="800"/>
    <n v="61200"/>
    <n v="20400"/>
  </r>
  <r>
    <x v="6"/>
    <x v="6"/>
    <x v="3"/>
    <x v="3"/>
    <n v="78"/>
    <n v="1000"/>
    <n v="700"/>
    <n v="78000"/>
    <n v="23400"/>
  </r>
  <r>
    <x v="7"/>
    <x v="7"/>
    <x v="2"/>
    <x v="0"/>
    <n v="146"/>
    <n v="6000"/>
    <n v="4000"/>
    <n v="876000"/>
    <n v="292000"/>
  </r>
  <r>
    <x v="8"/>
    <x v="8"/>
    <x v="0"/>
    <x v="5"/>
    <n v="101"/>
    <n v="600"/>
    <n v="400"/>
    <n v="60600"/>
    <n v="20200"/>
  </r>
  <r>
    <x v="9"/>
    <x v="9"/>
    <x v="2"/>
    <x v="0"/>
    <n v="52"/>
    <n v="6000"/>
    <n v="4000"/>
    <n v="312000"/>
    <n v="104000"/>
  </r>
  <r>
    <x v="10"/>
    <x v="9"/>
    <x v="1"/>
    <x v="2"/>
    <n v="55"/>
    <n v="1200"/>
    <n v="800"/>
    <n v="66000"/>
    <n v="22000"/>
  </r>
  <r>
    <x v="11"/>
    <x v="9"/>
    <x v="2"/>
    <x v="3"/>
    <n v="137"/>
    <n v="1000"/>
    <n v="700"/>
    <n v="137000"/>
    <n v="41100"/>
  </r>
  <r>
    <x v="12"/>
    <x v="7"/>
    <x v="2"/>
    <x v="1"/>
    <n v="96"/>
    <n v="3500"/>
    <n v="2500"/>
    <n v="336000"/>
    <n v="96000"/>
  </r>
  <r>
    <x v="13"/>
    <x v="8"/>
    <x v="1"/>
    <x v="4"/>
    <n v="52"/>
    <n v="4000"/>
    <n v="3000"/>
    <n v="208000"/>
    <n v="52000"/>
  </r>
  <r>
    <x v="14"/>
    <x v="3"/>
    <x v="0"/>
    <x v="1"/>
    <n v="76"/>
    <n v="3500"/>
    <n v="2500"/>
    <n v="266000"/>
    <n v="76000"/>
  </r>
  <r>
    <x v="15"/>
    <x v="1"/>
    <x v="3"/>
    <x v="4"/>
    <n v="145"/>
    <n v="4000"/>
    <n v="3000"/>
    <n v="580000"/>
    <n v="145000"/>
  </r>
  <r>
    <x v="16"/>
    <x v="0"/>
    <x v="2"/>
    <x v="5"/>
    <n v="83"/>
    <n v="600"/>
    <n v="400"/>
    <n v="49800"/>
    <n v="16600"/>
  </r>
  <r>
    <x v="17"/>
    <x v="4"/>
    <x v="2"/>
    <x v="3"/>
    <n v="91"/>
    <n v="1000"/>
    <n v="700"/>
    <n v="91000"/>
    <n v="27300"/>
  </r>
  <r>
    <x v="18"/>
    <x v="5"/>
    <x v="0"/>
    <x v="6"/>
    <n v="108"/>
    <n v="10000"/>
    <n v="7000"/>
    <n v="1080000"/>
    <n v="324000"/>
  </r>
  <r>
    <x v="19"/>
    <x v="2"/>
    <x v="3"/>
    <x v="4"/>
    <n v="144"/>
    <n v="4000"/>
    <n v="3000"/>
    <n v="576000"/>
    <n v="144000"/>
  </r>
  <r>
    <x v="20"/>
    <x v="4"/>
    <x v="2"/>
    <x v="5"/>
    <n v="92"/>
    <n v="600"/>
    <n v="400"/>
    <n v="55200"/>
    <n v="18400"/>
  </r>
  <r>
    <x v="21"/>
    <x v="7"/>
    <x v="0"/>
    <x v="0"/>
    <n v="71"/>
    <n v="6000"/>
    <n v="4000"/>
    <n v="426000"/>
    <n v="142000"/>
  </r>
  <r>
    <x v="22"/>
    <x v="0"/>
    <x v="1"/>
    <x v="5"/>
    <n v="103"/>
    <n v="600"/>
    <n v="400"/>
    <n v="61800"/>
    <n v="20600"/>
  </r>
  <r>
    <x v="23"/>
    <x v="9"/>
    <x v="3"/>
    <x v="3"/>
    <n v="55"/>
    <n v="1000"/>
    <n v="700"/>
    <n v="55000"/>
    <n v="16500"/>
  </r>
  <r>
    <x v="24"/>
    <x v="5"/>
    <x v="1"/>
    <x v="4"/>
    <n v="93"/>
    <n v="4000"/>
    <n v="3000"/>
    <n v="372000"/>
    <n v="93000"/>
  </r>
  <r>
    <x v="25"/>
    <x v="2"/>
    <x v="2"/>
    <x v="5"/>
    <n v="143"/>
    <n v="600"/>
    <n v="400"/>
    <n v="85800"/>
    <n v="28600"/>
  </r>
  <r>
    <x v="26"/>
    <x v="6"/>
    <x v="0"/>
    <x v="1"/>
    <n v="143"/>
    <n v="3500"/>
    <n v="2500"/>
    <n v="500500"/>
    <n v="143000"/>
  </r>
  <r>
    <x v="27"/>
    <x v="8"/>
    <x v="3"/>
    <x v="5"/>
    <n v="99"/>
    <n v="600"/>
    <n v="400"/>
    <n v="59400"/>
    <n v="19800"/>
  </r>
  <r>
    <x v="28"/>
    <x v="3"/>
    <x v="0"/>
    <x v="3"/>
    <n v="120"/>
    <n v="1000"/>
    <n v="700"/>
    <n v="120000"/>
    <n v="36000"/>
  </r>
  <r>
    <x v="29"/>
    <x v="1"/>
    <x v="2"/>
    <x v="1"/>
    <n v="66"/>
    <n v="3500"/>
    <n v="2500"/>
    <n v="231000"/>
    <n v="66000"/>
  </r>
  <r>
    <x v="30"/>
    <x v="8"/>
    <x v="3"/>
    <x v="2"/>
    <n v="88"/>
    <n v="1200"/>
    <n v="800"/>
    <n v="105600"/>
    <n v="35200"/>
  </r>
  <r>
    <x v="31"/>
    <x v="3"/>
    <x v="1"/>
    <x v="6"/>
    <n v="127"/>
    <n v="10000"/>
    <n v="7000"/>
    <n v="1270000"/>
    <n v="381000"/>
  </r>
  <r>
    <x v="32"/>
    <x v="4"/>
    <x v="0"/>
    <x v="4"/>
    <n v="67"/>
    <n v="4000"/>
    <n v="3000"/>
    <n v="268000"/>
    <n v="67000"/>
  </r>
  <r>
    <x v="33"/>
    <x v="1"/>
    <x v="1"/>
    <x v="2"/>
    <n v="67"/>
    <n v="1200"/>
    <n v="800"/>
    <n v="80400"/>
    <n v="26800"/>
  </r>
  <r>
    <x v="34"/>
    <x v="9"/>
    <x v="2"/>
    <x v="3"/>
    <n v="149"/>
    <n v="1000"/>
    <n v="700"/>
    <n v="149000"/>
    <n v="44700"/>
  </r>
  <r>
    <x v="35"/>
    <x v="4"/>
    <x v="3"/>
    <x v="5"/>
    <n v="104"/>
    <n v="600"/>
    <n v="400"/>
    <n v="62400"/>
    <n v="20800"/>
  </r>
  <r>
    <x v="12"/>
    <x v="7"/>
    <x v="0"/>
    <x v="5"/>
    <n v="57"/>
    <n v="600"/>
    <n v="400"/>
    <n v="34200"/>
    <n v="11400"/>
  </r>
  <r>
    <x v="36"/>
    <x v="2"/>
    <x v="1"/>
    <x v="5"/>
    <n v="90"/>
    <n v="600"/>
    <n v="400"/>
    <n v="54000"/>
    <n v="18000"/>
  </r>
  <r>
    <x v="37"/>
    <x v="5"/>
    <x v="2"/>
    <x v="5"/>
    <n v="67"/>
    <n v="600"/>
    <n v="400"/>
    <n v="40200"/>
    <n v="13400"/>
  </r>
  <r>
    <x v="38"/>
    <x v="0"/>
    <x v="3"/>
    <x v="4"/>
    <n v="127"/>
    <n v="4000"/>
    <n v="3000"/>
    <n v="508000"/>
    <n v="127000"/>
  </r>
  <r>
    <x v="39"/>
    <x v="5"/>
    <x v="0"/>
    <x v="3"/>
    <n v="108"/>
    <n v="1000"/>
    <n v="700"/>
    <n v="108000"/>
    <n v="32400"/>
  </r>
  <r>
    <x v="40"/>
    <x v="2"/>
    <x v="1"/>
    <x v="1"/>
    <n v="66"/>
    <n v="3500"/>
    <n v="2500"/>
    <n v="231000"/>
    <n v="66000"/>
  </r>
  <r>
    <x v="41"/>
    <x v="0"/>
    <x v="3"/>
    <x v="0"/>
    <n v="78"/>
    <n v="6000"/>
    <n v="4000"/>
    <n v="468000"/>
    <n v="156000"/>
  </r>
  <r>
    <x v="18"/>
    <x v="7"/>
    <x v="2"/>
    <x v="3"/>
    <n v="69"/>
    <n v="1000"/>
    <n v="700"/>
    <n v="69000"/>
    <n v="20700"/>
  </r>
  <r>
    <x v="42"/>
    <x v="4"/>
    <x v="0"/>
    <x v="2"/>
    <n v="59"/>
    <n v="1200"/>
    <n v="800"/>
    <n v="70800"/>
    <n v="23600"/>
  </r>
  <r>
    <x v="43"/>
    <x v="9"/>
    <x v="2"/>
    <x v="5"/>
    <n v="109"/>
    <n v="600"/>
    <n v="400"/>
    <n v="65400"/>
    <n v="21800"/>
  </r>
  <r>
    <x v="44"/>
    <x v="8"/>
    <x v="1"/>
    <x v="4"/>
    <n v="61"/>
    <n v="4000"/>
    <n v="3000"/>
    <n v="244000"/>
    <n v="61000"/>
  </r>
  <r>
    <x v="27"/>
    <x v="4"/>
    <x v="3"/>
    <x v="5"/>
    <n v="130"/>
    <n v="600"/>
    <n v="400"/>
    <n v="78000"/>
    <n v="26000"/>
  </r>
  <r>
    <x v="45"/>
    <x v="3"/>
    <x v="2"/>
    <x v="1"/>
    <n v="60"/>
    <n v="3500"/>
    <n v="2500"/>
    <n v="210000"/>
    <n v="60000"/>
  </r>
  <r>
    <x v="46"/>
    <x v="1"/>
    <x v="1"/>
    <x v="0"/>
    <n v="73"/>
    <n v="6000"/>
    <n v="4000"/>
    <n v="438000"/>
    <n v="14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1EBF27-FD61-4E5C-AC84-25997E688CAF}"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20:M21" firstHeaderRow="1" firstDataRow="1" firstDataCol="0"/>
  <pivotFields count="9">
    <pivotField showAll="0"/>
    <pivotField showAll="0">
      <items count="11">
        <item x="0"/>
        <item x="8"/>
        <item x="3"/>
        <item x="5"/>
        <item x="7"/>
        <item x="2"/>
        <item x="1"/>
        <item x="4"/>
        <item x="9"/>
        <item x="6"/>
        <item t="default"/>
      </items>
    </pivotField>
    <pivotField showAll="0"/>
    <pivotField showAll="0">
      <items count="8">
        <item x="2"/>
        <item x="1"/>
        <item x="5"/>
        <item x="3"/>
        <item x="6"/>
        <item x="4"/>
        <item x="0"/>
        <item t="default"/>
      </items>
    </pivotField>
    <pivotField showAll="0"/>
    <pivotField numFmtId="6" showAll="0"/>
    <pivotField numFmtId="6" showAll="0"/>
    <pivotField dataField="1" numFmtId="6" showAll="0"/>
    <pivotField numFmtId="6" showAll="0"/>
  </pivotFields>
  <rowItems count="1">
    <i/>
  </rowItems>
  <colItems count="1">
    <i/>
  </colItems>
  <dataFields count="1">
    <dataField name="Average of Total Sales" fld="7" subtotal="average" baseField="0" baseItem="0" numFmtId="6"/>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313C6F-ED80-4009-8B2A-F92CD4B510CA}"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J3:K10"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6" showAll="0"/>
    <pivotField numFmtId="6" showAll="0"/>
    <pivotField numFmtId="6" showAll="0"/>
    <pivotField numFmtId="6" showAll="0"/>
  </pivotFields>
  <rowFields count="1">
    <field x="3"/>
  </rowFields>
  <rowItems count="7">
    <i>
      <x/>
    </i>
    <i>
      <x v="1"/>
    </i>
    <i>
      <x v="2"/>
    </i>
    <i>
      <x v="3"/>
    </i>
    <i>
      <x v="4"/>
    </i>
    <i>
      <x v="5"/>
    </i>
    <i>
      <x v="6"/>
    </i>
  </rowItems>
  <colItems count="1">
    <i/>
  </colItems>
  <dataFields count="1">
    <dataField name="Sum of Units Sold" fld="4" baseField="0" baseItem="0"/>
  </dataFields>
  <formats count="5">
    <format dxfId="19">
      <pivotArea type="all" dataOnly="0" outline="0" fieldPosition="0"/>
    </format>
    <format dxfId="20">
      <pivotArea outline="0" collapsedLevelsAreSubtotals="1" fieldPosition="0"/>
    </format>
    <format dxfId="21">
      <pivotArea field="2" type="button" dataOnly="0" labelOnly="1" outline="0"/>
    </format>
    <format dxfId="22">
      <pivotArea dataOnly="0" labelOnly="1" grandRow="1" outline="0" fieldPosition="0"/>
    </format>
    <format dxfId="2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1E977CF-04D4-415B-8EFA-658DF3E0F8DA}"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9" firstHeaderRow="1" firstDataRow="1" firstDataCol="1"/>
  <pivotFields count="9">
    <pivotField showAll="0"/>
    <pivotField axis="axisRow" showAll="0" measureFilter="1" sortType="ascending">
      <items count="11">
        <item x="0"/>
        <item x="8"/>
        <item x="3"/>
        <item x="5"/>
        <item x="7"/>
        <item x="2"/>
        <item x="1"/>
        <item x="4"/>
        <item x="9"/>
        <item x="6"/>
        <item t="default"/>
      </items>
      <autoSortScope>
        <pivotArea dataOnly="0" outline="0" fieldPosition="0">
          <references count="1">
            <reference field="4294967294" count="1" selected="0">
              <x v="0"/>
            </reference>
          </references>
        </pivotArea>
      </autoSortScope>
    </pivotField>
    <pivotField showAll="0">
      <items count="5">
        <item x="1"/>
        <item x="3"/>
        <item x="2"/>
        <item x="0"/>
        <item t="default"/>
      </items>
    </pivotField>
    <pivotField showAll="0">
      <items count="8">
        <item x="2"/>
        <item x="1"/>
        <item x="5"/>
        <item x="3"/>
        <item x="6"/>
        <item x="4"/>
        <item x="0"/>
        <item t="default"/>
      </items>
    </pivotField>
    <pivotField showAll="0"/>
    <pivotField numFmtId="6" showAll="0"/>
    <pivotField numFmtId="6" showAll="0"/>
    <pivotField dataField="1" numFmtId="6" showAll="0"/>
    <pivotField numFmtId="6" showAll="0"/>
  </pivotFields>
  <rowFields count="1">
    <field x="1"/>
  </rowFields>
  <rowItems count="6">
    <i>
      <x/>
    </i>
    <i>
      <x v="3"/>
    </i>
    <i>
      <x v="4"/>
    </i>
    <i>
      <x v="6"/>
    </i>
    <i>
      <x v="2"/>
    </i>
    <i t="grand">
      <x/>
    </i>
  </rowItems>
  <colItems count="1">
    <i/>
  </colItems>
  <dataFields count="1">
    <dataField name="Sum of Total Sales" fld="7" baseField="0" baseItem="0" numFmtId="164"/>
  </dataField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4" format="6">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79B5935-73FD-47E1-828B-DF3FBF1D6B14}"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9" firstHeaderRow="1" firstDataRow="1" firstDataCol="1"/>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measureFilter="1" sortType="descending">
      <items count="8">
        <item x="0"/>
        <item x="4"/>
        <item x="6"/>
        <item x="3"/>
        <item x="5"/>
        <item x="1"/>
        <item x="2"/>
        <item t="default"/>
      </items>
      <autoSortScope>
        <pivotArea dataOnly="0" outline="0" fieldPosition="0">
          <references count="1">
            <reference field="4294967294" count="1" selected="0">
              <x v="0"/>
            </reference>
          </references>
        </pivotArea>
      </autoSortScope>
    </pivotField>
    <pivotField showAll="0"/>
    <pivotField numFmtId="6" showAll="0"/>
    <pivotField numFmtId="6" showAll="0"/>
    <pivotField dataField="1" numFmtId="6" showAll="0"/>
    <pivotField numFmtId="6" showAll="0"/>
  </pivotFields>
  <rowFields count="1">
    <field x="3"/>
  </rowFields>
  <rowItems count="6">
    <i>
      <x v="1"/>
    </i>
    <i>
      <x/>
    </i>
    <i>
      <x v="2"/>
    </i>
    <i>
      <x v="5"/>
    </i>
    <i>
      <x v="3"/>
    </i>
    <i t="grand">
      <x/>
    </i>
  </rowItems>
  <colItems count="1">
    <i/>
  </colItems>
  <dataFields count="1">
    <dataField name="Sum of Total Sales" fld="7" baseField="3" baseItem="0" numFmtId="164"/>
  </dataFields>
  <chartFormats count="9">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3" count="1" selected="0">
            <x v="1"/>
          </reference>
        </references>
      </pivotArea>
    </chartFormat>
    <chartFormat chart="4" format="4">
      <pivotArea type="data" outline="0" fieldPosition="0">
        <references count="2">
          <reference field="4294967294" count="1" selected="0">
            <x v="0"/>
          </reference>
          <reference field="3" count="1" selected="0">
            <x v="0"/>
          </reference>
        </references>
      </pivotArea>
    </chartFormat>
    <chartFormat chart="4" format="5">
      <pivotArea type="data" outline="0" fieldPosition="0">
        <references count="2">
          <reference field="4294967294" count="1" selected="0">
            <x v="0"/>
          </reference>
          <reference field="3" count="1" selected="0">
            <x v="2"/>
          </reference>
        </references>
      </pivotArea>
    </chartFormat>
    <chartFormat chart="4" format="6">
      <pivotArea type="data" outline="0" fieldPosition="0">
        <references count="2">
          <reference field="4294967294" count="1" selected="0">
            <x v="0"/>
          </reference>
          <reference field="3" count="1" selected="0">
            <x v="5"/>
          </reference>
        </references>
      </pivotArea>
    </chartFormat>
    <chartFormat chart="4" format="7">
      <pivotArea type="data" outline="0" fieldPosition="0">
        <references count="2">
          <reference field="4294967294" count="1" selected="0">
            <x v="0"/>
          </reference>
          <reference field="3" count="1" selected="0">
            <x v="3"/>
          </reference>
        </references>
      </pivotArea>
    </chartFormat>
    <chartFormat chart="4" format="8">
      <pivotArea type="data" outline="0" fieldPosition="0">
        <references count="2">
          <reference field="4294967294" count="1" selected="0">
            <x v="0"/>
          </reference>
          <reference field="3" count="1" selected="0">
            <x v="4"/>
          </reference>
        </references>
      </pivotArea>
    </chartFormat>
    <chartFormat chart="4" format="9">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filters count="1">
    <filter fld="3"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8D0090B-F7FE-4642-BFE9-5B069488AF0E}"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9">
    <pivotField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6" showAll="0"/>
    <pivotField numFmtId="6" showAll="0"/>
    <pivotField dataField="1" numFmtId="6" showAll="0"/>
    <pivotField numFmtId="6" showAll="0"/>
  </pivotFields>
  <rowFields count="1">
    <field x="2"/>
  </rowFields>
  <rowItems count="5">
    <i>
      <x/>
    </i>
    <i>
      <x v="1"/>
    </i>
    <i>
      <x v="2"/>
    </i>
    <i>
      <x v="3"/>
    </i>
    <i t="grand">
      <x/>
    </i>
  </rowItems>
  <colItems count="1">
    <i/>
  </colItems>
  <dataFields count="1">
    <dataField name="Sum of Total Sales" fld="7" baseField="0" baseItem="0" numFmtId="164"/>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2" count="1" selected="0">
            <x v="0"/>
          </reference>
        </references>
      </pivotArea>
    </chartFormat>
    <chartFormat chart="4" format="12">
      <pivotArea type="data" outline="0" fieldPosition="0">
        <references count="2">
          <reference field="4294967294" count="1" selected="0">
            <x v="0"/>
          </reference>
          <reference field="2" count="1" selected="0">
            <x v="1"/>
          </reference>
        </references>
      </pivotArea>
    </chartFormat>
    <chartFormat chart="4" format="13">
      <pivotArea type="data" outline="0" fieldPosition="0">
        <references count="2">
          <reference field="4294967294" count="1" selected="0">
            <x v="0"/>
          </reference>
          <reference field="2" count="1" selected="0">
            <x v="2"/>
          </reference>
        </references>
      </pivotArea>
    </chartFormat>
    <chartFormat chart="4"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4AAF10-B46B-4210-AE70-1F983AC75BC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7:M18" firstHeaderRow="1" firstDataRow="1" firstDataCol="0"/>
  <pivotFields count="9">
    <pivotField showAll="0"/>
    <pivotField showAll="0">
      <items count="11">
        <item x="0"/>
        <item x="8"/>
        <item x="3"/>
        <item x="5"/>
        <item x="7"/>
        <item x="2"/>
        <item x="1"/>
        <item x="4"/>
        <item x="9"/>
        <item x="6"/>
        <item t="default"/>
      </items>
    </pivotField>
    <pivotField showAll="0"/>
    <pivotField showAll="0">
      <items count="8">
        <item x="2"/>
        <item x="1"/>
        <item x="5"/>
        <item x="3"/>
        <item x="6"/>
        <item x="4"/>
        <item x="0"/>
        <item t="default"/>
      </items>
    </pivotField>
    <pivotField showAll="0"/>
    <pivotField numFmtId="6" showAll="0"/>
    <pivotField numFmtId="6" showAll="0"/>
    <pivotField numFmtId="6" showAll="0"/>
    <pivotField dataField="1" numFmtId="6" showAll="0"/>
  </pivotFields>
  <rowItems count="1">
    <i/>
  </rowItems>
  <colItems count="1">
    <i/>
  </colItems>
  <dataFields count="1">
    <dataField name="Sum of Profit" fld="8" baseField="0" baseItem="0" numFmtId="6"/>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64E278-D592-4BC1-A984-840717EFDDE5}"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20:K21" firstHeaderRow="1" firstDataRow="1" firstDataCol="0"/>
  <pivotFields count="9">
    <pivotField showAll="0"/>
    <pivotField showAll="0">
      <items count="11">
        <item x="0"/>
        <item x="8"/>
        <item x="3"/>
        <item x="5"/>
        <item x="7"/>
        <item x="2"/>
        <item x="1"/>
        <item x="4"/>
        <item x="9"/>
        <item x="6"/>
        <item t="default"/>
      </items>
    </pivotField>
    <pivotField showAll="0"/>
    <pivotField showAll="0">
      <items count="8">
        <item x="2"/>
        <item x="1"/>
        <item x="5"/>
        <item x="3"/>
        <item x="6"/>
        <item x="4"/>
        <item x="0"/>
        <item t="default"/>
      </items>
    </pivotField>
    <pivotField dataField="1" showAll="0"/>
    <pivotField numFmtId="6" showAll="0"/>
    <pivotField numFmtId="6" showAll="0"/>
    <pivotField numFmtId="6" showAll="0"/>
    <pivotField numFmtId="6" showAll="0"/>
  </pivotFields>
  <rowItems count="1">
    <i/>
  </rowItems>
  <colItems count="1">
    <i/>
  </colItems>
  <dataFields count="1">
    <dataField name="Sum of Units Sold" fld="4"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F4F116-3BC8-46C9-AFB0-5A0B1BCEB874}"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K17:K18" firstHeaderRow="1" firstDataRow="1" firstDataCol="0"/>
  <pivotFields count="9">
    <pivotField showAll="0"/>
    <pivotField showAll="0">
      <items count="11">
        <item x="0"/>
        <item x="8"/>
        <item x="3"/>
        <item x="5"/>
        <item x="7"/>
        <item x="2"/>
        <item x="1"/>
        <item x="4"/>
        <item x="9"/>
        <item x="6"/>
        <item t="default"/>
      </items>
    </pivotField>
    <pivotField showAll="0"/>
    <pivotField showAll="0">
      <items count="8">
        <item x="2"/>
        <item x="1"/>
        <item x="5"/>
        <item x="3"/>
        <item x="6"/>
        <item x="4"/>
        <item x="0"/>
        <item t="default"/>
      </items>
    </pivotField>
    <pivotField showAll="0"/>
    <pivotField numFmtId="6" showAll="0"/>
    <pivotField numFmtId="6" showAll="0"/>
    <pivotField dataField="1" numFmtId="6" showAll="0"/>
    <pivotField numFmtId="6" showAll="0"/>
  </pivotFields>
  <rowItems count="1">
    <i/>
  </rowItems>
  <colItems count="1">
    <i/>
  </colItems>
  <dataFields count="1">
    <dataField name="Sum of Total Sales" fld="7" baseField="0" baseItem="0" numFmtId="6"/>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F5870D-F06D-4AF0-BE86-7B225C28017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0:K11" firstHeaderRow="1" firstDataRow="1" firstDataCol="0"/>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6" showAll="0"/>
    <pivotField numFmtId="6" showAll="0"/>
    <pivotField dataField="1" numFmtId="6" showAll="0"/>
    <pivotField numFmtId="6" showAll="0"/>
  </pivotFields>
  <rowItems count="1">
    <i/>
  </rowItems>
  <colItems count="1">
    <i/>
  </colItems>
  <dataFields count="1">
    <dataField name="Average of Total Sales" fld="7" subtotal="average"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CC3C79-FE37-43F8-ACEB-2052ACBA76CA}"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8:K9" firstHeaderRow="1" firstDataRow="1" firstDataCol="0"/>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6" showAll="0"/>
    <pivotField numFmtId="6" showAll="0"/>
    <pivotField numFmtId="6" showAll="0"/>
    <pivotField dataField="1" numFmtId="6" showAll="0"/>
  </pivotFields>
  <rowItems count="1">
    <i/>
  </rowItems>
  <colItems count="1">
    <i/>
  </colItems>
  <dataFields count="1">
    <dataField name="Total Profit" fld="8"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B17331-D9E2-4E72-8A38-DCE037C9DE5C}"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6:K7" firstHeaderRow="1" firstDataRow="1" firstDataCol="0"/>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dataField="1" showAll="0"/>
    <pivotField numFmtId="6" showAll="0"/>
    <pivotField numFmtId="6" showAll="0"/>
    <pivotField numFmtId="6" showAll="0"/>
    <pivotField numFmtId="6" showAll="0"/>
  </pivotFields>
  <rowItems count="1">
    <i/>
  </rowItems>
  <colItems count="1">
    <i/>
  </colItems>
  <dataFields count="1">
    <dataField name="TOTAL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D4D0CB-E0D6-4E0B-B08C-34A3A4D1647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4:K5" firstHeaderRow="1" firstDataRow="1" firstDataCol="0"/>
  <pivotFields count="9">
    <pivotField showAll="0"/>
    <pivotField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6" showAll="0"/>
    <pivotField numFmtId="6" showAll="0"/>
    <pivotField dataField="1" numFmtId="6" showAll="0"/>
    <pivotField numFmtId="6" showAll="0"/>
  </pivotFields>
  <rowItems count="1">
    <i/>
  </rowItems>
  <colItems count="1">
    <i/>
  </colItems>
  <dataFields count="1">
    <dataField name="GRAND TOTAL" fld="7"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669CA7-10D6-40F7-A645-693028DEC703}" name="PivotTable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0">
  <location ref="N3:O50" firstHeaderRow="1" firstDataRow="1" firstDataCol="1"/>
  <pivotFields count="9">
    <pivotField axis="axisRow" showAll="0">
      <items count="48">
        <item x="41"/>
        <item x="8"/>
        <item x="31"/>
        <item x="27"/>
        <item x="43"/>
        <item x="21"/>
        <item x="28"/>
        <item x="44"/>
        <item x="0"/>
        <item x="39"/>
        <item x="32"/>
        <item x="25"/>
        <item x="15"/>
        <item x="12"/>
        <item x="29"/>
        <item x="17"/>
        <item x="34"/>
        <item x="18"/>
        <item x="24"/>
        <item x="26"/>
        <item x="4"/>
        <item x="30"/>
        <item x="10"/>
        <item x="5"/>
        <item x="37"/>
        <item x="36"/>
        <item x="7"/>
        <item x="46"/>
        <item x="20"/>
        <item x="16"/>
        <item x="13"/>
        <item x="11"/>
        <item x="3"/>
        <item x="35"/>
        <item x="38"/>
        <item x="45"/>
        <item x="23"/>
        <item x="2"/>
        <item x="9"/>
        <item x="42"/>
        <item x="6"/>
        <item x="14"/>
        <item x="40"/>
        <item x="33"/>
        <item x="19"/>
        <item x="1"/>
        <item x="22"/>
        <item t="default"/>
      </items>
    </pivotField>
    <pivotField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dataField="1" showAll="0"/>
    <pivotField numFmtId="6" showAll="0"/>
    <pivotField numFmtId="6" showAll="0"/>
    <pivotField numFmtId="6" showAll="0"/>
    <pivotField numFmtId="6"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rowItems>
  <colItems count="1">
    <i/>
  </colItems>
  <dataFields count="1">
    <dataField name="Average of Units Sold" fld="4" subtotal="average" baseField="0" baseItem="8"/>
  </dataFields>
  <formats count="5">
    <format dxfId="0">
      <pivotArea type="all" dataOnly="0" outline="0" fieldPosition="0"/>
    </format>
    <format dxfId="1">
      <pivotArea outline="0" collapsedLevelsAreSubtotals="1" fieldPosition="0"/>
    </format>
    <format dxfId="2">
      <pivotArea field="2" type="button" dataOnly="0" labelOnly="1" outline="0"/>
    </format>
    <format dxfId="3">
      <pivotArea dataOnly="0" labelOnly="1" grandRow="1" outline="0" fieldPosition="0"/>
    </format>
    <format dxfId="4">
      <pivotArea dataOnly="0" labelOnly="1" outline="0" axis="axisValues" fieldPosition="0"/>
    </format>
  </formats>
  <chartFormats count="2">
    <chartFormat chart="12"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F6441A13-607D-425A-849C-F436D63E885E}" sourceName="Sales Person">
  <pivotTables>
    <pivotTable tabId="2" name="PivotTable5"/>
    <pivotTable tabId="1" name="PivotTable1"/>
    <pivotTable tabId="1" name="PivotTable2"/>
    <pivotTable tabId="1" name="PivotTable3"/>
    <pivotTable tabId="1" name="PivotTable4"/>
    <pivotTable tabId="2" name="PivotTable6"/>
    <pivotTable tabId="2" name="PivotTable7"/>
    <pivotTable tabId="2" name="PivotTable8"/>
    <pivotTable tabId="1" name="PivotTable5"/>
    <pivotTable tabId="1" name="PivotTable6"/>
    <pivotTable tabId="1" name="PivotTable7"/>
    <pivotTable tabId="1" name="PivotTable8"/>
    <pivotTable tabId="2" name="PivotTable9"/>
  </pivotTables>
  <data>
    <tabular pivotCacheId="1075600315">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E0F5A9-70F5-4F01-A201-55B8E8793D85}" sourceName="Region">
  <pivotTables>
    <pivotTable tabId="2" name="PivotTable5"/>
    <pivotTable tabId="1" name="PivotTable1"/>
    <pivotTable tabId="1" name="PivotTable2"/>
    <pivotTable tabId="1" name="PivotTable3"/>
    <pivotTable tabId="1" name="PivotTable4"/>
    <pivotTable tabId="2" name="PivotTable6"/>
    <pivotTable tabId="2" name="PivotTable7"/>
    <pivotTable tabId="2" name="PivotTable8"/>
    <pivotTable tabId="2" name="PivotTable9"/>
  </pivotTables>
  <data>
    <tabular pivotCacheId="1075600315">
      <items count="4">
        <i x="1" s="1"/>
        <i x="3" s="1"/>
        <i x="2"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15F5EA10-9E3D-4E8A-8D30-E705EF72CE32}" cache="Slicer_Sales_Person" caption="Sales Person" rowHeight="241300"/>
  <slicer name="Region" xr10:uid="{1ED0C636-C881-4ACB-BFD1-F28040FCC6C9}" cache="Slicer_Region" caption="Region" columnCount="2"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FDCA3248-51F3-4A90-8CDD-EDB677B3C6BD}" cache="Slicer_Sales_Person" caption="Sales Person" columnCount="2" style="SlicerStyleDark5" rowHeight="720000"/>
  <slicer name="Region 1" xr10:uid="{3BE0A43C-6437-45D6-B0A6-2EC4FEF2D3C4}" cache="Slicer_Region" caption="Region" columnCount="2" showCaption="0" style="SlicerStyleDark1" rowHeight="61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8C196E-11DF-4387-83BE-7D986BFE7BFD}" name="Table1" displayName="Table1" ref="A1:I51" totalsRowShown="0" headerRowDxfId="18" headerRowBorderDxfId="16" tableBorderDxfId="17" totalsRowBorderDxfId="15">
  <tableColumns count="9">
    <tableColumn id="1" xr3:uid="{D43641F9-47AF-4891-A762-7C58CCB6F104}" name="Date" dataDxfId="14"/>
    <tableColumn id="2" xr3:uid="{95DA9874-CDB7-471B-84FA-83822C61FAD8}" name="Sales Person" dataDxfId="13"/>
    <tableColumn id="3" xr3:uid="{34BB9AA5-8AFD-4297-9497-F0CE5E01AD08}" name="Region" dataDxfId="12"/>
    <tableColumn id="4" xr3:uid="{60865AD6-92DC-47E3-A5EE-2C2D298C1F77}" name="Product" dataDxfId="11"/>
    <tableColumn id="5" xr3:uid="{F4F32B03-B1C1-4346-9128-A96B13ABFF7B}" name="Units Sold" dataDxfId="10"/>
    <tableColumn id="6" xr3:uid="{F84CF9E2-1A0C-4E80-BBA5-945B1FFADF74}" name="Unit Price" dataDxfId="9"/>
    <tableColumn id="7" xr3:uid="{E2FC3A5E-60B0-441D-AE94-C0C12F5DAC68}" name="Cost of Goods" dataDxfId="8"/>
    <tableColumn id="8" xr3:uid="{477419DB-6670-4B61-BDAB-66FCFC2A89E8}" name="Total Sales" dataDxfId="7"/>
    <tableColumn id="9" xr3:uid="{A84169C0-20B0-4856-B17F-DBC86D2A126C}" name="Profit" dataDxfId="6">
      <calculatedColumnFormula>SUM(H2-(G2*E2))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microsoft.com/office/2007/relationships/slicer" Target="../slicers/slicer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2.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577E7-6861-408E-B118-A57BBCB0DEDF}">
  <dimension ref="A1:M51"/>
  <sheetViews>
    <sheetView zoomScale="123" workbookViewId="0">
      <selection activeCell="N29" sqref="N29"/>
    </sheetView>
  </sheetViews>
  <sheetFormatPr defaultRowHeight="15" x14ac:dyDescent="0.25"/>
  <cols>
    <col min="1" max="1" width="10.85546875" bestFit="1" customWidth="1"/>
    <col min="2" max="2" width="14.42578125" customWidth="1"/>
    <col min="4" max="4" width="12.42578125" bestFit="1" customWidth="1"/>
    <col min="5" max="6" width="12" customWidth="1"/>
    <col min="7" max="7" width="15.28515625" customWidth="1"/>
    <col min="8" max="8" width="12.7109375" customWidth="1"/>
    <col min="9" max="9" width="11.28515625" bestFit="1" customWidth="1"/>
    <col min="11" max="11" width="14" bestFit="1" customWidth="1"/>
    <col min="12" max="12" width="15" bestFit="1" customWidth="1"/>
    <col min="13" max="13" width="12.7109375" bestFit="1" customWidth="1"/>
  </cols>
  <sheetData>
    <row r="1" spans="1:12" ht="15.75" thickBot="1" x14ac:dyDescent="0.3">
      <c r="A1" s="5" t="s">
        <v>0</v>
      </c>
      <c r="B1" s="6" t="s">
        <v>1</v>
      </c>
      <c r="C1" s="6" t="s">
        <v>2</v>
      </c>
      <c r="D1" s="6" t="s">
        <v>3</v>
      </c>
      <c r="E1" s="6" t="s">
        <v>4</v>
      </c>
      <c r="F1" s="6" t="s">
        <v>5</v>
      </c>
      <c r="G1" s="6" t="s">
        <v>6</v>
      </c>
      <c r="H1" s="7" t="s">
        <v>7</v>
      </c>
      <c r="I1" s="6" t="s">
        <v>54</v>
      </c>
    </row>
    <row r="2" spans="1:12" ht="16.5" thickTop="1" thickBot="1" x14ac:dyDescent="0.3">
      <c r="A2" s="3" t="s">
        <v>8</v>
      </c>
      <c r="B2" s="1" t="s">
        <v>9</v>
      </c>
      <c r="C2" s="1" t="s">
        <v>10</v>
      </c>
      <c r="D2" s="1" t="s">
        <v>11</v>
      </c>
      <c r="E2" s="1">
        <v>84</v>
      </c>
      <c r="F2" s="2">
        <v>6000</v>
      </c>
      <c r="G2" s="2">
        <v>4000</v>
      </c>
      <c r="H2" s="4">
        <v>504000</v>
      </c>
      <c r="I2" s="12">
        <f t="shared" ref="I2:I33" si="0">SUM(H2-(G2*E2))</f>
        <v>168000</v>
      </c>
    </row>
    <row r="3" spans="1:12" ht="15.75" thickBot="1" x14ac:dyDescent="0.3">
      <c r="A3" s="3">
        <v>44386</v>
      </c>
      <c r="B3" s="1" t="s">
        <v>12</v>
      </c>
      <c r="C3" s="1" t="s">
        <v>13</v>
      </c>
      <c r="D3" s="1" t="s">
        <v>14</v>
      </c>
      <c r="E3" s="1">
        <v>128</v>
      </c>
      <c r="F3" s="2">
        <v>3500</v>
      </c>
      <c r="G3" s="2">
        <v>2500</v>
      </c>
      <c r="H3" s="4">
        <v>448000</v>
      </c>
      <c r="I3" s="12">
        <f t="shared" si="0"/>
        <v>128000</v>
      </c>
    </row>
    <row r="4" spans="1:12" ht="15.75" thickBot="1" x14ac:dyDescent="0.3">
      <c r="A4" s="3">
        <v>44257</v>
      </c>
      <c r="B4" s="1" t="s">
        <v>15</v>
      </c>
      <c r="C4" s="1" t="s">
        <v>16</v>
      </c>
      <c r="D4" s="1" t="s">
        <v>17</v>
      </c>
      <c r="E4" s="1">
        <v>136</v>
      </c>
      <c r="F4" s="2">
        <v>1200</v>
      </c>
      <c r="G4" s="2">
        <v>800</v>
      </c>
      <c r="H4" s="4">
        <v>163200</v>
      </c>
      <c r="I4" s="12">
        <f t="shared" si="0"/>
        <v>54400</v>
      </c>
      <c r="K4" t="s">
        <v>53</v>
      </c>
    </row>
    <row r="5" spans="1:12" ht="15.75" thickBot="1" x14ac:dyDescent="0.3">
      <c r="A5" s="3">
        <v>44144</v>
      </c>
      <c r="B5" s="1" t="s">
        <v>18</v>
      </c>
      <c r="C5" s="1" t="s">
        <v>19</v>
      </c>
      <c r="D5" s="1" t="s">
        <v>20</v>
      </c>
      <c r="E5" s="1">
        <v>91</v>
      </c>
      <c r="F5" s="2">
        <v>1000</v>
      </c>
      <c r="G5" s="2">
        <v>700</v>
      </c>
      <c r="H5" s="4">
        <v>91000</v>
      </c>
      <c r="I5" s="12">
        <f t="shared" si="0"/>
        <v>27300</v>
      </c>
      <c r="K5" s="12">
        <v>12944500</v>
      </c>
    </row>
    <row r="6" spans="1:12" ht="15.75" thickBot="1" x14ac:dyDescent="0.3">
      <c r="A6" s="3" t="s">
        <v>21</v>
      </c>
      <c r="B6" s="1" t="s">
        <v>22</v>
      </c>
      <c r="C6" s="1" t="s">
        <v>10</v>
      </c>
      <c r="D6" s="1" t="s">
        <v>23</v>
      </c>
      <c r="E6" s="1">
        <v>110</v>
      </c>
      <c r="F6" s="2">
        <v>4000</v>
      </c>
      <c r="G6" s="2">
        <v>3000</v>
      </c>
      <c r="H6" s="4">
        <v>440000</v>
      </c>
      <c r="I6" s="12">
        <f t="shared" si="0"/>
        <v>110000</v>
      </c>
      <c r="K6" t="s">
        <v>56</v>
      </c>
    </row>
    <row r="7" spans="1:12" ht="15.75" thickBot="1" x14ac:dyDescent="0.3">
      <c r="A7" s="3">
        <v>43840</v>
      </c>
      <c r="B7" s="1" t="s">
        <v>24</v>
      </c>
      <c r="C7" s="1" t="s">
        <v>13</v>
      </c>
      <c r="D7" s="1" t="s">
        <v>17</v>
      </c>
      <c r="E7" s="1">
        <v>51</v>
      </c>
      <c r="F7" s="2">
        <v>1200</v>
      </c>
      <c r="G7" s="2">
        <v>800</v>
      </c>
      <c r="H7" s="4">
        <v>61200</v>
      </c>
      <c r="I7" s="12">
        <f t="shared" si="0"/>
        <v>20400</v>
      </c>
      <c r="K7" s="19">
        <v>4705</v>
      </c>
    </row>
    <row r="8" spans="1:12" ht="15.75" thickBot="1" x14ac:dyDescent="0.3">
      <c r="A8" s="3">
        <v>44324</v>
      </c>
      <c r="B8" s="1" t="s">
        <v>25</v>
      </c>
      <c r="C8" s="1" t="s">
        <v>19</v>
      </c>
      <c r="D8" s="1" t="s">
        <v>20</v>
      </c>
      <c r="E8" s="1">
        <v>78</v>
      </c>
      <c r="F8" s="2">
        <v>1000</v>
      </c>
      <c r="G8" s="2">
        <v>700</v>
      </c>
      <c r="H8" s="4">
        <v>78000</v>
      </c>
      <c r="I8" s="12">
        <f t="shared" si="0"/>
        <v>23400</v>
      </c>
      <c r="K8" t="s">
        <v>57</v>
      </c>
    </row>
    <row r="9" spans="1:12" ht="15.75" thickBot="1" x14ac:dyDescent="0.3">
      <c r="A9" s="3">
        <v>43993</v>
      </c>
      <c r="B9" s="1" t="s">
        <v>26</v>
      </c>
      <c r="C9" s="1" t="s">
        <v>16</v>
      </c>
      <c r="D9" s="1" t="s">
        <v>11</v>
      </c>
      <c r="E9" s="1">
        <v>146</v>
      </c>
      <c r="F9" s="2">
        <v>6000</v>
      </c>
      <c r="G9" s="2">
        <v>4000</v>
      </c>
      <c r="H9" s="4">
        <v>876000</v>
      </c>
      <c r="I9" s="12">
        <f t="shared" si="0"/>
        <v>292000</v>
      </c>
      <c r="K9" s="12">
        <v>3834400</v>
      </c>
      <c r="L9" s="17">
        <v>3834400</v>
      </c>
    </row>
    <row r="10" spans="1:12" ht="15.75" thickBot="1" x14ac:dyDescent="0.3">
      <c r="A10" s="3" t="s">
        <v>27</v>
      </c>
      <c r="B10" s="1" t="s">
        <v>28</v>
      </c>
      <c r="C10" s="1" t="s">
        <v>10</v>
      </c>
      <c r="D10" s="1" t="s">
        <v>29</v>
      </c>
      <c r="E10" s="1">
        <v>101</v>
      </c>
      <c r="F10" s="2">
        <v>600</v>
      </c>
      <c r="G10" s="2">
        <v>400</v>
      </c>
      <c r="H10" s="4">
        <v>60600</v>
      </c>
      <c r="I10" s="12">
        <f t="shared" si="0"/>
        <v>20200</v>
      </c>
      <c r="K10" t="s">
        <v>58</v>
      </c>
    </row>
    <row r="11" spans="1:12" ht="15.75" thickBot="1" x14ac:dyDescent="0.3">
      <c r="A11" s="3">
        <v>44264</v>
      </c>
      <c r="B11" s="1" t="s">
        <v>30</v>
      </c>
      <c r="C11" s="1" t="s">
        <v>16</v>
      </c>
      <c r="D11" s="1" t="s">
        <v>11</v>
      </c>
      <c r="E11" s="1">
        <v>52</v>
      </c>
      <c r="F11" s="2">
        <v>6000</v>
      </c>
      <c r="G11" s="2">
        <v>4000</v>
      </c>
      <c r="H11" s="4">
        <v>312000</v>
      </c>
      <c r="I11" s="12">
        <f t="shared" si="0"/>
        <v>104000</v>
      </c>
      <c r="K11" s="12">
        <v>258890</v>
      </c>
      <c r="L11" s="16">
        <v>258890</v>
      </c>
    </row>
    <row r="12" spans="1:12" ht="15.75" thickBot="1" x14ac:dyDescent="0.3">
      <c r="A12" s="3" t="s">
        <v>31</v>
      </c>
      <c r="B12" s="1" t="s">
        <v>30</v>
      </c>
      <c r="C12" s="1" t="s">
        <v>13</v>
      </c>
      <c r="D12" s="1" t="s">
        <v>17</v>
      </c>
      <c r="E12" s="1">
        <v>55</v>
      </c>
      <c r="F12" s="2">
        <v>1200</v>
      </c>
      <c r="G12" s="2">
        <v>800</v>
      </c>
      <c r="H12" s="4">
        <v>66000</v>
      </c>
      <c r="I12" s="12">
        <f t="shared" si="0"/>
        <v>22000</v>
      </c>
    </row>
    <row r="13" spans="1:12" ht="15.75" thickBot="1" x14ac:dyDescent="0.3">
      <c r="A13" s="3">
        <v>44113</v>
      </c>
      <c r="B13" s="1" t="s">
        <v>30</v>
      </c>
      <c r="C13" s="1" t="s">
        <v>16</v>
      </c>
      <c r="D13" s="1" t="s">
        <v>20</v>
      </c>
      <c r="E13" s="1">
        <v>137</v>
      </c>
      <c r="F13" s="2">
        <v>1000</v>
      </c>
      <c r="G13" s="2">
        <v>700</v>
      </c>
      <c r="H13" s="4">
        <v>137000</v>
      </c>
      <c r="I13" s="12">
        <f t="shared" si="0"/>
        <v>41100</v>
      </c>
    </row>
    <row r="14" spans="1:12" ht="15.75" thickBot="1" x14ac:dyDescent="0.3">
      <c r="A14" s="3" t="s">
        <v>32</v>
      </c>
      <c r="B14" s="1" t="s">
        <v>26</v>
      </c>
      <c r="C14" s="1" t="s">
        <v>16</v>
      </c>
      <c r="D14" s="1" t="s">
        <v>14</v>
      </c>
      <c r="E14" s="1">
        <v>96</v>
      </c>
      <c r="F14" s="2">
        <v>3500</v>
      </c>
      <c r="G14" s="2">
        <v>2500</v>
      </c>
      <c r="H14" s="4">
        <v>336000</v>
      </c>
      <c r="I14" s="12">
        <f t="shared" si="0"/>
        <v>96000</v>
      </c>
    </row>
    <row r="15" spans="1:12" ht="15.75" thickBot="1" x14ac:dyDescent="0.3">
      <c r="A15" s="3">
        <v>44084</v>
      </c>
      <c r="B15" s="1" t="s">
        <v>28</v>
      </c>
      <c r="C15" s="1" t="s">
        <v>13</v>
      </c>
      <c r="D15" s="1" t="s">
        <v>23</v>
      </c>
      <c r="E15" s="1">
        <v>52</v>
      </c>
      <c r="F15" s="2">
        <v>4000</v>
      </c>
      <c r="G15" s="2">
        <v>3000</v>
      </c>
      <c r="H15" s="4">
        <v>208000</v>
      </c>
      <c r="I15" s="12">
        <f t="shared" si="0"/>
        <v>52000</v>
      </c>
    </row>
    <row r="16" spans="1:12" ht="15.75" thickBot="1" x14ac:dyDescent="0.3">
      <c r="A16" s="3">
        <v>44351</v>
      </c>
      <c r="B16" s="1" t="s">
        <v>18</v>
      </c>
      <c r="C16" s="1" t="s">
        <v>10</v>
      </c>
      <c r="D16" s="1" t="s">
        <v>14</v>
      </c>
      <c r="E16" s="1">
        <v>76</v>
      </c>
      <c r="F16" s="2">
        <v>3500</v>
      </c>
      <c r="G16" s="2">
        <v>2500</v>
      </c>
      <c r="H16" s="4">
        <v>266000</v>
      </c>
      <c r="I16" s="12">
        <f t="shared" si="0"/>
        <v>76000</v>
      </c>
    </row>
    <row r="17" spans="1:13" ht="15.75" thickBot="1" x14ac:dyDescent="0.3">
      <c r="A17" s="3" t="s">
        <v>33</v>
      </c>
      <c r="B17" s="1" t="s">
        <v>12</v>
      </c>
      <c r="C17" s="1" t="s">
        <v>19</v>
      </c>
      <c r="D17" s="1" t="s">
        <v>23</v>
      </c>
      <c r="E17" s="1">
        <v>145</v>
      </c>
      <c r="F17" s="2">
        <v>4000</v>
      </c>
      <c r="G17" s="2">
        <v>3000</v>
      </c>
      <c r="H17" s="4">
        <v>580000</v>
      </c>
      <c r="I17" s="12">
        <f t="shared" si="0"/>
        <v>145000</v>
      </c>
      <c r="K17" t="s">
        <v>52</v>
      </c>
      <c r="M17" t="s">
        <v>62</v>
      </c>
    </row>
    <row r="18" spans="1:13" ht="15.75" thickBot="1" x14ac:dyDescent="0.3">
      <c r="A18" s="3">
        <v>44083</v>
      </c>
      <c r="B18" s="1" t="s">
        <v>9</v>
      </c>
      <c r="C18" s="1" t="s">
        <v>16</v>
      </c>
      <c r="D18" s="1" t="s">
        <v>29</v>
      </c>
      <c r="E18" s="1">
        <v>83</v>
      </c>
      <c r="F18" s="2">
        <v>600</v>
      </c>
      <c r="G18" s="2">
        <v>400</v>
      </c>
      <c r="H18" s="4">
        <v>49800</v>
      </c>
      <c r="I18" s="12">
        <f t="shared" si="0"/>
        <v>16600</v>
      </c>
      <c r="K18" s="12">
        <v>12944500</v>
      </c>
      <c r="M18" s="12">
        <v>3834400</v>
      </c>
    </row>
    <row r="19" spans="1:13" ht="15.75" thickBot="1" x14ac:dyDescent="0.3">
      <c r="A19" s="3" t="s">
        <v>34</v>
      </c>
      <c r="B19" s="1" t="s">
        <v>22</v>
      </c>
      <c r="C19" s="1" t="s">
        <v>16</v>
      </c>
      <c r="D19" s="1" t="s">
        <v>20</v>
      </c>
      <c r="E19" s="1">
        <v>91</v>
      </c>
      <c r="F19" s="2">
        <v>1000</v>
      </c>
      <c r="G19" s="2">
        <v>700</v>
      </c>
      <c r="H19" s="4">
        <v>91000</v>
      </c>
      <c r="I19" s="12">
        <f t="shared" si="0"/>
        <v>27300</v>
      </c>
    </row>
    <row r="20" spans="1:13" ht="15.75" thickBot="1" x14ac:dyDescent="0.3">
      <c r="A20" s="3" t="s">
        <v>35</v>
      </c>
      <c r="B20" s="1" t="s">
        <v>24</v>
      </c>
      <c r="C20" s="1" t="s">
        <v>10</v>
      </c>
      <c r="D20" s="1" t="s">
        <v>36</v>
      </c>
      <c r="E20" s="1">
        <v>108</v>
      </c>
      <c r="F20" s="2">
        <v>10000</v>
      </c>
      <c r="G20" s="2">
        <v>7000</v>
      </c>
      <c r="H20" s="4">
        <v>1080000</v>
      </c>
      <c r="I20" s="12">
        <f t="shared" si="0"/>
        <v>324000</v>
      </c>
      <c r="K20" t="s">
        <v>55</v>
      </c>
      <c r="M20" t="s">
        <v>58</v>
      </c>
    </row>
    <row r="21" spans="1:13" ht="15.75" thickBot="1" x14ac:dyDescent="0.3">
      <c r="A21" s="3">
        <v>44381</v>
      </c>
      <c r="B21" s="1" t="s">
        <v>15</v>
      </c>
      <c r="C21" s="1" t="s">
        <v>19</v>
      </c>
      <c r="D21" s="1" t="s">
        <v>23</v>
      </c>
      <c r="E21" s="1">
        <v>144</v>
      </c>
      <c r="F21" s="2">
        <v>4000</v>
      </c>
      <c r="G21" s="2">
        <v>3000</v>
      </c>
      <c r="H21" s="4">
        <v>576000</v>
      </c>
      <c r="I21" s="12">
        <f t="shared" si="0"/>
        <v>144000</v>
      </c>
      <c r="K21" s="19">
        <v>4705</v>
      </c>
      <c r="M21" s="12">
        <v>258890</v>
      </c>
    </row>
    <row r="22" spans="1:13" ht="15.75" thickBot="1" x14ac:dyDescent="0.3">
      <c r="A22" s="3">
        <v>44049</v>
      </c>
      <c r="B22" s="1" t="s">
        <v>22</v>
      </c>
      <c r="C22" s="1" t="s">
        <v>16</v>
      </c>
      <c r="D22" s="1" t="s">
        <v>29</v>
      </c>
      <c r="E22" s="1">
        <v>92</v>
      </c>
      <c r="F22" s="2">
        <v>600</v>
      </c>
      <c r="G22" s="2">
        <v>400</v>
      </c>
      <c r="H22" s="4">
        <v>55200</v>
      </c>
      <c r="I22" s="12">
        <f t="shared" si="0"/>
        <v>18400</v>
      </c>
    </row>
    <row r="23" spans="1:13" ht="15.75" thickBot="1" x14ac:dyDescent="0.3">
      <c r="A23" s="3" t="s">
        <v>37</v>
      </c>
      <c r="B23" s="1" t="s">
        <v>26</v>
      </c>
      <c r="C23" s="1" t="s">
        <v>10</v>
      </c>
      <c r="D23" s="1" t="s">
        <v>11</v>
      </c>
      <c r="E23" s="1">
        <v>71</v>
      </c>
      <c r="F23" s="2">
        <v>6000</v>
      </c>
      <c r="G23" s="2">
        <v>4000</v>
      </c>
      <c r="H23" s="4">
        <v>426000</v>
      </c>
      <c r="I23" s="12">
        <f t="shared" si="0"/>
        <v>142000</v>
      </c>
    </row>
    <row r="24" spans="1:13" ht="15.75" thickBot="1" x14ac:dyDescent="0.3">
      <c r="A24" s="3">
        <v>44477</v>
      </c>
      <c r="B24" s="1" t="s">
        <v>9</v>
      </c>
      <c r="C24" s="1" t="s">
        <v>13</v>
      </c>
      <c r="D24" s="1" t="s">
        <v>29</v>
      </c>
      <c r="E24" s="1">
        <v>103</v>
      </c>
      <c r="F24" s="2">
        <v>600</v>
      </c>
      <c r="G24" s="2">
        <v>400</v>
      </c>
      <c r="H24" s="4">
        <v>61800</v>
      </c>
      <c r="I24" s="12">
        <f t="shared" si="0"/>
        <v>20600</v>
      </c>
    </row>
    <row r="25" spans="1:13" ht="15.75" thickBot="1" x14ac:dyDescent="0.3">
      <c r="A25" s="3">
        <v>44239</v>
      </c>
      <c r="B25" s="1" t="s">
        <v>30</v>
      </c>
      <c r="C25" s="1" t="s">
        <v>19</v>
      </c>
      <c r="D25" s="1" t="s">
        <v>20</v>
      </c>
      <c r="E25" s="1">
        <v>55</v>
      </c>
      <c r="F25" s="2">
        <v>1000</v>
      </c>
      <c r="G25" s="2">
        <v>700</v>
      </c>
      <c r="H25" s="4">
        <v>55000</v>
      </c>
      <c r="I25" s="12">
        <f t="shared" si="0"/>
        <v>16500</v>
      </c>
    </row>
    <row r="26" spans="1:13" ht="15.75" thickBot="1" x14ac:dyDescent="0.3">
      <c r="A26" s="3" t="s">
        <v>38</v>
      </c>
      <c r="B26" s="1" t="s">
        <v>24</v>
      </c>
      <c r="C26" s="1" t="s">
        <v>13</v>
      </c>
      <c r="D26" s="1" t="s">
        <v>23</v>
      </c>
      <c r="E26" s="1">
        <v>93</v>
      </c>
      <c r="F26" s="2">
        <v>4000</v>
      </c>
      <c r="G26" s="2">
        <v>3000</v>
      </c>
      <c r="H26" s="4">
        <v>372000</v>
      </c>
      <c r="I26" s="12">
        <f t="shared" si="0"/>
        <v>93000</v>
      </c>
    </row>
    <row r="27" spans="1:13" ht="15.75" thickBot="1" x14ac:dyDescent="0.3">
      <c r="A27" s="3" t="s">
        <v>39</v>
      </c>
      <c r="B27" s="1" t="s">
        <v>15</v>
      </c>
      <c r="C27" s="1" t="s">
        <v>16</v>
      </c>
      <c r="D27" s="1" t="s">
        <v>29</v>
      </c>
      <c r="E27" s="1">
        <v>143</v>
      </c>
      <c r="F27" s="2">
        <v>600</v>
      </c>
      <c r="G27" s="2">
        <v>400</v>
      </c>
      <c r="H27" s="4">
        <v>85800</v>
      </c>
      <c r="I27" s="12">
        <f t="shared" si="0"/>
        <v>28600</v>
      </c>
    </row>
    <row r="28" spans="1:13" ht="15.75" thickBot="1" x14ac:dyDescent="0.3">
      <c r="A28" s="3" t="s">
        <v>40</v>
      </c>
      <c r="B28" s="1" t="s">
        <v>25</v>
      </c>
      <c r="C28" s="1" t="s">
        <v>10</v>
      </c>
      <c r="D28" s="1" t="s">
        <v>14</v>
      </c>
      <c r="E28" s="1">
        <v>143</v>
      </c>
      <c r="F28" s="2">
        <v>3500</v>
      </c>
      <c r="G28" s="2">
        <v>2500</v>
      </c>
      <c r="H28" s="4">
        <v>500500</v>
      </c>
      <c r="I28" s="12">
        <f t="shared" si="0"/>
        <v>143000</v>
      </c>
    </row>
    <row r="29" spans="1:13" ht="15.75" thickBot="1" x14ac:dyDescent="0.3">
      <c r="A29" s="3" t="s">
        <v>41</v>
      </c>
      <c r="B29" s="1" t="s">
        <v>28</v>
      </c>
      <c r="C29" s="1" t="s">
        <v>19</v>
      </c>
      <c r="D29" s="1" t="s">
        <v>29</v>
      </c>
      <c r="E29" s="1">
        <v>99</v>
      </c>
      <c r="F29" s="2">
        <v>600</v>
      </c>
      <c r="G29" s="2">
        <v>400</v>
      </c>
      <c r="H29" s="4">
        <v>59400</v>
      </c>
      <c r="I29" s="12">
        <f t="shared" si="0"/>
        <v>19800</v>
      </c>
    </row>
    <row r="30" spans="1:13" ht="15.75" thickBot="1" x14ac:dyDescent="0.3">
      <c r="A30" s="3" t="s">
        <v>42</v>
      </c>
      <c r="B30" s="1" t="s">
        <v>18</v>
      </c>
      <c r="C30" s="1" t="s">
        <v>10</v>
      </c>
      <c r="D30" s="1" t="s">
        <v>20</v>
      </c>
      <c r="E30" s="1">
        <v>120</v>
      </c>
      <c r="F30" s="2">
        <v>1000</v>
      </c>
      <c r="G30" s="2">
        <v>700</v>
      </c>
      <c r="H30" s="4">
        <v>120000</v>
      </c>
      <c r="I30" s="12">
        <f t="shared" si="0"/>
        <v>36000</v>
      </c>
    </row>
    <row r="31" spans="1:13" ht="15.75" thickBot="1" x14ac:dyDescent="0.3">
      <c r="A31" s="3" t="s">
        <v>43</v>
      </c>
      <c r="B31" s="1" t="s">
        <v>12</v>
      </c>
      <c r="C31" s="1" t="s">
        <v>16</v>
      </c>
      <c r="D31" s="1" t="s">
        <v>14</v>
      </c>
      <c r="E31" s="1">
        <v>66</v>
      </c>
      <c r="F31" s="2">
        <v>3500</v>
      </c>
      <c r="G31" s="2">
        <v>2500</v>
      </c>
      <c r="H31" s="4">
        <v>231000</v>
      </c>
      <c r="I31" s="12">
        <f t="shared" si="0"/>
        <v>66000</v>
      </c>
    </row>
    <row r="32" spans="1:13" ht="15.75" thickBot="1" x14ac:dyDescent="0.3">
      <c r="A32" s="3" t="s">
        <v>44</v>
      </c>
      <c r="B32" s="1" t="s">
        <v>28</v>
      </c>
      <c r="C32" s="1" t="s">
        <v>19</v>
      </c>
      <c r="D32" s="1" t="s">
        <v>17</v>
      </c>
      <c r="E32" s="1">
        <v>88</v>
      </c>
      <c r="F32" s="2">
        <v>1200</v>
      </c>
      <c r="G32" s="2">
        <v>800</v>
      </c>
      <c r="H32" s="4">
        <v>105600</v>
      </c>
      <c r="I32" s="12">
        <f t="shared" si="0"/>
        <v>35200</v>
      </c>
    </row>
    <row r="33" spans="1:9" ht="15.75" thickBot="1" x14ac:dyDescent="0.3">
      <c r="A33" s="3" t="s">
        <v>45</v>
      </c>
      <c r="B33" s="1" t="s">
        <v>18</v>
      </c>
      <c r="C33" s="1" t="s">
        <v>13</v>
      </c>
      <c r="D33" s="1" t="s">
        <v>36</v>
      </c>
      <c r="E33" s="1">
        <v>127</v>
      </c>
      <c r="F33" s="2">
        <v>10000</v>
      </c>
      <c r="G33" s="2">
        <v>7000</v>
      </c>
      <c r="H33" s="4">
        <v>1270000</v>
      </c>
      <c r="I33" s="12">
        <f t="shared" si="0"/>
        <v>381000</v>
      </c>
    </row>
    <row r="34" spans="1:9" ht="15.75" thickBot="1" x14ac:dyDescent="0.3">
      <c r="A34" s="3" t="s">
        <v>46</v>
      </c>
      <c r="B34" s="1" t="s">
        <v>22</v>
      </c>
      <c r="C34" s="1" t="s">
        <v>10</v>
      </c>
      <c r="D34" s="1" t="s">
        <v>23</v>
      </c>
      <c r="E34" s="1">
        <v>67</v>
      </c>
      <c r="F34" s="2">
        <v>4000</v>
      </c>
      <c r="G34" s="2">
        <v>3000</v>
      </c>
      <c r="H34" s="4">
        <v>268000</v>
      </c>
      <c r="I34" s="12">
        <f t="shared" ref="I34:I51" si="1">SUM(H34-(G34*E34))</f>
        <v>67000</v>
      </c>
    </row>
    <row r="35" spans="1:9" ht="15.75" thickBot="1" x14ac:dyDescent="0.3">
      <c r="A35" s="3">
        <v>44359</v>
      </c>
      <c r="B35" s="1" t="s">
        <v>12</v>
      </c>
      <c r="C35" s="1" t="s">
        <v>13</v>
      </c>
      <c r="D35" s="1" t="s">
        <v>17</v>
      </c>
      <c r="E35" s="1">
        <v>67</v>
      </c>
      <c r="F35" s="2">
        <v>1200</v>
      </c>
      <c r="G35" s="2">
        <v>800</v>
      </c>
      <c r="H35" s="4">
        <v>80400</v>
      </c>
      <c r="I35" s="12">
        <f t="shared" si="1"/>
        <v>26800</v>
      </c>
    </row>
    <row r="36" spans="1:9" ht="15.75" thickBot="1" x14ac:dyDescent="0.3">
      <c r="A36" s="3" t="s">
        <v>47</v>
      </c>
      <c r="B36" s="1" t="s">
        <v>30</v>
      </c>
      <c r="C36" s="1" t="s">
        <v>16</v>
      </c>
      <c r="D36" s="1" t="s">
        <v>20</v>
      </c>
      <c r="E36" s="1">
        <v>149</v>
      </c>
      <c r="F36" s="2">
        <v>1000</v>
      </c>
      <c r="G36" s="2">
        <v>700</v>
      </c>
      <c r="H36" s="4">
        <v>149000</v>
      </c>
      <c r="I36" s="12">
        <f t="shared" si="1"/>
        <v>44700</v>
      </c>
    </row>
    <row r="37" spans="1:9" ht="15.75" thickBot="1" x14ac:dyDescent="0.3">
      <c r="A37" s="3">
        <v>44203</v>
      </c>
      <c r="B37" s="1" t="s">
        <v>22</v>
      </c>
      <c r="C37" s="1" t="s">
        <v>19</v>
      </c>
      <c r="D37" s="1" t="s">
        <v>29</v>
      </c>
      <c r="E37" s="1">
        <v>104</v>
      </c>
      <c r="F37" s="2">
        <v>600</v>
      </c>
      <c r="G37" s="2">
        <v>400</v>
      </c>
      <c r="H37" s="4">
        <v>62400</v>
      </c>
      <c r="I37" s="12">
        <f t="shared" si="1"/>
        <v>20800</v>
      </c>
    </row>
    <row r="38" spans="1:9" ht="15.75" thickBot="1" x14ac:dyDescent="0.3">
      <c r="A38" s="3" t="s">
        <v>32</v>
      </c>
      <c r="B38" s="1" t="s">
        <v>26</v>
      </c>
      <c r="C38" s="1" t="s">
        <v>10</v>
      </c>
      <c r="D38" s="1" t="s">
        <v>29</v>
      </c>
      <c r="E38" s="1">
        <v>57</v>
      </c>
      <c r="F38" s="2">
        <v>600</v>
      </c>
      <c r="G38" s="2">
        <v>400</v>
      </c>
      <c r="H38" s="4">
        <v>34200</v>
      </c>
      <c r="I38" s="12">
        <f t="shared" si="1"/>
        <v>11400</v>
      </c>
    </row>
    <row r="39" spans="1:9" ht="15.75" thickBot="1" x14ac:dyDescent="0.3">
      <c r="A39" s="3">
        <v>43961</v>
      </c>
      <c r="B39" s="1" t="s">
        <v>15</v>
      </c>
      <c r="C39" s="1" t="s">
        <v>13</v>
      </c>
      <c r="D39" s="1" t="s">
        <v>29</v>
      </c>
      <c r="E39" s="1">
        <v>90</v>
      </c>
      <c r="F39" s="2">
        <v>600</v>
      </c>
      <c r="G39" s="2">
        <v>400</v>
      </c>
      <c r="H39" s="4">
        <v>54000</v>
      </c>
      <c r="I39" s="12">
        <f t="shared" si="1"/>
        <v>18000</v>
      </c>
    </row>
    <row r="40" spans="1:9" ht="15.75" thickBot="1" x14ac:dyDescent="0.3">
      <c r="A40" s="3">
        <v>43870</v>
      </c>
      <c r="B40" s="1" t="s">
        <v>24</v>
      </c>
      <c r="C40" s="1" t="s">
        <v>16</v>
      </c>
      <c r="D40" s="1" t="s">
        <v>29</v>
      </c>
      <c r="E40" s="1">
        <v>67</v>
      </c>
      <c r="F40" s="2">
        <v>600</v>
      </c>
      <c r="G40" s="2">
        <v>400</v>
      </c>
      <c r="H40" s="4">
        <v>40200</v>
      </c>
      <c r="I40" s="12">
        <f t="shared" si="1"/>
        <v>13400</v>
      </c>
    </row>
    <row r="41" spans="1:9" ht="15.75" thickBot="1" x14ac:dyDescent="0.3">
      <c r="A41" s="3">
        <v>44236</v>
      </c>
      <c r="B41" s="1" t="s">
        <v>9</v>
      </c>
      <c r="C41" s="1" t="s">
        <v>19</v>
      </c>
      <c r="D41" s="1" t="s">
        <v>23</v>
      </c>
      <c r="E41" s="1">
        <v>127</v>
      </c>
      <c r="F41" s="2">
        <v>4000</v>
      </c>
      <c r="G41" s="2">
        <v>3000</v>
      </c>
      <c r="H41" s="4">
        <v>508000</v>
      </c>
      <c r="I41" s="12">
        <f t="shared" si="1"/>
        <v>127000</v>
      </c>
    </row>
    <row r="42" spans="1:9" ht="15.75" thickBot="1" x14ac:dyDescent="0.3">
      <c r="A42" s="3" t="s">
        <v>48</v>
      </c>
      <c r="B42" s="1" t="s">
        <v>24</v>
      </c>
      <c r="C42" s="1" t="s">
        <v>10</v>
      </c>
      <c r="D42" s="1" t="s">
        <v>20</v>
      </c>
      <c r="E42" s="1">
        <v>108</v>
      </c>
      <c r="F42" s="2">
        <v>1000</v>
      </c>
      <c r="G42" s="2">
        <v>700</v>
      </c>
      <c r="H42" s="4">
        <v>108000</v>
      </c>
      <c r="I42" s="12">
        <f t="shared" si="1"/>
        <v>32400</v>
      </c>
    </row>
    <row r="43" spans="1:9" ht="15.75" thickBot="1" x14ac:dyDescent="0.3">
      <c r="A43" s="3">
        <v>44352</v>
      </c>
      <c r="B43" s="1" t="s">
        <v>15</v>
      </c>
      <c r="C43" s="1" t="s">
        <v>13</v>
      </c>
      <c r="D43" s="1" t="s">
        <v>14</v>
      </c>
      <c r="E43" s="1">
        <v>66</v>
      </c>
      <c r="F43" s="2">
        <v>3500</v>
      </c>
      <c r="G43" s="2">
        <v>2500</v>
      </c>
      <c r="H43" s="4">
        <v>231000</v>
      </c>
      <c r="I43" s="12">
        <f t="shared" si="1"/>
        <v>66000</v>
      </c>
    </row>
    <row r="44" spans="1:9" ht="15.75" thickBot="1" x14ac:dyDescent="0.3">
      <c r="A44" s="3" t="s">
        <v>49</v>
      </c>
      <c r="B44" s="1" t="s">
        <v>9</v>
      </c>
      <c r="C44" s="1" t="s">
        <v>19</v>
      </c>
      <c r="D44" s="1" t="s">
        <v>11</v>
      </c>
      <c r="E44" s="1">
        <v>78</v>
      </c>
      <c r="F44" s="2">
        <v>6000</v>
      </c>
      <c r="G44" s="2">
        <v>4000</v>
      </c>
      <c r="H44" s="4">
        <v>468000</v>
      </c>
      <c r="I44" s="12">
        <f t="shared" si="1"/>
        <v>156000</v>
      </c>
    </row>
    <row r="45" spans="1:9" ht="15.75" thickBot="1" x14ac:dyDescent="0.3">
      <c r="A45" s="3" t="s">
        <v>35</v>
      </c>
      <c r="B45" s="1" t="s">
        <v>26</v>
      </c>
      <c r="C45" s="1" t="s">
        <v>16</v>
      </c>
      <c r="D45" s="1" t="s">
        <v>20</v>
      </c>
      <c r="E45" s="1">
        <v>69</v>
      </c>
      <c r="F45" s="2">
        <v>1000</v>
      </c>
      <c r="G45" s="2">
        <v>700</v>
      </c>
      <c r="H45" s="4">
        <v>69000</v>
      </c>
      <c r="I45" s="12">
        <f t="shared" si="1"/>
        <v>20700</v>
      </c>
    </row>
    <row r="46" spans="1:9" ht="15.75" thickBot="1" x14ac:dyDescent="0.3">
      <c r="A46" s="3">
        <v>44318</v>
      </c>
      <c r="B46" s="1" t="s">
        <v>22</v>
      </c>
      <c r="C46" s="1" t="s">
        <v>10</v>
      </c>
      <c r="D46" s="1" t="s">
        <v>17</v>
      </c>
      <c r="E46" s="1">
        <v>59</v>
      </c>
      <c r="F46" s="2">
        <v>1200</v>
      </c>
      <c r="G46" s="2">
        <v>800</v>
      </c>
      <c r="H46" s="4">
        <v>70800</v>
      </c>
      <c r="I46" s="12">
        <f t="shared" si="1"/>
        <v>23600</v>
      </c>
    </row>
    <row r="47" spans="1:9" ht="15.75" thickBot="1" x14ac:dyDescent="0.3">
      <c r="A47" s="3" t="s">
        <v>50</v>
      </c>
      <c r="B47" s="1" t="s">
        <v>30</v>
      </c>
      <c r="C47" s="1" t="s">
        <v>16</v>
      </c>
      <c r="D47" s="1" t="s">
        <v>29</v>
      </c>
      <c r="E47" s="1">
        <v>109</v>
      </c>
      <c r="F47" s="2">
        <v>600</v>
      </c>
      <c r="G47" s="2">
        <v>400</v>
      </c>
      <c r="H47" s="4">
        <v>65400</v>
      </c>
      <c r="I47" s="12">
        <f t="shared" si="1"/>
        <v>21800</v>
      </c>
    </row>
    <row r="48" spans="1:9" ht="15.75" thickBot="1" x14ac:dyDescent="0.3">
      <c r="A48" s="3" t="s">
        <v>51</v>
      </c>
      <c r="B48" s="1" t="s">
        <v>28</v>
      </c>
      <c r="C48" s="1" t="s">
        <v>13</v>
      </c>
      <c r="D48" s="1" t="s">
        <v>23</v>
      </c>
      <c r="E48" s="1">
        <v>61</v>
      </c>
      <c r="F48" s="2">
        <v>4000</v>
      </c>
      <c r="G48" s="2">
        <v>3000</v>
      </c>
      <c r="H48" s="4">
        <v>244000</v>
      </c>
      <c r="I48" s="12">
        <f t="shared" si="1"/>
        <v>61000</v>
      </c>
    </row>
    <row r="49" spans="1:9" ht="15.75" thickBot="1" x14ac:dyDescent="0.3">
      <c r="A49" s="3" t="s">
        <v>41</v>
      </c>
      <c r="B49" s="1" t="s">
        <v>22</v>
      </c>
      <c r="C49" s="1" t="s">
        <v>19</v>
      </c>
      <c r="D49" s="1" t="s">
        <v>29</v>
      </c>
      <c r="E49" s="1">
        <v>130</v>
      </c>
      <c r="F49" s="2">
        <v>600</v>
      </c>
      <c r="G49" s="2">
        <v>400</v>
      </c>
      <c r="H49" s="4">
        <v>78000</v>
      </c>
      <c r="I49" s="12">
        <f t="shared" si="1"/>
        <v>26000</v>
      </c>
    </row>
    <row r="50" spans="1:9" ht="15.75" thickBot="1" x14ac:dyDescent="0.3">
      <c r="A50" s="3">
        <v>44238</v>
      </c>
      <c r="B50" s="1" t="s">
        <v>18</v>
      </c>
      <c r="C50" s="1" t="s">
        <v>16</v>
      </c>
      <c r="D50" s="1" t="s">
        <v>14</v>
      </c>
      <c r="E50" s="1">
        <v>60</v>
      </c>
      <c r="F50" s="2">
        <v>3500</v>
      </c>
      <c r="G50" s="2">
        <v>2500</v>
      </c>
      <c r="H50" s="4">
        <v>210000</v>
      </c>
      <c r="I50" s="12">
        <f t="shared" si="1"/>
        <v>60000</v>
      </c>
    </row>
    <row r="51" spans="1:9" x14ac:dyDescent="0.25">
      <c r="A51" s="8">
        <v>44017</v>
      </c>
      <c r="B51" s="9" t="s">
        <v>12</v>
      </c>
      <c r="C51" s="9" t="s">
        <v>13</v>
      </c>
      <c r="D51" s="9" t="s">
        <v>11</v>
      </c>
      <c r="E51" s="9">
        <v>73</v>
      </c>
      <c r="F51" s="10">
        <v>6000</v>
      </c>
      <c r="G51" s="10">
        <v>4000</v>
      </c>
      <c r="H51" s="11">
        <v>438000</v>
      </c>
      <c r="I51" s="12">
        <f t="shared" si="1"/>
        <v>146000</v>
      </c>
    </row>
  </sheetData>
  <pageMargins left="0.7" right="0.7" top="0.75" bottom="0.75" header="0.3" footer="0.3"/>
  <drawing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ECA07-6C1B-40A3-97ED-EA6C3B4654FF}">
  <dimension ref="A3:O50"/>
  <sheetViews>
    <sheetView workbookViewId="0">
      <selection activeCell="B3" sqref="B3"/>
    </sheetView>
  </sheetViews>
  <sheetFormatPr defaultRowHeight="15" x14ac:dyDescent="0.25"/>
  <cols>
    <col min="1" max="1" width="13.140625" bestFit="1" customWidth="1"/>
    <col min="2" max="2" width="17.28515625" bestFit="1" customWidth="1"/>
    <col min="4" max="4" width="13.140625" bestFit="1" customWidth="1"/>
    <col min="5" max="5" width="17.28515625" bestFit="1" customWidth="1"/>
    <col min="7" max="7" width="13.140625" bestFit="1" customWidth="1"/>
    <col min="8" max="8" width="17.28515625" bestFit="1" customWidth="1"/>
    <col min="10" max="10" width="13.140625" bestFit="1" customWidth="1"/>
    <col min="11" max="11" width="16.7109375" bestFit="1" customWidth="1"/>
    <col min="14" max="14" width="13.140625" bestFit="1" customWidth="1"/>
    <col min="15" max="15" width="20.28515625" bestFit="1" customWidth="1"/>
  </cols>
  <sheetData>
    <row r="3" spans="1:15" x14ac:dyDescent="0.25">
      <c r="A3" s="13" t="s">
        <v>59</v>
      </c>
      <c r="B3" t="s">
        <v>52</v>
      </c>
      <c r="D3" s="13" t="s">
        <v>59</v>
      </c>
      <c r="E3" t="s">
        <v>52</v>
      </c>
      <c r="G3" s="13" t="s">
        <v>59</v>
      </c>
      <c r="H3" t="s">
        <v>52</v>
      </c>
      <c r="J3" s="20" t="s">
        <v>59</v>
      </c>
      <c r="K3" s="19" t="s">
        <v>55</v>
      </c>
      <c r="N3" s="20" t="s">
        <v>59</v>
      </c>
      <c r="O3" s="19" t="s">
        <v>63</v>
      </c>
    </row>
    <row r="4" spans="1:15" x14ac:dyDescent="0.25">
      <c r="A4" s="14" t="s">
        <v>13</v>
      </c>
      <c r="B4" s="15">
        <v>3534400</v>
      </c>
      <c r="D4" s="14" t="s">
        <v>23</v>
      </c>
      <c r="E4" s="15">
        <v>3196000</v>
      </c>
      <c r="G4" s="14" t="s">
        <v>9</v>
      </c>
      <c r="H4" s="15">
        <v>1591600</v>
      </c>
      <c r="J4" s="21" t="s">
        <v>17</v>
      </c>
      <c r="K4" s="19">
        <v>456</v>
      </c>
      <c r="N4" s="21" t="s">
        <v>49</v>
      </c>
      <c r="O4" s="19">
        <v>78</v>
      </c>
    </row>
    <row r="5" spans="1:15" x14ac:dyDescent="0.25">
      <c r="A5" s="14" t="s">
        <v>19</v>
      </c>
      <c r="B5" s="15">
        <v>2661400</v>
      </c>
      <c r="D5" s="14" t="s">
        <v>11</v>
      </c>
      <c r="E5" s="15">
        <v>3024000</v>
      </c>
      <c r="G5" s="14" t="s">
        <v>24</v>
      </c>
      <c r="H5" s="15">
        <v>1661400</v>
      </c>
      <c r="J5" s="21" t="s">
        <v>14</v>
      </c>
      <c r="K5" s="19">
        <v>635</v>
      </c>
      <c r="N5" s="21" t="s">
        <v>27</v>
      </c>
      <c r="O5" s="19">
        <v>101</v>
      </c>
    </row>
    <row r="6" spans="1:15" x14ac:dyDescent="0.25">
      <c r="A6" s="14" t="s">
        <v>16</v>
      </c>
      <c r="B6" s="15">
        <v>2870600</v>
      </c>
      <c r="D6" s="14" t="s">
        <v>36</v>
      </c>
      <c r="E6" s="15">
        <v>2350000</v>
      </c>
      <c r="G6" s="14" t="s">
        <v>26</v>
      </c>
      <c r="H6" s="15">
        <v>1741200</v>
      </c>
      <c r="J6" s="21" t="s">
        <v>29</v>
      </c>
      <c r="K6" s="19">
        <v>1178</v>
      </c>
      <c r="N6" s="21" t="s">
        <v>45</v>
      </c>
      <c r="O6" s="19">
        <v>127</v>
      </c>
    </row>
    <row r="7" spans="1:15" x14ac:dyDescent="0.25">
      <c r="A7" s="14" t="s">
        <v>10</v>
      </c>
      <c r="B7" s="15">
        <v>3878100</v>
      </c>
      <c r="D7" s="14" t="s">
        <v>14</v>
      </c>
      <c r="E7" s="15">
        <v>2222500</v>
      </c>
      <c r="G7" s="14" t="s">
        <v>12</v>
      </c>
      <c r="H7" s="15">
        <v>1777400</v>
      </c>
      <c r="J7" s="21" t="s">
        <v>20</v>
      </c>
      <c r="K7" s="19">
        <v>898</v>
      </c>
      <c r="N7" s="21" t="s">
        <v>41</v>
      </c>
      <c r="O7" s="19">
        <v>114.5</v>
      </c>
    </row>
    <row r="8" spans="1:15" x14ac:dyDescent="0.25">
      <c r="A8" s="14" t="s">
        <v>60</v>
      </c>
      <c r="B8" s="15">
        <v>12944500</v>
      </c>
      <c r="D8" s="14" t="s">
        <v>20</v>
      </c>
      <c r="E8" s="15">
        <v>898000</v>
      </c>
      <c r="G8" s="14" t="s">
        <v>18</v>
      </c>
      <c r="H8" s="15">
        <v>1957000</v>
      </c>
      <c r="J8" s="21" t="s">
        <v>36</v>
      </c>
      <c r="K8" s="19">
        <v>235</v>
      </c>
      <c r="N8" s="21" t="s">
        <v>50</v>
      </c>
      <c r="O8" s="19">
        <v>109</v>
      </c>
    </row>
    <row r="9" spans="1:15" x14ac:dyDescent="0.25">
      <c r="D9" s="14" t="s">
        <v>60</v>
      </c>
      <c r="E9" s="15">
        <v>11690500</v>
      </c>
      <c r="G9" s="14" t="s">
        <v>60</v>
      </c>
      <c r="H9" s="15">
        <v>8728600</v>
      </c>
      <c r="J9" s="21" t="s">
        <v>23</v>
      </c>
      <c r="K9" s="19">
        <v>799</v>
      </c>
      <c r="N9" s="21" t="s">
        <v>37</v>
      </c>
      <c r="O9" s="19">
        <v>71</v>
      </c>
    </row>
    <row r="10" spans="1:15" x14ac:dyDescent="0.25">
      <c r="J10" s="21" t="s">
        <v>11</v>
      </c>
      <c r="K10" s="19">
        <v>504</v>
      </c>
      <c r="N10" s="21" t="s">
        <v>42</v>
      </c>
      <c r="O10" s="19">
        <v>120</v>
      </c>
    </row>
    <row r="11" spans="1:15" x14ac:dyDescent="0.25">
      <c r="N11" s="21" t="s">
        <v>51</v>
      </c>
      <c r="O11" s="19">
        <v>61</v>
      </c>
    </row>
    <row r="12" spans="1:15" x14ac:dyDescent="0.25">
      <c r="N12" s="21" t="s">
        <v>8</v>
      </c>
      <c r="O12" s="19">
        <v>84</v>
      </c>
    </row>
    <row r="13" spans="1:15" x14ac:dyDescent="0.25">
      <c r="N13" s="21" t="s">
        <v>48</v>
      </c>
      <c r="O13" s="19">
        <v>108</v>
      </c>
    </row>
    <row r="14" spans="1:15" x14ac:dyDescent="0.25">
      <c r="N14" s="21" t="s">
        <v>46</v>
      </c>
      <c r="O14" s="19">
        <v>67</v>
      </c>
    </row>
    <row r="15" spans="1:15" x14ac:dyDescent="0.25">
      <c r="N15" s="21" t="s">
        <v>39</v>
      </c>
      <c r="O15" s="19">
        <v>143</v>
      </c>
    </row>
    <row r="16" spans="1:15" x14ac:dyDescent="0.25">
      <c r="N16" s="21" t="s">
        <v>33</v>
      </c>
      <c r="O16" s="19">
        <v>145</v>
      </c>
    </row>
    <row r="17" spans="11:15" x14ac:dyDescent="0.25">
      <c r="N17" s="21" t="s">
        <v>32</v>
      </c>
      <c r="O17" s="19">
        <v>76.5</v>
      </c>
    </row>
    <row r="18" spans="11:15" x14ac:dyDescent="0.25">
      <c r="N18" s="21" t="s">
        <v>43</v>
      </c>
      <c r="O18" s="19">
        <v>66</v>
      </c>
    </row>
    <row r="19" spans="11:15" x14ac:dyDescent="0.25">
      <c r="N19" s="21" t="s">
        <v>34</v>
      </c>
      <c r="O19" s="19">
        <v>91</v>
      </c>
    </row>
    <row r="20" spans="11:15" x14ac:dyDescent="0.25">
      <c r="N20" s="21" t="s">
        <v>47</v>
      </c>
      <c r="O20" s="19">
        <v>149</v>
      </c>
    </row>
    <row r="21" spans="11:15" x14ac:dyDescent="0.25">
      <c r="N21" s="21" t="s">
        <v>35</v>
      </c>
      <c r="O21" s="19">
        <v>88.5</v>
      </c>
    </row>
    <row r="22" spans="11:15" x14ac:dyDescent="0.25">
      <c r="N22" s="21" t="s">
        <v>38</v>
      </c>
      <c r="O22" s="19">
        <v>93</v>
      </c>
    </row>
    <row r="23" spans="11:15" x14ac:dyDescent="0.25">
      <c r="N23" s="21" t="s">
        <v>40</v>
      </c>
      <c r="O23" s="19">
        <v>143</v>
      </c>
    </row>
    <row r="24" spans="11:15" x14ac:dyDescent="0.25">
      <c r="N24" s="21" t="s">
        <v>21</v>
      </c>
      <c r="O24" s="19">
        <v>110</v>
      </c>
    </row>
    <row r="25" spans="11:15" x14ac:dyDescent="0.25">
      <c r="N25" s="21" t="s">
        <v>44</v>
      </c>
      <c r="O25" s="19">
        <v>88</v>
      </c>
    </row>
    <row r="26" spans="11:15" x14ac:dyDescent="0.25">
      <c r="N26" s="21" t="s">
        <v>31</v>
      </c>
      <c r="O26" s="19">
        <v>55</v>
      </c>
    </row>
    <row r="27" spans="11:15" x14ac:dyDescent="0.25">
      <c r="N27" s="21">
        <v>43840</v>
      </c>
      <c r="O27" s="19">
        <v>51</v>
      </c>
    </row>
    <row r="28" spans="11:15" x14ac:dyDescent="0.25">
      <c r="K28" t="s">
        <v>61</v>
      </c>
      <c r="N28" s="21">
        <v>43870</v>
      </c>
      <c r="O28" s="19">
        <v>67</v>
      </c>
    </row>
    <row r="29" spans="11:15" x14ac:dyDescent="0.25">
      <c r="N29" s="21">
        <v>43961</v>
      </c>
      <c r="O29" s="19">
        <v>90</v>
      </c>
    </row>
    <row r="30" spans="11:15" x14ac:dyDescent="0.25">
      <c r="N30" s="21">
        <v>43993</v>
      </c>
      <c r="O30" s="19">
        <v>146</v>
      </c>
    </row>
    <row r="31" spans="11:15" x14ac:dyDescent="0.25">
      <c r="N31" s="21">
        <v>44017</v>
      </c>
      <c r="O31" s="19">
        <v>73</v>
      </c>
    </row>
    <row r="32" spans="11:15" x14ac:dyDescent="0.25">
      <c r="N32" s="21">
        <v>44049</v>
      </c>
      <c r="O32" s="19">
        <v>92</v>
      </c>
    </row>
    <row r="33" spans="14:15" x14ac:dyDescent="0.25">
      <c r="N33" s="21">
        <v>44083</v>
      </c>
      <c r="O33" s="19">
        <v>83</v>
      </c>
    </row>
    <row r="34" spans="14:15" x14ac:dyDescent="0.25">
      <c r="N34" s="21">
        <v>44084</v>
      </c>
      <c r="O34" s="19">
        <v>52</v>
      </c>
    </row>
    <row r="35" spans="14:15" x14ac:dyDescent="0.25">
      <c r="N35" s="21">
        <v>44113</v>
      </c>
      <c r="O35" s="19">
        <v>137</v>
      </c>
    </row>
    <row r="36" spans="14:15" x14ac:dyDescent="0.25">
      <c r="N36" s="21">
        <v>44144</v>
      </c>
      <c r="O36" s="19">
        <v>91</v>
      </c>
    </row>
    <row r="37" spans="14:15" x14ac:dyDescent="0.25">
      <c r="N37" s="21">
        <v>44203</v>
      </c>
      <c r="O37" s="19">
        <v>104</v>
      </c>
    </row>
    <row r="38" spans="14:15" x14ac:dyDescent="0.25">
      <c r="N38" s="21">
        <v>44236</v>
      </c>
      <c r="O38" s="19">
        <v>127</v>
      </c>
    </row>
    <row r="39" spans="14:15" x14ac:dyDescent="0.25">
      <c r="N39" s="21">
        <v>44238</v>
      </c>
      <c r="O39" s="19">
        <v>60</v>
      </c>
    </row>
    <row r="40" spans="14:15" x14ac:dyDescent="0.25">
      <c r="N40" s="21">
        <v>44239</v>
      </c>
      <c r="O40" s="19">
        <v>55</v>
      </c>
    </row>
    <row r="41" spans="14:15" x14ac:dyDescent="0.25">
      <c r="N41" s="21">
        <v>44257</v>
      </c>
      <c r="O41" s="19">
        <v>136</v>
      </c>
    </row>
    <row r="42" spans="14:15" x14ac:dyDescent="0.25">
      <c r="N42" s="21">
        <v>44264</v>
      </c>
      <c r="O42" s="19">
        <v>52</v>
      </c>
    </row>
    <row r="43" spans="14:15" x14ac:dyDescent="0.25">
      <c r="N43" s="21">
        <v>44318</v>
      </c>
      <c r="O43" s="19">
        <v>59</v>
      </c>
    </row>
    <row r="44" spans="14:15" x14ac:dyDescent="0.25">
      <c r="N44" s="21">
        <v>44324</v>
      </c>
      <c r="O44" s="19">
        <v>78</v>
      </c>
    </row>
    <row r="45" spans="14:15" x14ac:dyDescent="0.25">
      <c r="N45" s="21">
        <v>44351</v>
      </c>
      <c r="O45" s="19">
        <v>76</v>
      </c>
    </row>
    <row r="46" spans="14:15" x14ac:dyDescent="0.25">
      <c r="N46" s="21">
        <v>44352</v>
      </c>
      <c r="O46" s="19">
        <v>66</v>
      </c>
    </row>
    <row r="47" spans="14:15" x14ac:dyDescent="0.25">
      <c r="N47" s="21">
        <v>44359</v>
      </c>
      <c r="O47" s="19">
        <v>67</v>
      </c>
    </row>
    <row r="48" spans="14:15" x14ac:dyDescent="0.25">
      <c r="N48" s="21">
        <v>44381</v>
      </c>
      <c r="O48" s="19">
        <v>144</v>
      </c>
    </row>
    <row r="49" spans="14:15" x14ac:dyDescent="0.25">
      <c r="N49" s="21">
        <v>44386</v>
      </c>
      <c r="O49" s="19">
        <v>128</v>
      </c>
    </row>
    <row r="50" spans="14:15" x14ac:dyDescent="0.25">
      <c r="N50" s="21">
        <v>44477</v>
      </c>
      <c r="O50" s="19">
        <v>103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4C5AB-C839-4C11-BBD8-366D4CF3D99E}">
  <dimension ref="I7:AR19"/>
  <sheetViews>
    <sheetView showGridLines="0" showRowColHeaders="0" tabSelected="1" zoomScale="70" zoomScaleNormal="70" workbookViewId="0">
      <selection activeCell="AQ52" sqref="AQ52"/>
    </sheetView>
  </sheetViews>
  <sheetFormatPr defaultRowHeight="15" x14ac:dyDescent="0.25"/>
  <sheetData>
    <row r="7" spans="44:44" ht="24" x14ac:dyDescent="0.6">
      <c r="AR7" s="18"/>
    </row>
    <row r="19" spans="9:9" x14ac:dyDescent="0.25">
      <c r="I19"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Car_data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Zenith Orion</dc:creator>
  <cp:lastModifiedBy>Zenith Orion</cp:lastModifiedBy>
  <dcterms:created xsi:type="dcterms:W3CDTF">2025-02-20T15:27:30Z</dcterms:created>
  <dcterms:modified xsi:type="dcterms:W3CDTF">2025-03-01T10:10:52Z</dcterms:modified>
</cp:coreProperties>
</file>