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ccie\Desktop\KARTBOX_2020\Cost\Cost 2020\FCA\015_A1_BR\015_A1-3_BR-LO\"/>
    </mc:Choice>
  </mc:AlternateContent>
  <xr:revisionPtr revIDLastSave="0" documentId="13_ncr:1_{9169C22F-0D55-424A-84C4-732BFEBE7759}" xr6:coauthVersionLast="45" xr6:coauthVersionMax="45" xr10:uidLastSave="{00000000-0000-0000-0000-000000000000}"/>
  <bookViews>
    <workbookView xWindow="1632" yWindow="168" windowWidth="16056" windowHeight="11832" xr2:uid="{00000000-000D-0000-FFFF-FFFF00000000}"/>
  </bookViews>
  <sheets>
    <sheet name="Brake Fluid" sheetId="10" r:id="rId1"/>
  </sheets>
  <definedNames>
    <definedName name="Car">#REF!</definedName>
    <definedName name="CompCode">#REF!</definedName>
    <definedName name="_xlnm.Print_Area" localSheetId="0">'Brake Fluid'!$A$1:$N$26</definedName>
    <definedName name="Process_P1">#REF!</definedName>
    <definedName name="Processes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0" l="1"/>
  <c r="I17" i="10"/>
  <c r="F9" i="10"/>
  <c r="F10" i="10" s="1"/>
  <c r="N13" i="10"/>
  <c r="N14" i="10" s="1"/>
  <c r="N1" i="10" l="1"/>
  <c r="N4" i="10" s="1"/>
</calcChain>
</file>

<file path=xl/sharedStrings.xml><?xml version="1.0" encoding="utf-8"?>
<sst xmlns="http://schemas.openxmlformats.org/spreadsheetml/2006/main" count="84" uniqueCount="52">
  <si>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</si>
  <si>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</si>
  <si>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</si>
  <si>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</si>
  <si>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</si>
  <si>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</si>
  <si>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</si>
  <si>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</si>
  <si>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</si>
  <si>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</si>
  <si>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</si>
  <si>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</si>
  <si>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</si>
  <si>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Length</t>
  </si>
  <si>
    <t>Density</t>
  </si>
  <si>
    <t>Area</t>
  </si>
  <si>
    <t>Part Cost</t>
  </si>
  <si>
    <t>Tooling</t>
  </si>
  <si>
    <t>PVF</t>
  </si>
  <si>
    <t>Car #</t>
  </si>
  <si>
    <t>AA</t>
  </si>
  <si>
    <t>Details</t>
  </si>
  <si>
    <t>Asm Cost</t>
  </si>
  <si>
    <t>Qty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</si>
  <si>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</si>
  <si>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</si>
  <si>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</si>
  <si>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</si>
  <si>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</si>
  <si>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</si>
  <si>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</si>
  <si>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</si>
  <si>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Extended Cost</t>
  </si>
  <si>
    <t>Suffix</t>
  </si>
  <si>
    <t>Text describing the assembly, especially unique content</t>
  </si>
  <si>
    <t>Kyoto University</t>
    <phoneticPr fontId="0" type="noConversion"/>
  </si>
  <si>
    <t>Brake System</t>
    <phoneticPr fontId="0" type="noConversion"/>
  </si>
  <si>
    <t>Brake Fluid</t>
    <phoneticPr fontId="0" type="noConversion"/>
  </si>
  <si>
    <t>MA1</t>
    <phoneticPr fontId="0" type="noConversion"/>
  </si>
  <si>
    <t>Fluid, Oil</t>
    <phoneticPr fontId="0" type="noConversion"/>
  </si>
  <si>
    <t>liter</t>
    <phoneticPr fontId="0" type="noConversion"/>
  </si>
  <si>
    <t>None</t>
    <phoneticPr fontId="1" type="noConversion"/>
  </si>
  <si>
    <t>PA1</t>
    <phoneticPr fontId="1" type="noConversion"/>
  </si>
  <si>
    <t>PR1</t>
    <phoneticPr fontId="1" type="noConversion"/>
  </si>
  <si>
    <t>FA1</t>
    <phoneticPr fontId="1" type="noConversion"/>
  </si>
  <si>
    <t>TO1</t>
    <phoneticPr fontId="1" type="noConversion"/>
  </si>
  <si>
    <t>University</t>
    <phoneticPr fontId="0" type="noConversion"/>
  </si>
  <si>
    <t>P/N Base</t>
    <phoneticPr fontId="0" type="noConversion"/>
  </si>
  <si>
    <t>A1070</t>
    <phoneticPr fontId="0" type="noConversion"/>
  </si>
  <si>
    <t>Item Order</t>
    <phoneticPr fontId="0" type="noConversion"/>
  </si>
  <si>
    <t>Unit Cost</t>
    <phoneticPr fontId="0" type="noConversion"/>
  </si>
  <si>
    <t>FracIncld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</si>
</sst>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_(&quot;$&quot;* #,##0.000_);_(&quot;$&quot;* \(#,##0.000\);_(&quot;$&quot;* &quot;-&quot;??_);_(@_)"/>
    <numFmt numFmtId="180" formatCode="_(* #,##0_);_(* \(#,##0\);_(* &quot;-&quot;??_);_(@_)"/>
  </numFmts>
  <fonts count="7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61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8">
    <xf numFmtId="0" fontId="0" fillId="0" borderId="0"/>
    <xf numFmtId="178" fontId="2" fillId="0" borderId="0" applyFont="0" applyFill="0" applyBorder="0" applyAlignment="0" applyProtection="0"/>
    <xf numFmtId="177" fontId="6" fillId="3" borderId="1">
      <alignment vertical="center" wrapText="1"/>
    </xf>
    <xf numFmtId="177" fontId="2" fillId="0" borderId="0" applyFont="0" applyFill="0" applyBorder="0" applyAlignment="0" applyProtection="0"/>
    <xf numFmtId="0" fontId="2" fillId="0" borderId="0"/>
    <xf numFmtId="176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7" fontId="3" fillId="0" borderId="0" applyFont="0" applyFill="0" applyBorder="0" applyAlignment="0" applyProtection="0"/>
  </cellStyleXfs>
  <cellXfs count="36">
    <xf numFmtId="0" fontId="0" fillId="0" borderId="0" xfId="0"/>
    <xf numFmtId="0" fontId="5" fillId="0" borderId="2" xfId="0" applyFont="1" applyFill="1" applyBorder="1"/>
    <xf numFmtId="177" fontId="5" fillId="0" borderId="2" xfId="7" applyFont="1" applyFill="1" applyBorder="1"/>
    <xf numFmtId="11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77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right"/>
    </xf>
    <xf numFmtId="177" fontId="5" fillId="0" borderId="0" xfId="7" applyNumberFormat="1" applyFont="1" applyFill="1" applyBorder="1"/>
    <xf numFmtId="37" fontId="5" fillId="0" borderId="0" xfId="6" applyNumberFormat="1" applyFont="1" applyFill="1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/>
    <xf numFmtId="178" fontId="5" fillId="0" borderId="2" xfId="6" applyFont="1" applyFill="1" applyBorder="1"/>
    <xf numFmtId="180" fontId="5" fillId="0" borderId="2" xfId="6" applyNumberFormat="1" applyFont="1" applyFill="1" applyBorder="1"/>
    <xf numFmtId="177" fontId="5" fillId="0" borderId="2" xfId="7" applyNumberFormat="1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179" fontId="4" fillId="2" borderId="2" xfId="0" applyNumberFormat="1" applyFont="1" applyFill="1" applyBorder="1"/>
    <xf numFmtId="177" fontId="4" fillId="2" borderId="2" xfId="0" applyNumberFormat="1" applyFont="1" applyFill="1" applyBorder="1"/>
    <xf numFmtId="0" fontId="4" fillId="2" borderId="3" xfId="0" applyFont="1" applyFill="1" applyBorder="1"/>
    <xf numFmtId="176" fontId="5" fillId="0" borderId="2" xfId="5" applyFont="1" applyFill="1" applyBorder="1"/>
    <xf numFmtId="177" fontId="4" fillId="2" borderId="2" xfId="7" applyFont="1" applyFill="1" applyBorder="1"/>
    <xf numFmtId="0" fontId="5" fillId="0" borderId="2" xfId="0" applyFont="1" applyFill="1" applyBorder="1" applyAlignment="1">
      <alignment wrapText="1"/>
    </xf>
    <xf numFmtId="177" fontId="5" fillId="0" borderId="2" xfId="7" applyFont="1" applyFill="1" applyBorder="1" applyAlignment="1">
      <alignment wrapText="1"/>
    </xf>
    <xf numFmtId="11" fontId="5" fillId="0" borderId="2" xfId="0" applyNumberFormat="1" applyFont="1" applyFill="1" applyBorder="1" applyAlignment="1">
      <alignment wrapText="1"/>
    </xf>
    <xf numFmtId="179" fontId="5" fillId="0" borderId="2" xfId="7" applyNumberFormat="1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2" xfId="0" applyNumberFormat="1" applyFont="1" applyFill="1" applyBorder="1" applyAlignment="1">
      <alignment wrapText="1"/>
    </xf>
    <xf numFmtId="0" fontId="5" fillId="0" borderId="2" xfId="0" applyFont="1" applyFill="1" applyBorder="1" applyAlignment="1"/>
    <xf numFmtId="177" fontId="5" fillId="0" borderId="2" xfId="0" applyNumberFormat="1" applyFont="1" applyFill="1" applyBorder="1" applyAlignment="1"/>
    <xf numFmtId="39" fontId="5" fillId="0" borderId="2" xfId="7" applyNumberFormat="1" applyFont="1" applyFill="1" applyBorder="1" applyAlignment="1"/>
    <xf numFmtId="0" fontId="5" fillId="0" borderId="2" xfId="0" applyNumberFormat="1" applyFont="1" applyFill="1" applyBorder="1" applyAlignment="1"/>
    <xf numFmtId="37" fontId="5" fillId="0" borderId="2" xfId="7" applyNumberFormat="1" applyFont="1" applyFill="1" applyBorder="1" applyAlignment="1"/>
    <xf numFmtId="177" fontId="5" fillId="0" borderId="2" xfId="7" applyFont="1" applyFill="1" applyBorder="1" applyAlignment="1"/>
    <xf numFmtId="0" fontId="5" fillId="0" borderId="0" xfId="0" applyFont="1" applyFill="1" applyBorder="1" applyAlignment="1"/>
    <xf numFmtId="177" fontId="5" fillId="4" borderId="2" xfId="7" applyFont="1" applyFill="1" applyBorder="1" applyAlignment="1">
      <alignment wrapText="1"/>
    </xf>
  </cellXfs>
  <cellStyles count="8">
    <cellStyle name="Comma 2" xfId="1" xr:uid="{00000000-0005-0000-0000-000000000000}"/>
    <cellStyle name="Cost_Green" xfId="2" xr:uid="{00000000-0005-0000-0000-000001000000}"/>
    <cellStyle name="Currency 2" xfId="3" xr:uid="{00000000-0005-0000-0000-000002000000}"/>
    <cellStyle name="Normal 2" xfId="4" xr:uid="{00000000-0005-0000-0000-000003000000}"/>
    <cellStyle name="桁区切り" xfId="5" builtinId="6"/>
    <cellStyle name="桁区切り [0.00]" xfId="6" builtinId="3"/>
    <cellStyle name="通貨 [0.00]" xfId="7" builtinId="4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6"/>
  <sheetViews>
    <sheetView showGridLines="0" tabSelected="1" zoomScale="68" zoomScaleNormal="68" workbookViewId="0">
      <selection activeCell="G10" sqref="F10:G10"/>
    </sheetView>
  </sheetViews>
  <sheetFormatPr defaultColWidth="9.109375" defaultRowHeight="14.4" x14ac:dyDescent="0.3"/>
  <cols>
    <col min="1" max="1" width="10.44140625" style="4" bestFit="1" customWidth="1"/>
    <col min="2" max="2" width="25.44140625" style="4" customWidth="1"/>
    <col min="3" max="3" width="28.33203125" style="4" customWidth="1"/>
    <col min="4" max="4" width="11" style="4" bestFit="1" customWidth="1"/>
    <col min="5" max="5" width="10.33203125" style="4" bestFit="1" customWidth="1"/>
    <col min="6" max="6" width="9.6640625" style="4" customWidth="1"/>
    <col min="7" max="7" width="10.44140625" style="4" bestFit="1" customWidth="1"/>
    <col min="8" max="8" width="15" style="4" bestFit="1" customWidth="1"/>
    <col min="9" max="9" width="12.109375" style="4" bestFit="1" customWidth="1"/>
    <col min="10" max="10" width="11.33203125" style="4" customWidth="1"/>
    <col min="11" max="11" width="9.44140625" style="4" bestFit="1" customWidth="1"/>
    <col min="12" max="12" width="9.33203125" style="4" bestFit="1" customWidth="1"/>
    <col min="13" max="13" width="9.6640625" style="4" bestFit="1" customWidth="1"/>
    <col min="14" max="14" width="11.6640625" style="4" customWidth="1"/>
    <col min="15" max="16384" width="9.109375" style="4"/>
  </cols>
  <sheetData>
    <row r="1" spans="1:14" x14ac:dyDescent="0.3">
      <c r="A1" s="19" t="s">
        <v>46</v>
      </c>
      <c r="B1" s="4" t="s">
        <v>35</v>
      </c>
      <c r="J1" s="19" t="s">
        <v>19</v>
      </c>
      <c r="K1" s="7">
        <v>15</v>
      </c>
      <c r="M1" s="19" t="s">
        <v>22</v>
      </c>
      <c r="N1" s="8">
        <f>F10+N14+I18+J22+I26</f>
        <v>0.27</v>
      </c>
    </row>
    <row r="2" spans="1:14" x14ac:dyDescent="0.3">
      <c r="A2" s="19" t="s">
        <v>2</v>
      </c>
      <c r="B2" s="4" t="s">
        <v>36</v>
      </c>
      <c r="M2" s="19" t="s">
        <v>23</v>
      </c>
      <c r="N2" s="9">
        <v>1</v>
      </c>
    </row>
    <row r="3" spans="1:14" x14ac:dyDescent="0.3">
      <c r="A3" s="19" t="s">
        <v>0</v>
      </c>
      <c r="B3" s="4" t="s">
        <v>37</v>
      </c>
      <c r="J3" s="19" t="s">
        <v>24</v>
      </c>
    </row>
    <row r="4" spans="1:14" x14ac:dyDescent="0.3">
      <c r="A4" s="19" t="s">
        <v>12</v>
      </c>
      <c r="B4" s="10" t="s">
        <v>48</v>
      </c>
      <c r="J4" s="19" t="s">
        <v>25</v>
      </c>
      <c r="M4" s="19" t="s">
        <v>32</v>
      </c>
      <c r="N4" s="8">
        <f>N1*N2</f>
        <v>0.27</v>
      </c>
    </row>
    <row r="5" spans="1:14" x14ac:dyDescent="0.3">
      <c r="A5" s="19" t="s">
        <v>33</v>
      </c>
      <c r="B5" s="4" t="s">
        <v>20</v>
      </c>
      <c r="J5" s="19" t="s">
        <v>26</v>
      </c>
    </row>
    <row r="6" spans="1:14" x14ac:dyDescent="0.3">
      <c r="A6" s="19" t="s">
        <v>21</v>
      </c>
      <c r="B6" s="4" t="s">
        <v>34</v>
      </c>
    </row>
    <row r="8" spans="1:14" x14ac:dyDescent="0.3">
      <c r="A8" s="15" t="s">
        <v>49</v>
      </c>
      <c r="B8" s="15" t="s">
        <v>1</v>
      </c>
      <c r="C8" s="15" t="s">
        <v>47</v>
      </c>
      <c r="D8" s="15" t="s">
        <v>16</v>
      </c>
      <c r="E8" s="15" t="s">
        <v>6</v>
      </c>
      <c r="F8" s="15" t="s">
        <v>10</v>
      </c>
    </row>
    <row r="9" spans="1:14" s="26" customFormat="1" x14ac:dyDescent="0.3">
      <c r="A9" s="22" t="s">
        <v>42</v>
      </c>
      <c r="B9" s="22" t="s">
        <v>41</v>
      </c>
      <c r="C9" s="22"/>
      <c r="D9" s="23"/>
      <c r="E9" s="24"/>
      <c r="F9" s="25">
        <f>D9*E9</f>
        <v>0</v>
      </c>
    </row>
    <row r="10" spans="1:14" x14ac:dyDescent="0.3">
      <c r="E10" s="16" t="s">
        <v>10</v>
      </c>
      <c r="F10" s="17">
        <f>SUM(F9)</f>
        <v>0</v>
      </c>
    </row>
    <row r="12" spans="1:14" x14ac:dyDescent="0.3">
      <c r="A12" s="15" t="s">
        <v>49</v>
      </c>
      <c r="B12" s="15" t="s">
        <v>4</v>
      </c>
      <c r="C12" s="15" t="s">
        <v>5</v>
      </c>
      <c r="D12" s="15" t="s">
        <v>50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  <c r="J12" s="15" t="s">
        <v>15</v>
      </c>
      <c r="K12" s="15" t="s">
        <v>13</v>
      </c>
      <c r="L12" s="15" t="s">
        <v>14</v>
      </c>
      <c r="M12" s="15" t="s">
        <v>6</v>
      </c>
      <c r="N12" s="15" t="s">
        <v>10</v>
      </c>
    </row>
    <row r="13" spans="1:14" x14ac:dyDescent="0.3">
      <c r="A13" s="1" t="s">
        <v>38</v>
      </c>
      <c r="B13" s="1" t="s">
        <v>39</v>
      </c>
      <c r="C13" s="1" t="s">
        <v>37</v>
      </c>
      <c r="D13" s="2">
        <v>0.75</v>
      </c>
      <c r="E13" s="1">
        <v>0.36</v>
      </c>
      <c r="F13" s="1" t="s">
        <v>40</v>
      </c>
      <c r="G13" s="1"/>
      <c r="H13" s="12"/>
      <c r="I13" s="3"/>
      <c r="J13" s="13"/>
      <c r="K13" s="12"/>
      <c r="L13" s="12"/>
      <c r="M13" s="20">
        <v>1</v>
      </c>
      <c r="N13" s="14">
        <f>D13*E13*M13</f>
        <v>0.27</v>
      </c>
    </row>
    <row r="14" spans="1:14" s="11" customFormat="1" x14ac:dyDescent="0.3">
      <c r="M14" s="16" t="s">
        <v>10</v>
      </c>
      <c r="N14" s="21">
        <f>SUM(N13:N13)</f>
        <v>0.27</v>
      </c>
    </row>
    <row r="16" spans="1:14" s="11" customFormat="1" x14ac:dyDescent="0.3">
      <c r="A16" s="15" t="s">
        <v>49</v>
      </c>
      <c r="B16" s="15" t="s">
        <v>7</v>
      </c>
      <c r="C16" s="15" t="s">
        <v>5</v>
      </c>
      <c r="D16" s="15" t="s">
        <v>50</v>
      </c>
      <c r="E16" s="15" t="s">
        <v>3</v>
      </c>
      <c r="F16" s="15" t="s">
        <v>6</v>
      </c>
      <c r="G16" s="15" t="s">
        <v>8</v>
      </c>
      <c r="H16" s="15" t="s">
        <v>9</v>
      </c>
      <c r="I16" s="15" t="s">
        <v>10</v>
      </c>
    </row>
    <row r="17" spans="1:10" s="26" customFormat="1" x14ac:dyDescent="0.3">
      <c r="A17" s="22" t="s">
        <v>43</v>
      </c>
      <c r="B17" s="27" t="s">
        <v>41</v>
      </c>
      <c r="C17" s="27"/>
      <c r="D17" s="23">
        <v>0</v>
      </c>
      <c r="E17" s="22"/>
      <c r="F17" s="22"/>
      <c r="G17" s="22"/>
      <c r="H17" s="22"/>
      <c r="I17" s="23">
        <f>IF(H17&lt;&gt;"",D17*F17*H17,D17*F17)</f>
        <v>0</v>
      </c>
    </row>
    <row r="18" spans="1:10" s="11" customFormat="1" x14ac:dyDescent="0.3">
      <c r="H18" s="16" t="s">
        <v>10</v>
      </c>
      <c r="I18" s="35">
        <v>0</v>
      </c>
    </row>
    <row r="20" spans="1:10" s="11" customFormat="1" x14ac:dyDescent="0.3">
      <c r="A20" s="15" t="s">
        <v>49</v>
      </c>
      <c r="B20" s="15" t="s">
        <v>11</v>
      </c>
      <c r="C20" s="15" t="s">
        <v>5</v>
      </c>
      <c r="D20" s="15" t="s">
        <v>50</v>
      </c>
      <c r="E20" s="15" t="s">
        <v>27</v>
      </c>
      <c r="F20" s="15" t="s">
        <v>28</v>
      </c>
      <c r="G20" s="15" t="s">
        <v>29</v>
      </c>
      <c r="H20" s="15" t="s">
        <v>30</v>
      </c>
      <c r="I20" s="15" t="s">
        <v>6</v>
      </c>
      <c r="J20" s="15" t="s">
        <v>10</v>
      </c>
    </row>
    <row r="21" spans="1:10" s="34" customFormat="1" x14ac:dyDescent="0.3">
      <c r="A21" s="28" t="s">
        <v>44</v>
      </c>
      <c r="B21" s="28" t="s">
        <v>41</v>
      </c>
      <c r="C21" s="28"/>
      <c r="D21" s="29">
        <v>0</v>
      </c>
      <c r="E21" s="28"/>
      <c r="F21" s="30"/>
      <c r="G21" s="28"/>
      <c r="H21" s="31"/>
      <c r="I21" s="32"/>
      <c r="J21" s="33">
        <f>D21*I21</f>
        <v>0</v>
      </c>
    </row>
    <row r="22" spans="1:10" s="11" customFormat="1" x14ac:dyDescent="0.3">
      <c r="I22" s="16" t="s">
        <v>10</v>
      </c>
      <c r="J22" s="18">
        <v>0</v>
      </c>
    </row>
    <row r="23" spans="1:10" x14ac:dyDescent="0.3">
      <c r="H23" s="5"/>
      <c r="I23" s="6"/>
    </row>
    <row r="24" spans="1:10" s="11" customFormat="1" x14ac:dyDescent="0.3">
      <c r="A24" s="15" t="s">
        <v>49</v>
      </c>
      <c r="B24" s="15" t="s">
        <v>17</v>
      </c>
      <c r="C24" s="15" t="s">
        <v>5</v>
      </c>
      <c r="D24" s="15" t="s">
        <v>50</v>
      </c>
      <c r="E24" s="15" t="s">
        <v>3</v>
      </c>
      <c r="F24" s="15" t="s">
        <v>6</v>
      </c>
      <c r="G24" s="15" t="s">
        <v>18</v>
      </c>
      <c r="H24" s="15" t="s">
        <v>51</v>
      </c>
      <c r="I24" s="15" t="s">
        <v>10</v>
      </c>
    </row>
    <row r="25" spans="1:10" s="26" customFormat="1" x14ac:dyDescent="0.3">
      <c r="A25" s="22" t="s">
        <v>45</v>
      </c>
      <c r="B25" s="22" t="s">
        <v>41</v>
      </c>
      <c r="C25" s="22"/>
      <c r="D25" s="23">
        <v>0</v>
      </c>
      <c r="E25" s="22"/>
      <c r="F25" s="22"/>
      <c r="G25" s="22"/>
      <c r="H25" s="22"/>
      <c r="I25" s="23">
        <v>0</v>
      </c>
    </row>
    <row r="26" spans="1:10" s="11" customFormat="1" x14ac:dyDescent="0.3">
      <c r="H26" s="16" t="s">
        <v>10</v>
      </c>
      <c r="I26" s="35">
        <v>0</v>
      </c>
    </row>
  </sheetData>
  <phoneticPr fontId="0" type="noConversion"/>
  <pageMargins left="0.5" right="0.5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Brake Fluid</vt:lpstr>
      <vt:lpstr>'Brake Fluid'!Print_Area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Guccie</cp:lastModifiedBy>
  <cp:lastPrinted>2019-06-07T06:38:15Z</cp:lastPrinted>
  <dcterms:created xsi:type="dcterms:W3CDTF">2008-10-07T18:47:36Z</dcterms:created>
  <dcterms:modified xsi:type="dcterms:W3CDTF">2020-04-06T11:31:10Z</dcterms:modified>
</cp:coreProperties>
</file>