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16" yWindow="1092" windowWidth="21048" windowHeight="11832" tabRatio="600" firstSheet="0" activeTab="2" autoFilterDateGrouping="1"/>
  </bookViews>
  <sheets>
    <sheet name="Brake Pads" sheetId="1" state="visible" r:id="rId1"/>
    <sheet name="Front Brake Pad" sheetId="2" state="visible" r:id="rId2"/>
    <sheet name="Rear Brake Pad" sheetId="3" state="visible" r:id="rId3"/>
  </sheets>
  <definedNames>
    <definedName name="Car">#REF!</definedName>
    <definedName name="CompCode">#REF!</definedName>
    <definedName name="Process_P1" localSheetId="1">'Front Brake Pad'!$B$78:$B$214</definedName>
    <definedName name="Process_P1" localSheetId="2">'Rear Brake Pad'!$B$78:$B$214</definedName>
    <definedName name="Process_P1">#REF!</definedName>
    <definedName name="Processes">#REF!</definedName>
    <definedName name="Uni">#REF!</definedName>
    <definedName name="_xlnm.Print_Area" localSheetId="0">'Brake Pads'!$A$1:$N$27</definedName>
    <definedName name="_xlnm.Print_Area" localSheetId="1">'Front Brake Pad'!$A$1:$N$23</definedName>
    <definedName name="_xlnm.Print_Area" localSheetId="2">'Rear Brake Pad'!$A$1:$N$23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_(* #,##0_);_(* \(#,##0\);_(* &quot;-&quot;??_);_(@_)"/>
    <numFmt numFmtId="166" formatCode="0_);[Red]\(0\)"/>
    <numFmt numFmtId="167" formatCode="_(&quot;$&quot;* #,##0.0000_);_(&quot;$&quot;* \(#,##0.0000\);_(&quot;$&quot;* &quot;-&quot;??_);_(@_)"/>
    <numFmt numFmtId="168" formatCode="0.00.E+00"/>
    <numFmt numFmtId="169" formatCode="&quot;$&quot;#,##0.00"/>
  </numFmts>
  <fonts count="14"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b val="1"/>
      <sz val="11"/>
    </font>
    <font>
      <name val="Calibri"/>
      <family val="2"/>
      <sz val="11"/>
    </font>
    <font>
      <name val="Arial"/>
      <family val="2"/>
      <color indexed="8"/>
      <sz val="10"/>
    </font>
    <font>
      <name val="Calibri"/>
      <family val="2"/>
      <color indexed="17"/>
      <sz val="11"/>
    </font>
    <font>
      <name val="MS Sans Serif"/>
      <family val="2"/>
      <sz val="10"/>
    </font>
    <font>
      <name val="Verdana"/>
      <family val="2"/>
      <sz val="10"/>
    </font>
    <font>
      <name val="ＭＳ Ｐゴシック"/>
      <charset val="128"/>
      <family val="3"/>
      <sz val="6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rgb="FF006100"/>
      <sz val="11"/>
    </font>
    <font>
      <name val="Calibri"/>
      <family val="2"/>
      <b val="1"/>
      <color rgb="FFFA7D00"/>
      <sz val="11"/>
    </font>
  </fonts>
  <fills count="8">
    <fill>
      <patternFill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2" fillId="0" borderId="0"/>
    <xf numFmtId="43" fontId="1" fillId="0" borderId="0"/>
    <xf numFmtId="164" fontId="11" fillId="5" borderId="4" applyAlignment="1">
      <alignment vertical="center" wrapText="1"/>
    </xf>
    <xf numFmtId="164" fontId="12" fillId="6" borderId="1" applyAlignment="1">
      <alignment vertical="center" wrapText="1"/>
    </xf>
    <xf numFmtId="164" fontId="1" fillId="0" borderId="0"/>
    <xf numFmtId="0" fontId="6" fillId="2" borderId="0"/>
    <xf numFmtId="0" fontId="6" fillId="2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169" fontId="11" fillId="0" borderId="4" applyAlignment="1">
      <alignment vertical="center" wrapText="1"/>
    </xf>
    <xf numFmtId="0" fontId="13" fillId="3" borderId="5"/>
    <xf numFmtId="43" fontId="2" fillId="0" borderId="0"/>
    <xf numFmtId="164" fontId="2" fillId="0" borderId="0"/>
    <xf numFmtId="164" fontId="1" fillId="0" borderId="0"/>
    <xf numFmtId="0" fontId="7" fillId="0" borderId="0"/>
  </cellStyleXfs>
  <cellXfs count="48">
    <xf numFmtId="0" fontId="0" fillId="0" borderId="0" pivotButton="0" quotePrefix="0" xfId="0"/>
    <xf numFmtId="0" fontId="3" fillId="4" borderId="2" applyAlignment="1" pivotButton="0" quotePrefix="0" xfId="0">
      <alignment wrapText="1"/>
    </xf>
    <xf numFmtId="0" fontId="4" fillId="0" borderId="0" applyAlignment="1" pivotButton="0" quotePrefix="0" xfId="0">
      <alignment wrapText="1"/>
    </xf>
    <xf numFmtId="0" fontId="4" fillId="0" borderId="0" applyAlignment="1" pivotButton="0" quotePrefix="1" xfId="0">
      <alignment horizontal="right" wrapText="1"/>
    </xf>
    <xf numFmtId="164" fontId="4" fillId="0" borderId="0" applyAlignment="1" pivotButton="0" quotePrefix="0" xfId="24">
      <alignment wrapText="1"/>
    </xf>
    <xf numFmtId="37" fontId="4" fillId="0" borderId="0" applyAlignment="1" pivotButton="0" quotePrefix="0" xfId="23">
      <alignment wrapText="1"/>
    </xf>
    <xf numFmtId="0" fontId="4" fillId="0" borderId="0" applyAlignment="1" pivotButton="0" quotePrefix="0" xfId="0">
      <alignment horizontal="left" wrapText="1"/>
    </xf>
    <xf numFmtId="0" fontId="3" fillId="4" borderId="3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4" fillId="0" borderId="3" applyAlignment="1" pivotButton="0" quotePrefix="0" xfId="0">
      <alignment wrapText="1"/>
    </xf>
    <xf numFmtId="164" fontId="4" fillId="0" borderId="3" applyAlignment="1" pivotButton="0" quotePrefix="0" xfId="24">
      <alignment wrapText="1"/>
    </xf>
    <xf numFmtId="43" fontId="4" fillId="0" borderId="3" applyAlignment="1" pivotButton="0" quotePrefix="0" xfId="23">
      <alignment wrapText="1"/>
    </xf>
    <xf numFmtId="11" fontId="4" fillId="0" borderId="3" applyAlignment="1" pivotButton="0" quotePrefix="0" xfId="0">
      <alignment wrapText="1"/>
    </xf>
    <xf numFmtId="165" fontId="4" fillId="0" borderId="3" applyAlignment="1" pivotButton="0" quotePrefix="0" xfId="23">
      <alignment wrapText="1"/>
    </xf>
    <xf numFmtId="164" fontId="4" fillId="0" borderId="3" applyAlignment="1" pivotButton="0" quotePrefix="0" xfId="24">
      <alignment wrapText="1"/>
    </xf>
    <xf numFmtId="0" fontId="3" fillId="4" borderId="3" applyAlignment="1" pivotButton="0" quotePrefix="0" xfId="0">
      <alignment horizontal="right" wrapText="1"/>
    </xf>
    <xf numFmtId="0" fontId="4" fillId="0" borderId="3" applyAlignment="1" pivotButton="0" quotePrefix="0" xfId="0">
      <alignment wrapText="1"/>
    </xf>
    <xf numFmtId="164" fontId="3" fillId="4" borderId="3" applyAlignment="1" pivotButton="0" quotePrefix="0" xfId="0">
      <alignment wrapText="1"/>
    </xf>
    <xf numFmtId="39" fontId="4" fillId="0" borderId="3" applyAlignment="1" pivotButton="0" quotePrefix="0" xfId="24">
      <alignment wrapText="1"/>
    </xf>
    <xf numFmtId="37" fontId="4" fillId="0" borderId="3" applyAlignment="1" pivotButton="0" quotePrefix="0" xfId="24">
      <alignment wrapText="1"/>
    </xf>
    <xf numFmtId="0" fontId="4" fillId="0" borderId="0" applyAlignment="1" pivotButton="0" quotePrefix="0" xfId="0">
      <alignment horizontal="right" wrapText="1"/>
    </xf>
    <xf numFmtId="164" fontId="4" fillId="0" borderId="0" applyAlignment="1" pivotButton="0" quotePrefix="0" xfId="0">
      <alignment wrapText="1"/>
    </xf>
    <xf numFmtId="164" fontId="4" fillId="0" borderId="3" applyAlignment="1" pivotButton="0" quotePrefix="0" xfId="0">
      <alignment wrapText="1"/>
    </xf>
    <xf numFmtId="166" fontId="4" fillId="0" borderId="3" applyAlignment="1" pivotButton="0" quotePrefix="0" xfId="23">
      <alignment wrapText="1"/>
    </xf>
    <xf numFmtId="2" fontId="2" fillId="0" borderId="3" pivotButton="0" quotePrefix="0" xfId="26"/>
    <xf numFmtId="167" fontId="4" fillId="0" borderId="3" applyAlignment="1" pivotButton="0" quotePrefix="0" xfId="24">
      <alignment wrapText="1"/>
    </xf>
    <xf numFmtId="0" fontId="3" fillId="4" borderId="3" pivotButton="0" quotePrefix="0" xfId="0"/>
    <xf numFmtId="0" fontId="3" fillId="0" borderId="0" pivotButton="0" quotePrefix="0" xfId="0"/>
    <xf numFmtId="0" fontId="0" fillId="0" borderId="3" applyAlignment="1" pivotButton="0" quotePrefix="0" xfId="26">
      <alignment wrapText="1"/>
    </xf>
    <xf numFmtId="168" fontId="4" fillId="0" borderId="3" applyAlignment="1" pivotButton="0" quotePrefix="0" xfId="23">
      <alignment wrapText="1"/>
    </xf>
    <xf numFmtId="164" fontId="3" fillId="7" borderId="3" applyAlignment="1" pivotButton="0" quotePrefix="0" xfId="0">
      <alignment wrapText="1"/>
    </xf>
    <xf numFmtId="0" fontId="3" fillId="7" borderId="3" applyAlignment="1" pivotButton="0" quotePrefix="0" xfId="0">
      <alignment horizontal="right" wrapText="1"/>
    </xf>
    <xf numFmtId="2" fontId="4" fillId="0" borderId="3" applyAlignment="1" pivotButton="0" quotePrefix="0" xfId="0">
      <alignment wrapText="1"/>
    </xf>
    <xf numFmtId="0" fontId="3" fillId="4" borderId="2" applyAlignment="1" pivotButton="0" quotePrefix="0" xfId="0">
      <alignment horizontal="left" wrapText="1"/>
    </xf>
    <xf numFmtId="37" fontId="4" fillId="0" borderId="3" applyAlignment="1" pivotButton="0" quotePrefix="0" xfId="0">
      <alignment wrapText="1"/>
    </xf>
    <xf numFmtId="0" fontId="4" fillId="0" borderId="0" applyAlignment="1" pivotButton="0" quotePrefix="0" xfId="0">
      <alignment horizontal="left"/>
    </xf>
    <xf numFmtId="0" fontId="4" fillId="0" borderId="2" applyAlignment="1" pivotButton="0" quotePrefix="0" xfId="0">
      <alignment wrapText="1"/>
    </xf>
    <xf numFmtId="164" fontId="4" fillId="0" borderId="0" applyAlignment="1" pivotButton="0" quotePrefix="0" xfId="24">
      <alignment wrapText="1"/>
    </xf>
    <xf numFmtId="164" fontId="4" fillId="0" borderId="3" applyAlignment="1" pivotButton="0" quotePrefix="0" xfId="24">
      <alignment wrapText="1"/>
    </xf>
    <xf numFmtId="164" fontId="3" fillId="4" borderId="3" applyAlignment="1" pivotButton="0" quotePrefix="0" xfId="0">
      <alignment wrapText="1"/>
    </xf>
    <xf numFmtId="167" fontId="4" fillId="0" borderId="3" applyAlignment="1" pivotButton="0" quotePrefix="0" xfId="24">
      <alignment wrapText="1"/>
    </xf>
    <xf numFmtId="43" fontId="4" fillId="0" borderId="3" applyAlignment="1" pivotButton="0" quotePrefix="0" xfId="23">
      <alignment wrapText="1"/>
    </xf>
    <xf numFmtId="165" fontId="4" fillId="0" borderId="3" applyAlignment="1" pivotButton="0" quotePrefix="0" xfId="23">
      <alignment wrapText="1"/>
    </xf>
    <xf numFmtId="166" fontId="4" fillId="0" borderId="3" applyAlignment="1" pivotButton="0" quotePrefix="0" xfId="23">
      <alignment wrapText="1"/>
    </xf>
    <xf numFmtId="164" fontId="4" fillId="0" borderId="3" applyAlignment="1" pivotButton="0" quotePrefix="0" xfId="0">
      <alignment wrapText="1"/>
    </xf>
    <xf numFmtId="164" fontId="4" fillId="0" borderId="0" applyAlignment="1" pivotButton="0" quotePrefix="0" xfId="0">
      <alignment wrapText="1"/>
    </xf>
    <xf numFmtId="164" fontId="3" fillId="7" borderId="3" applyAlignment="1" pivotButton="0" quotePrefix="0" xfId="0">
      <alignment wrapText="1"/>
    </xf>
    <xf numFmtId="168" fontId="4" fillId="0" borderId="3" applyAlignment="1" pivotButton="0" quotePrefix="0" xfId="23">
      <alignment wrapText="1"/>
    </xf>
  </cellXfs>
  <cellStyles count="27">
    <cellStyle name="標準" xfId="0" builtinId="0"/>
    <cellStyle name="Comma 2" xfId="1"/>
    <cellStyle name="Cost Table Plain" xfId="2"/>
    <cellStyle name="Cost_Green" xfId="3"/>
    <cellStyle name="Currency 2" xfId="4"/>
    <cellStyle name="Good 2" xfId="5"/>
    <cellStyle name="Good_tblMaterials_J_v1.1" xfId="6"/>
    <cellStyle name="Normal 2" xfId="7"/>
    <cellStyle name="Normal 2 2" xfId="8"/>
    <cellStyle name="Normal 2 2 2" xfId="9"/>
    <cellStyle name="Normal 2 2 2 2" xfId="10"/>
    <cellStyle name="Normal 2 2 2 2 2" xfId="11"/>
    <cellStyle name="Normal 2 2 2 3" xfId="12"/>
    <cellStyle name="Normal 2 2 3" xfId="13"/>
    <cellStyle name="Normal 2 2 4" xfId="14"/>
    <cellStyle name="Normal 2 2 4 2" xfId="15"/>
    <cellStyle name="Normal 2 3" xfId="16"/>
    <cellStyle name="Normal 2 4" xfId="17"/>
    <cellStyle name="Normal 3" xfId="18"/>
    <cellStyle name="Normal 3 2" xfId="19"/>
    <cellStyle name="Normal_Sheet1" xfId="20"/>
    <cellStyle name="Style 1" xfId="21"/>
    <cellStyle name="計算 2" xfId="22"/>
    <cellStyle name="桁区切り [0.00]" xfId="23" builtinId="3"/>
    <cellStyle name="通貨 [0.00]" xfId="24" builtinId="4"/>
    <cellStyle name="通貨 [0.00] 2" xfId="25"/>
    <cellStyle name="標準 2" xfId="2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N27"/>
  <sheetViews>
    <sheetView showGridLines="0" zoomScale="85" zoomScaleNormal="85" workbookViewId="0">
      <selection activeCell="H25" sqref="H25"/>
    </sheetView>
  </sheetViews>
  <sheetFormatPr baseColWidth="8" defaultColWidth="9.109375" defaultRowHeight="14.4"/>
  <cols>
    <col width="10.5546875" bestFit="1" customWidth="1" style="2" min="1" max="1"/>
    <col width="25.5546875" customWidth="1" style="2" min="2" max="2"/>
    <col width="28.33203125" customWidth="1" style="2" min="3" max="3"/>
    <col width="11" bestFit="1" customWidth="1" style="2" min="4" max="4"/>
    <col width="10.33203125" bestFit="1" customWidth="1" style="2" min="5" max="5"/>
    <col width="9.6640625" customWidth="1" style="2" min="6" max="6"/>
    <col width="10.44140625" bestFit="1" customWidth="1" style="2" min="7" max="7"/>
    <col width="13.88671875" bestFit="1" customWidth="1" style="2" min="8" max="8"/>
    <col width="12.109375" bestFit="1" customWidth="1" style="2" min="9" max="9"/>
    <col width="11.33203125" customWidth="1" style="2" min="10" max="10"/>
    <col width="9.44140625" bestFit="1" customWidth="1" style="2" min="11" max="11"/>
    <col width="9.33203125" bestFit="1" customWidth="1" style="2" min="12" max="12"/>
    <col width="9.6640625" bestFit="1" customWidth="1" style="2" min="13" max="13"/>
    <col width="11.6640625" customWidth="1" style="2" min="14" max="14"/>
    <col width="9.109375" customWidth="1" style="2" min="15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1" t="inlineStr">
        <is>
          <t>Car #</t>
        </is>
      </c>
      <c r="K1" s="3" t="n">
        <v>15</v>
      </c>
      <c r="M1" s="1" t="inlineStr">
        <is>
          <t>Asm Cost</t>
        </is>
      </c>
      <c r="N1" s="37">
        <f>F11+N15+I19+J23+I27</f>
        <v/>
      </c>
    </row>
    <row r="2">
      <c r="A2" s="1" t="inlineStr">
        <is>
          <t>System</t>
        </is>
      </c>
      <c r="B2" s="2" t="inlineStr">
        <is>
          <t>Brake System</t>
        </is>
      </c>
      <c r="M2" s="1" t="inlineStr">
        <is>
          <t>Qty</t>
        </is>
      </c>
      <c r="N2" s="5" t="n">
        <v>2</v>
      </c>
    </row>
    <row r="3">
      <c r="A3" s="1" t="inlineStr">
        <is>
          <t>Assembly</t>
        </is>
      </c>
      <c r="B3" s="2" t="inlineStr">
        <is>
          <t>Brake Pads</t>
        </is>
      </c>
      <c r="J3" s="1" t="inlineStr">
        <is>
          <t>FileLink1</t>
        </is>
      </c>
    </row>
    <row r="4" ht="27" customHeight="1">
      <c r="A4" s="1" t="inlineStr">
        <is>
          <t>P/N Base</t>
        </is>
      </c>
      <c r="B4" s="6" t="inlineStr">
        <is>
          <t>A1060</t>
        </is>
      </c>
      <c r="J4" s="1" t="inlineStr">
        <is>
          <t>FileLink2</t>
        </is>
      </c>
      <c r="M4" s="1" t="inlineStr">
        <is>
          <t>Extended Cost</t>
        </is>
      </c>
      <c r="N4" s="37">
        <f>N1*N2</f>
        <v/>
      </c>
    </row>
    <row r="5">
      <c r="A5" s="1" t="inlineStr">
        <is>
          <t>Suffix</t>
        </is>
      </c>
      <c r="B5" s="2" t="inlineStr">
        <is>
          <t>AA</t>
        </is>
      </c>
      <c r="J5" s="1" t="inlineStr">
        <is>
          <t>FileLink3</t>
        </is>
      </c>
    </row>
    <row r="6">
      <c r="A6" s="1" t="inlineStr">
        <is>
          <t>Details</t>
        </is>
      </c>
    </row>
    <row r="8">
      <c r="A8" s="7" t="inlineStr">
        <is>
          <t>Item Order</t>
        </is>
      </c>
      <c r="B8" s="7" t="inlineStr">
        <is>
          <t>Part</t>
        </is>
      </c>
      <c r="C8" s="7" t="inlineStr">
        <is>
          <t>P/N Base</t>
        </is>
      </c>
      <c r="D8" s="7" t="inlineStr">
        <is>
          <t>Part Cost</t>
        </is>
      </c>
      <c r="E8" s="7" t="inlineStr">
        <is>
          <t>Quantity</t>
        </is>
      </c>
      <c r="F8" s="7" t="inlineStr">
        <is>
          <t>Sub Total</t>
        </is>
      </c>
    </row>
    <row r="9">
      <c r="A9" s="16" t="inlineStr">
        <is>
          <t>PA1</t>
        </is>
      </c>
      <c r="B9" s="16">
        <f>'Front Brake Pad'!B4</f>
        <v/>
      </c>
      <c r="C9" s="16">
        <f>'Front Brake Pad'!B5</f>
        <v/>
      </c>
      <c r="D9" s="38">
        <f>'Front Brake Pad'!N1</f>
        <v/>
      </c>
      <c r="E9" s="34">
        <f>'Front Brake Pad'!N2</f>
        <v/>
      </c>
      <c r="F9" s="38">
        <f>D9*E9</f>
        <v/>
      </c>
    </row>
    <row r="10">
      <c r="A10" s="16" t="inlineStr">
        <is>
          <t>PA2</t>
        </is>
      </c>
      <c r="B10" s="16">
        <f>'Rear Brake Pad'!B4</f>
        <v/>
      </c>
      <c r="C10" s="16">
        <f>'Rear Brake Pad'!B5</f>
        <v/>
      </c>
      <c r="D10" s="38">
        <f>'Rear Brake Pad'!N1</f>
        <v/>
      </c>
      <c r="E10" s="34">
        <f>'Rear Brake Pad'!N2</f>
        <v/>
      </c>
      <c r="F10" s="38">
        <f>D10*E10</f>
        <v/>
      </c>
    </row>
    <row r="11">
      <c r="E11" s="15" t="inlineStr">
        <is>
          <t>Sub Total</t>
        </is>
      </c>
      <c r="F11" s="39">
        <f>SUM(F9:F10)</f>
        <v/>
      </c>
    </row>
    <row r="12"/>
    <row r="13">
      <c r="A13" s="7" t="inlineStr">
        <is>
          <t>Item Order</t>
        </is>
      </c>
      <c r="B13" s="7" t="inlineStr">
        <is>
          <t>Material</t>
        </is>
      </c>
      <c r="C13" s="7" t="inlineStr">
        <is>
          <t>Use</t>
        </is>
      </c>
      <c r="D13" s="7" t="inlineStr">
        <is>
          <t>Unit Cost</t>
        </is>
      </c>
      <c r="E13" s="7" t="inlineStr">
        <is>
          <t>Size1</t>
        </is>
      </c>
      <c r="F13" s="7" t="inlineStr">
        <is>
          <t>Unit1</t>
        </is>
      </c>
      <c r="G13" s="7" t="inlineStr">
        <is>
          <t>Size2</t>
        </is>
      </c>
      <c r="H13" s="7" t="inlineStr">
        <is>
          <t>Unit2</t>
        </is>
      </c>
      <c r="I13" s="7" t="inlineStr">
        <is>
          <t>Area Name</t>
        </is>
      </c>
      <c r="J13" s="7" t="inlineStr">
        <is>
          <t>Area</t>
        </is>
      </c>
      <c r="K13" s="7" t="inlineStr">
        <is>
          <t>Length</t>
        </is>
      </c>
      <c r="L13" s="7" t="inlineStr">
        <is>
          <t>Density</t>
        </is>
      </c>
      <c r="M13" s="7" t="inlineStr">
        <is>
          <t>Quantity</t>
        </is>
      </c>
      <c r="N13" s="7" t="inlineStr">
        <is>
          <t>Sub Total</t>
        </is>
      </c>
    </row>
    <row r="14">
      <c r="A14" s="16" t="inlineStr">
        <is>
          <t>MA1</t>
        </is>
      </c>
      <c r="B14" s="28" t="inlineStr">
        <is>
          <t>None</t>
        </is>
      </c>
      <c r="C14" s="16" t="n"/>
      <c r="D14" s="40" t="inlineStr"/>
      <c r="E14" s="24" t="n"/>
      <c r="F14" s="16" t="n"/>
      <c r="G14" s="16" t="n"/>
      <c r="H14" s="41" t="n"/>
      <c r="I14" s="12" t="n"/>
      <c r="J14" s="42" t="n"/>
      <c r="K14" s="41" t="n"/>
      <c r="L14" s="41" t="n"/>
      <c r="M14" s="43" t="n"/>
      <c r="N14" s="38" t="n">
        <v>0</v>
      </c>
    </row>
    <row r="15" customFormat="1" s="8">
      <c r="M15" s="15" t="inlineStr">
        <is>
          <t>Sub Total</t>
        </is>
      </c>
      <c r="N15" s="39">
        <f>SUM(N14:N14)</f>
        <v/>
      </c>
    </row>
    <row r="16"/>
    <row r="17" customFormat="1" s="8">
      <c r="A17" s="7" t="inlineStr">
        <is>
          <t>Item Order</t>
        </is>
      </c>
      <c r="B17" s="7" t="inlineStr">
        <is>
          <t>Process</t>
        </is>
      </c>
      <c r="C17" s="7" t="inlineStr">
        <is>
          <t>Use</t>
        </is>
      </c>
      <c r="D17" s="7" t="inlineStr">
        <is>
          <t>Unit Cost</t>
        </is>
      </c>
      <c r="E17" s="7" t="inlineStr">
        <is>
          <t>Unit</t>
        </is>
      </c>
      <c r="F17" s="7" t="inlineStr">
        <is>
          <t>Quantity</t>
        </is>
      </c>
      <c r="G17" s="7" t="inlineStr">
        <is>
          <t>Multiplier</t>
        </is>
      </c>
      <c r="H17" s="7" t="inlineStr">
        <is>
          <t>Mult. Val.</t>
        </is>
      </c>
      <c r="I17" s="7" t="inlineStr">
        <is>
          <t>Sub Total</t>
        </is>
      </c>
    </row>
    <row r="18">
      <c r="A18" s="16" t="inlineStr">
        <is>
          <t>PR1</t>
        </is>
      </c>
      <c r="B18" s="16" t="inlineStr">
        <is>
          <t>None</t>
        </is>
      </c>
      <c r="C18" s="16" t="n"/>
      <c r="D18" s="38" t="inlineStr"/>
      <c r="E18" s="16" t="n"/>
      <c r="F18" s="16" t="n"/>
      <c r="G18" s="16" t="n"/>
      <c r="H18" s="16" t="inlineStr"/>
      <c r="I18" s="38">
        <f>IF(H18&lt;&gt;"",D18*F18*H18,D18*F18)</f>
        <v/>
      </c>
    </row>
    <row r="19" customFormat="1" s="8">
      <c r="H19" s="15" t="inlineStr">
        <is>
          <t>Sub Total</t>
        </is>
      </c>
      <c r="I19" s="39">
        <f>SUM(I18:I18)</f>
        <v/>
      </c>
    </row>
    <row r="20"/>
    <row r="21" customFormat="1" s="8">
      <c r="A21" s="7" t="inlineStr">
        <is>
          <t>Item Order</t>
        </is>
      </c>
      <c r="B21" s="7" t="inlineStr">
        <is>
          <t>Fastener</t>
        </is>
      </c>
      <c r="C21" s="7" t="inlineStr">
        <is>
          <t>Use</t>
        </is>
      </c>
      <c r="D21" s="7" t="inlineStr">
        <is>
          <t>Unit Cost</t>
        </is>
      </c>
      <c r="E21" s="7" t="inlineStr">
        <is>
          <t>Size1</t>
        </is>
      </c>
      <c r="F21" s="7" t="inlineStr">
        <is>
          <t>Unit1</t>
        </is>
      </c>
      <c r="G21" s="7" t="inlineStr">
        <is>
          <t>Size2</t>
        </is>
      </c>
      <c r="H21" s="7" t="inlineStr">
        <is>
          <t>Unit2</t>
        </is>
      </c>
      <c r="I21" s="7" t="inlineStr">
        <is>
          <t>Quantity</t>
        </is>
      </c>
      <c r="J21" s="7" t="inlineStr">
        <is>
          <t>Sub Total</t>
        </is>
      </c>
    </row>
    <row r="22">
      <c r="A22" s="16" t="inlineStr">
        <is>
          <t>FA1</t>
        </is>
      </c>
      <c r="B22" s="16" t="inlineStr">
        <is>
          <t>None</t>
        </is>
      </c>
      <c r="C22" s="16" t="n"/>
      <c r="D22" s="44" t="inlineStr"/>
      <c r="E22" s="16" t="n"/>
      <c r="F22" s="18" t="n"/>
      <c r="G22" s="16" t="n"/>
      <c r="H22" s="16" t="n"/>
      <c r="I22" s="19" t="n"/>
      <c r="J22" s="38">
        <f>D22*I22</f>
        <v/>
      </c>
    </row>
    <row r="23" customFormat="1" s="8">
      <c r="I23" s="15" t="inlineStr">
        <is>
          <t>Sub Total</t>
        </is>
      </c>
      <c r="J23" s="39">
        <f>SUM(J22:J22)</f>
        <v/>
      </c>
    </row>
    <row r="24">
      <c r="H24" s="20" t="n"/>
      <c r="I24" s="45" t="n"/>
    </row>
    <row r="25" customFormat="1" s="27">
      <c r="A25" s="26" t="inlineStr">
        <is>
          <t>Item Order</t>
        </is>
      </c>
      <c r="B25" s="26" t="inlineStr">
        <is>
          <t>Tooling</t>
        </is>
      </c>
      <c r="C25" s="26" t="inlineStr">
        <is>
          <t>Use</t>
        </is>
      </c>
      <c r="D25" s="26" t="inlineStr">
        <is>
          <t>Unit Cost</t>
        </is>
      </c>
      <c r="E25" s="26" t="inlineStr">
        <is>
          <t>Unit</t>
        </is>
      </c>
      <c r="F25" s="26" t="inlineStr">
        <is>
          <t>Quantity</t>
        </is>
      </c>
      <c r="G25" s="26" t="inlineStr">
        <is>
          <t>PVF</t>
        </is>
      </c>
      <c r="H25" s="26" t="inlineStr">
        <is>
          <t>FracIncld</t>
        </is>
      </c>
      <c r="I25" s="26" t="inlineStr">
        <is>
          <t>Sub Total</t>
        </is>
      </c>
    </row>
    <row r="26">
      <c r="A26" s="16" t="inlineStr">
        <is>
          <t>TO1</t>
        </is>
      </c>
      <c r="B26" s="16" t="inlineStr">
        <is>
          <t>None</t>
        </is>
      </c>
      <c r="C26" s="16" t="n"/>
      <c r="D26" s="38" t="inlineStr"/>
      <c r="E26" s="16" t="n"/>
      <c r="F26" s="16" t="n"/>
      <c r="G26" s="16" t="n"/>
      <c r="H26" s="16" t="n"/>
      <c r="I26" s="38" t="n">
        <v>0</v>
      </c>
    </row>
    <row r="27" customFormat="1" s="8">
      <c r="H27" s="15" t="inlineStr">
        <is>
          <t>Sub Total</t>
        </is>
      </c>
      <c r="I27" s="39">
        <f>SUM(I26:I26)</f>
        <v/>
      </c>
    </row>
  </sheetData>
  <pageMargins left="0.5" right="0.5" top="0.75" bottom="0.75" header="0.3" footer="0.3"/>
  <pageSetup orientation="landscape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24"/>
  <sheetViews>
    <sheetView showGridLines="0" zoomScale="80" zoomScaleNormal="80" workbookViewId="0">
      <selection activeCell="B3" sqref="B3"/>
    </sheetView>
  </sheetViews>
  <sheetFormatPr baseColWidth="8" defaultColWidth="9.109375" defaultRowHeight="14.4"/>
  <cols>
    <col width="15" customWidth="1" style="2" min="1" max="1"/>
    <col width="14.44140625" customWidth="1" style="2" min="2" max="2"/>
    <col width="16.88671875" customWidth="1" style="2" min="3" max="3"/>
    <col width="13.5546875" bestFit="1" customWidth="1" style="2" min="4" max="4"/>
    <col width="14.109375" bestFit="1" customWidth="1" style="2" min="5" max="5"/>
    <col width="12" bestFit="1" customWidth="1" style="2" min="6" max="6"/>
    <col width="10.109375" bestFit="1" customWidth="1" style="2" min="7" max="7"/>
    <col width="13.88671875" bestFit="1" customWidth="1" style="2" min="8" max="8"/>
    <col width="15.5546875" bestFit="1" customWidth="1" style="2" min="9" max="9"/>
    <col width="13.88671875" bestFit="1" customWidth="1" style="2" min="10" max="10"/>
    <col width="10.44140625" bestFit="1" customWidth="1" style="2" min="11" max="11"/>
    <col width="11.33203125" bestFit="1" customWidth="1" style="2" min="12" max="12"/>
    <col width="13.88671875" bestFit="1" customWidth="1" style="2" min="13" max="13"/>
    <col width="15" bestFit="1" customWidth="1" style="2" min="14" max="14"/>
    <col width="9.109375" customWidth="1" style="2" min="15" max="15"/>
    <col width="9.44140625" bestFit="1" customWidth="1" style="2" min="16" max="16"/>
    <col width="9.109375" customWidth="1" style="2" min="17" max="18"/>
    <col width="10.44140625" bestFit="1" customWidth="1" style="2" min="19" max="19"/>
    <col width="9.44140625" bestFit="1" customWidth="1" style="2" min="20" max="20"/>
    <col width="9.109375" customWidth="1" style="2" min="21" max="21"/>
    <col width="9.44140625" bestFit="1" customWidth="1" style="2" min="22" max="22"/>
    <col width="9.109375" customWidth="1" style="2" min="23" max="23"/>
    <col width="10.109375" bestFit="1" customWidth="1" style="2" min="24" max="25"/>
    <col width="9.33203125" bestFit="1" customWidth="1" style="2" min="26" max="28"/>
    <col width="9.109375" customWidth="1" style="2" min="29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33" t="inlineStr">
        <is>
          <t>Car #</t>
        </is>
      </c>
      <c r="K1" s="3" t="n">
        <v>15</v>
      </c>
      <c r="M1" s="1" t="inlineStr">
        <is>
          <t>Part Cost</t>
        </is>
      </c>
      <c r="N1" s="37">
        <f>N11+I15+J19+I23</f>
        <v/>
      </c>
    </row>
    <row r="2">
      <c r="A2" s="1" t="inlineStr">
        <is>
          <t>System</t>
        </is>
      </c>
      <c r="B2" s="2" t="inlineStr">
        <is>
          <t>Brake System</t>
        </is>
      </c>
      <c r="D2" s="36" t="n"/>
      <c r="M2" s="1" t="inlineStr">
        <is>
          <t>Qty</t>
        </is>
      </c>
      <c r="N2" s="5" t="n">
        <v>2</v>
      </c>
    </row>
    <row r="3">
      <c r="A3" s="1" t="inlineStr">
        <is>
          <t>Assembly</t>
        </is>
      </c>
      <c r="B3" s="2" t="inlineStr">
        <is>
          <t>Brake Pads</t>
        </is>
      </c>
      <c r="D3" s="36" t="n"/>
      <c r="J3" s="1" t="inlineStr">
        <is>
          <t>FileLink1</t>
        </is>
      </c>
    </row>
    <row r="4">
      <c r="A4" s="1" t="inlineStr">
        <is>
          <t>Part</t>
        </is>
      </c>
      <c r="B4" s="6" t="inlineStr">
        <is>
          <t>Front Brake Pad</t>
        </is>
      </c>
      <c r="D4" s="36" t="n"/>
      <c r="J4" s="1" t="inlineStr">
        <is>
          <t>FileLink2</t>
        </is>
      </c>
      <c r="M4" s="1" t="inlineStr">
        <is>
          <t>Extended Cost</t>
        </is>
      </c>
      <c r="N4" s="37">
        <f>N1*N2</f>
        <v/>
      </c>
    </row>
    <row r="5">
      <c r="A5" s="1" t="inlineStr">
        <is>
          <t>P/N Base</t>
        </is>
      </c>
      <c r="B5" s="6" t="n">
        <v>10601</v>
      </c>
      <c r="J5" s="1" t="inlineStr">
        <is>
          <t>FileLink3</t>
        </is>
      </c>
    </row>
    <row r="6">
      <c r="A6" s="1" t="inlineStr">
        <is>
          <t>Suffix</t>
        </is>
      </c>
      <c r="B6" s="2" t="inlineStr">
        <is>
          <t>AA</t>
        </is>
      </c>
    </row>
    <row r="7">
      <c r="A7" s="1" t="inlineStr">
        <is>
          <t>Details</t>
        </is>
      </c>
    </row>
    <row r="9" customFormat="1" s="8">
      <c r="A9" s="7" t="inlineStr">
        <is>
          <t>Item Order</t>
        </is>
      </c>
      <c r="B9" s="7" t="inlineStr">
        <is>
          <t>Material</t>
        </is>
      </c>
      <c r="C9" s="7" t="inlineStr">
        <is>
          <t>Use</t>
        </is>
      </c>
      <c r="D9" s="7" t="inlineStr">
        <is>
          <t>Unit Cost</t>
        </is>
      </c>
      <c r="E9" s="7" t="inlineStr">
        <is>
          <t>Size1</t>
        </is>
      </c>
      <c r="F9" s="7" t="inlineStr">
        <is>
          <t>Unit1</t>
        </is>
      </c>
      <c r="G9" s="7" t="inlineStr">
        <is>
          <t>Size2</t>
        </is>
      </c>
      <c r="H9" s="7" t="inlineStr">
        <is>
          <t>Unit2</t>
        </is>
      </c>
      <c r="I9" s="7" t="inlineStr">
        <is>
          <t>Area Name</t>
        </is>
      </c>
      <c r="J9" s="7" t="inlineStr">
        <is>
          <t>Area</t>
        </is>
      </c>
      <c r="K9" s="7" t="inlineStr">
        <is>
          <t>Length</t>
        </is>
      </c>
      <c r="L9" s="7" t="inlineStr">
        <is>
          <t>Density</t>
        </is>
      </c>
      <c r="M9" s="7" t="inlineStr">
        <is>
          <t>Quantity</t>
        </is>
      </c>
      <c r="N9" s="7" t="inlineStr">
        <is>
          <t>Sub Total</t>
        </is>
      </c>
    </row>
    <row r="10" ht="28.8" customHeight="1">
      <c r="A10" s="16" t="inlineStr">
        <is>
          <t>MA1</t>
        </is>
      </c>
      <c r="B10" s="28" t="inlineStr">
        <is>
          <t>Brake Pad, Iron or Steel Rotor</t>
        </is>
      </c>
      <c r="C10" s="16" t="inlineStr">
        <is>
          <t>Front Brake Pads</t>
        </is>
      </c>
      <c r="D10" s="40" t="inlineStr"/>
      <c r="E10" s="24" t="n">
        <v>1221.6</v>
      </c>
      <c r="F10" s="16" t="inlineStr">
        <is>
          <t>mm^3</t>
        </is>
      </c>
      <c r="G10" s="16" t="n"/>
      <c r="H10" s="41" t="n"/>
      <c r="I10" s="12" t="n"/>
      <c r="J10" s="42" t="n"/>
      <c r="K10" s="41" t="n"/>
      <c r="L10" s="41" t="n"/>
      <c r="M10" s="43" t="n">
        <v>1</v>
      </c>
      <c r="N10" s="38">
        <f>IF(J10="",D10*E10*M10,D10*J10*K10*L10*M10)</f>
        <v/>
      </c>
    </row>
    <row r="11" customFormat="1" s="8">
      <c r="M11" s="15" t="inlineStr">
        <is>
          <t>Sub Total</t>
        </is>
      </c>
      <c r="N11" s="39">
        <f>SUM(N10:N10)</f>
        <v/>
      </c>
    </row>
    <row r="12"/>
    <row r="13" customFormat="1" s="8">
      <c r="A13" s="7" t="inlineStr">
        <is>
          <t>Item Order</t>
        </is>
      </c>
      <c r="B13" s="7" t="inlineStr">
        <is>
          <t>Process</t>
        </is>
      </c>
      <c r="C13" s="7" t="inlineStr">
        <is>
          <t>Use</t>
        </is>
      </c>
      <c r="D13" s="7" t="inlineStr">
        <is>
          <t>Unit Cost</t>
        </is>
      </c>
      <c r="E13" s="7" t="inlineStr">
        <is>
          <t>Unit</t>
        </is>
      </c>
      <c r="F13" s="7" t="inlineStr">
        <is>
          <t>Quantity</t>
        </is>
      </c>
      <c r="G13" s="7" t="inlineStr">
        <is>
          <t>Multiplier</t>
        </is>
      </c>
      <c r="H13" s="7" t="inlineStr">
        <is>
          <t>Mult. Val.</t>
        </is>
      </c>
      <c r="I13" s="7" t="inlineStr">
        <is>
          <t>Sub Total</t>
        </is>
      </c>
    </row>
    <row r="14">
      <c r="A14" s="16" t="inlineStr">
        <is>
          <t>PR1</t>
        </is>
      </c>
      <c r="B14" s="16" t="inlineStr">
        <is>
          <t>None</t>
        </is>
      </c>
      <c r="C14" s="16" t="n"/>
      <c r="D14" s="38" t="inlineStr"/>
      <c r="E14" s="16" t="n"/>
      <c r="F14" s="16" t="n"/>
      <c r="G14" s="16" t="n"/>
      <c r="H14" s="32" t="inlineStr"/>
      <c r="I14" s="38">
        <f>IF('Front Brake Pad'!$H14&lt;&gt;"",'Front Brake Pad'!$D14*'Front Brake Pad'!$F14*'Front Brake Pad'!$H14,'Front Brake Pad'!$D14*'Front Brake Pad'!$F14)</f>
        <v/>
      </c>
    </row>
    <row r="15" customFormat="1" s="8">
      <c r="H15" s="15" t="inlineStr">
        <is>
          <t>Sub Total</t>
        </is>
      </c>
      <c r="I15" s="39">
        <f>SUM(I14:I14)</f>
        <v/>
      </c>
    </row>
    <row r="16"/>
    <row r="17" customFormat="1" s="8">
      <c r="A17" s="7" t="inlineStr">
        <is>
          <t>Item Order</t>
        </is>
      </c>
      <c r="B17" s="7" t="inlineStr">
        <is>
          <t>Fastener</t>
        </is>
      </c>
      <c r="C17" s="7" t="inlineStr">
        <is>
          <t>Use</t>
        </is>
      </c>
      <c r="D17" s="7" t="inlineStr">
        <is>
          <t>Unit Cost</t>
        </is>
      </c>
      <c r="E17" s="7" t="inlineStr">
        <is>
          <t>Size1</t>
        </is>
      </c>
      <c r="F17" s="7" t="inlineStr">
        <is>
          <t>Unit1</t>
        </is>
      </c>
      <c r="G17" s="7" t="inlineStr">
        <is>
          <t>Size2</t>
        </is>
      </c>
      <c r="H17" s="7" t="inlineStr">
        <is>
          <t>Unit2</t>
        </is>
      </c>
      <c r="I17" s="7" t="inlineStr">
        <is>
          <t>Quantity</t>
        </is>
      </c>
      <c r="J17" s="7" t="inlineStr">
        <is>
          <t>Sub Total</t>
        </is>
      </c>
    </row>
    <row r="18">
      <c r="A18" s="16" t="inlineStr">
        <is>
          <t>FA1</t>
        </is>
      </c>
      <c r="B18" s="16" t="inlineStr">
        <is>
          <t>None</t>
        </is>
      </c>
      <c r="C18" s="16" t="n"/>
      <c r="D18" s="38" t="inlineStr"/>
      <c r="E18" s="16" t="n"/>
      <c r="F18" s="18" t="n"/>
      <c r="G18" s="16" t="n"/>
      <c r="H18" s="16" t="n"/>
      <c r="I18" s="19" t="n"/>
      <c r="J18" s="38">
        <f>D18*I18</f>
        <v/>
      </c>
    </row>
    <row r="19" customFormat="1" s="8">
      <c r="I19" s="31" t="inlineStr">
        <is>
          <t>Sub Total</t>
        </is>
      </c>
      <c r="J19" s="46">
        <f>SUM(J18:J18)</f>
        <v/>
      </c>
    </row>
    <row r="20">
      <c r="H20" s="20" t="n"/>
      <c r="I20" s="45" t="n"/>
    </row>
    <row r="21" customFormat="1" s="8">
      <c r="A21" s="7" t="inlineStr">
        <is>
          <t>Item Order</t>
        </is>
      </c>
      <c r="B21" s="7" t="inlineStr">
        <is>
          <t>Tooling</t>
        </is>
      </c>
      <c r="C21" s="7" t="inlineStr">
        <is>
          <t>Use</t>
        </is>
      </c>
      <c r="D21" s="7" t="inlineStr">
        <is>
          <t>Unit Cost</t>
        </is>
      </c>
      <c r="E21" s="7" t="inlineStr">
        <is>
          <t>Unit</t>
        </is>
      </c>
      <c r="F21" s="7" t="inlineStr">
        <is>
          <t>Quantity</t>
        </is>
      </c>
      <c r="G21" s="7" t="inlineStr">
        <is>
          <t>PVF</t>
        </is>
      </c>
      <c r="H21" s="7" t="inlineStr">
        <is>
          <t>FracIncld</t>
        </is>
      </c>
      <c r="I21" s="7" t="inlineStr">
        <is>
          <t>Sub Total</t>
        </is>
      </c>
    </row>
    <row r="22">
      <c r="A22" s="16" t="inlineStr">
        <is>
          <t>TO1</t>
        </is>
      </c>
      <c r="B22" s="16" t="inlineStr">
        <is>
          <t>None</t>
        </is>
      </c>
      <c r="C22" s="16" t="n"/>
      <c r="D22" s="38" t="inlineStr"/>
      <c r="E22" s="16" t="n"/>
      <c r="F22" s="16" t="n"/>
      <c r="G22" s="16" t="n"/>
      <c r="H22" s="16" t="n"/>
      <c r="I22" s="38" t="n">
        <v>0</v>
      </c>
    </row>
    <row r="23" customFormat="1" s="8">
      <c r="H23" s="15" t="inlineStr">
        <is>
          <t>Sub Total</t>
        </is>
      </c>
      <c r="I23" s="39">
        <f>SUM(I22:I22)</f>
        <v/>
      </c>
    </row>
    <row r="24">
      <c r="H24" s="20" t="n"/>
      <c r="I24" s="45" t="n"/>
    </row>
  </sheetData>
  <pageMargins left="0.5" right="0.5" top="0.75" bottom="0.75" header="0.3" footer="0.3"/>
  <pageSetup orientation="landscape" paperSize="9" scale="71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24"/>
  <sheetViews>
    <sheetView showGridLines="0" tabSelected="1" zoomScale="80" zoomScaleNormal="80" workbookViewId="0">
      <selection activeCell="B3" sqref="B3"/>
    </sheetView>
  </sheetViews>
  <sheetFormatPr baseColWidth="8" defaultColWidth="9.109375" defaultRowHeight="14.4"/>
  <cols>
    <col width="15" customWidth="1" style="2" min="1" max="1"/>
    <col width="14.44140625" customWidth="1" style="2" min="2" max="2"/>
    <col width="16.88671875" customWidth="1" style="2" min="3" max="3"/>
    <col width="13.5546875" bestFit="1" customWidth="1" style="2" min="4" max="4"/>
    <col width="14.109375" bestFit="1" customWidth="1" style="2" min="5" max="5"/>
    <col width="12" bestFit="1" customWidth="1" style="2" min="6" max="6"/>
    <col width="10.109375" bestFit="1" customWidth="1" style="2" min="7" max="7"/>
    <col width="13.88671875" bestFit="1" customWidth="1" style="2" min="8" max="8"/>
    <col width="15.5546875" bestFit="1" customWidth="1" style="2" min="9" max="9"/>
    <col width="13.88671875" bestFit="1" customWidth="1" style="2" min="10" max="10"/>
    <col width="10.44140625" bestFit="1" customWidth="1" style="2" min="11" max="11"/>
    <col width="11.33203125" bestFit="1" customWidth="1" style="2" min="12" max="12"/>
    <col width="13.88671875" bestFit="1" customWidth="1" style="2" min="13" max="13"/>
    <col width="15" bestFit="1" customWidth="1" style="2" min="14" max="14"/>
    <col width="9.109375" customWidth="1" style="2" min="15" max="15"/>
    <col width="9.44140625" bestFit="1" customWidth="1" style="2" min="16" max="16"/>
    <col width="9.109375" customWidth="1" style="2" min="17" max="18"/>
    <col width="10.44140625" bestFit="1" customWidth="1" style="2" min="19" max="19"/>
    <col width="9.44140625" bestFit="1" customWidth="1" style="2" min="20" max="20"/>
    <col width="9.109375" customWidth="1" style="2" min="21" max="21"/>
    <col width="9.44140625" bestFit="1" customWidth="1" style="2" min="22" max="22"/>
    <col width="9.109375" customWidth="1" style="2" min="23" max="23"/>
    <col width="10.109375" bestFit="1" customWidth="1" style="2" min="24" max="25"/>
    <col width="9.33203125" bestFit="1" customWidth="1" style="2" min="26" max="28"/>
    <col width="9.109375" customWidth="1" style="2" min="29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33" t="inlineStr">
        <is>
          <t>Car #</t>
        </is>
      </c>
      <c r="K1" s="3" t="n">
        <v>15</v>
      </c>
      <c r="M1" s="1" t="inlineStr">
        <is>
          <t>Part Cost</t>
        </is>
      </c>
      <c r="N1" s="37">
        <f>N11+I15+J19+I23</f>
        <v/>
      </c>
    </row>
    <row r="2">
      <c r="A2" s="1" t="inlineStr">
        <is>
          <t>System</t>
        </is>
      </c>
      <c r="B2" s="2" t="inlineStr">
        <is>
          <t>Brake System</t>
        </is>
      </c>
      <c r="D2" s="36" t="n"/>
      <c r="M2" s="1" t="inlineStr">
        <is>
          <t>Qty</t>
        </is>
      </c>
      <c r="N2" s="5" t="n">
        <v>2</v>
      </c>
    </row>
    <row r="3">
      <c r="A3" s="1" t="inlineStr">
        <is>
          <t>Assembly</t>
        </is>
      </c>
      <c r="B3" s="2" t="inlineStr">
        <is>
          <t>Brake Pads</t>
        </is>
      </c>
      <c r="D3" s="36" t="n"/>
      <c r="J3" s="1" t="inlineStr">
        <is>
          <t>FileLink1</t>
        </is>
      </c>
    </row>
    <row r="4">
      <c r="A4" s="1" t="inlineStr">
        <is>
          <t>Part</t>
        </is>
      </c>
      <c r="B4" s="35" t="inlineStr">
        <is>
          <t>Rear Brake Pad</t>
        </is>
      </c>
      <c r="D4" s="36" t="n"/>
      <c r="J4" s="1" t="inlineStr">
        <is>
          <t>FileLink2</t>
        </is>
      </c>
      <c r="M4" s="1" t="inlineStr">
        <is>
          <t>Extended Cost</t>
        </is>
      </c>
      <c r="N4" s="37">
        <f>N1*N2</f>
        <v/>
      </c>
    </row>
    <row r="5">
      <c r="A5" s="1" t="inlineStr">
        <is>
          <t>P/N Base</t>
        </is>
      </c>
      <c r="B5" s="6" t="n">
        <v>10602</v>
      </c>
      <c r="J5" s="1" t="inlineStr">
        <is>
          <t>FileLink3</t>
        </is>
      </c>
    </row>
    <row r="6">
      <c r="A6" s="1" t="inlineStr">
        <is>
          <t>Suffix</t>
        </is>
      </c>
      <c r="B6" s="2" t="inlineStr">
        <is>
          <t>AA</t>
        </is>
      </c>
    </row>
    <row r="7">
      <c r="A7" s="1" t="inlineStr">
        <is>
          <t>Details</t>
        </is>
      </c>
    </row>
    <row r="9" customFormat="1" s="8">
      <c r="A9" s="7" t="inlineStr">
        <is>
          <t>Item Order</t>
        </is>
      </c>
      <c r="B9" s="7" t="inlineStr">
        <is>
          <t>Material</t>
        </is>
      </c>
      <c r="C9" s="7" t="inlineStr">
        <is>
          <t>Use</t>
        </is>
      </c>
      <c r="D9" s="7" t="inlineStr">
        <is>
          <t>Unit Cost</t>
        </is>
      </c>
      <c r="E9" s="7" t="inlineStr">
        <is>
          <t>Size1</t>
        </is>
      </c>
      <c r="F9" s="7" t="inlineStr">
        <is>
          <t>Unit1</t>
        </is>
      </c>
      <c r="G9" s="7" t="inlineStr">
        <is>
          <t>Size2</t>
        </is>
      </c>
      <c r="H9" s="7" t="inlineStr">
        <is>
          <t>Unit2</t>
        </is>
      </c>
      <c r="I9" s="7" t="inlineStr">
        <is>
          <t>Area Name</t>
        </is>
      </c>
      <c r="J9" s="7" t="inlineStr">
        <is>
          <t>Area</t>
        </is>
      </c>
      <c r="K9" s="7" t="inlineStr">
        <is>
          <t>Length</t>
        </is>
      </c>
      <c r="L9" s="7" t="inlineStr">
        <is>
          <t>Density</t>
        </is>
      </c>
      <c r="M9" s="7" t="inlineStr">
        <is>
          <t>Quantity</t>
        </is>
      </c>
      <c r="N9" s="7" t="inlineStr">
        <is>
          <t>Sub Total</t>
        </is>
      </c>
    </row>
    <row r="10" ht="28.8" customHeight="1">
      <c r="A10" s="16" t="inlineStr">
        <is>
          <t>MA1</t>
        </is>
      </c>
      <c r="B10" s="28" t="inlineStr">
        <is>
          <t>Brake Pad, Iron or Steel Rotor</t>
        </is>
      </c>
      <c r="C10" s="16" t="inlineStr">
        <is>
          <t>Rear Brake Pad</t>
        </is>
      </c>
      <c r="D10" s="40" t="inlineStr"/>
      <c r="E10" s="24" t="n">
        <v>1322.8</v>
      </c>
      <c r="F10" s="16" t="inlineStr">
        <is>
          <t>mm^3</t>
        </is>
      </c>
      <c r="G10" s="16" t="n"/>
      <c r="H10" s="41" t="n"/>
      <c r="I10" s="12" t="n"/>
      <c r="J10" s="42" t="n"/>
      <c r="K10" s="41" t="n"/>
      <c r="L10" s="47" t="n"/>
      <c r="M10" s="43" t="n">
        <v>1</v>
      </c>
      <c r="N10" s="38">
        <f>IF(J10="",D10*E10*M10,D10*J10*K10*L10*M10)</f>
        <v/>
      </c>
    </row>
    <row r="11" customFormat="1" s="8">
      <c r="M11" s="15" t="inlineStr">
        <is>
          <t>Sub Total</t>
        </is>
      </c>
      <c r="N11" s="39">
        <f>SUM(N10:N10)</f>
        <v/>
      </c>
    </row>
    <row r="12"/>
    <row r="13" customFormat="1" s="8">
      <c r="A13" s="7" t="inlineStr">
        <is>
          <t>Item Order</t>
        </is>
      </c>
      <c r="B13" s="7" t="inlineStr">
        <is>
          <t>Process</t>
        </is>
      </c>
      <c r="C13" s="7" t="inlineStr">
        <is>
          <t>Use</t>
        </is>
      </c>
      <c r="D13" s="7" t="inlineStr">
        <is>
          <t>Unit Cost</t>
        </is>
      </c>
      <c r="E13" s="7" t="inlineStr">
        <is>
          <t>Unit</t>
        </is>
      </c>
      <c r="F13" s="7" t="inlineStr">
        <is>
          <t>Quantity</t>
        </is>
      </c>
      <c r="G13" s="7" t="inlineStr">
        <is>
          <t>Multiplier</t>
        </is>
      </c>
      <c r="H13" s="7" t="inlineStr">
        <is>
          <t>Mult. Val.</t>
        </is>
      </c>
      <c r="I13" s="7" t="inlineStr">
        <is>
          <t>Sub Total</t>
        </is>
      </c>
    </row>
    <row r="14">
      <c r="A14" s="16" t="inlineStr">
        <is>
          <t>PR1</t>
        </is>
      </c>
      <c r="B14" s="16" t="inlineStr">
        <is>
          <t>None</t>
        </is>
      </c>
      <c r="C14" s="16" t="n"/>
      <c r="D14" s="38" t="inlineStr"/>
      <c r="E14" s="16" t="n"/>
      <c r="F14" s="16" t="n"/>
      <c r="G14" s="16" t="n"/>
      <c r="H14" s="32" t="inlineStr"/>
      <c r="I14" s="38">
        <f>IF('Rear Brake Pad'!$H14&lt;&gt;"",'Rear Brake Pad'!$D14*'Rear Brake Pad'!$F14*'Rear Brake Pad'!$H14,'Rear Brake Pad'!$D14*'Rear Brake Pad'!$F14)</f>
        <v/>
      </c>
    </row>
    <row r="15" customFormat="1" s="8">
      <c r="H15" s="15" t="inlineStr">
        <is>
          <t>Sub Total</t>
        </is>
      </c>
      <c r="I15" s="39">
        <f>SUM(I14:I14)</f>
        <v/>
      </c>
    </row>
    <row r="16"/>
    <row r="17" customFormat="1" s="8">
      <c r="A17" s="7" t="inlineStr">
        <is>
          <t>Item Order</t>
        </is>
      </c>
      <c r="B17" s="7" t="inlineStr">
        <is>
          <t>Fastener</t>
        </is>
      </c>
      <c r="C17" s="7" t="inlineStr">
        <is>
          <t>Use</t>
        </is>
      </c>
      <c r="D17" s="7" t="inlineStr">
        <is>
          <t>Unit Cost</t>
        </is>
      </c>
      <c r="E17" s="7" t="inlineStr">
        <is>
          <t>Size1</t>
        </is>
      </c>
      <c r="F17" s="7" t="inlineStr">
        <is>
          <t>Unit1</t>
        </is>
      </c>
      <c r="G17" s="7" t="inlineStr">
        <is>
          <t>Size2</t>
        </is>
      </c>
      <c r="H17" s="7" t="inlineStr">
        <is>
          <t>Unit2</t>
        </is>
      </c>
      <c r="I17" s="7" t="inlineStr">
        <is>
          <t>Quantity</t>
        </is>
      </c>
      <c r="J17" s="7" t="inlineStr">
        <is>
          <t>Sub Total</t>
        </is>
      </c>
    </row>
    <row r="18">
      <c r="A18" s="16" t="inlineStr">
        <is>
          <t>FA1</t>
        </is>
      </c>
      <c r="B18" s="16" t="inlineStr">
        <is>
          <t>None</t>
        </is>
      </c>
      <c r="C18" s="16" t="n"/>
      <c r="D18" s="38" t="inlineStr"/>
      <c r="E18" s="16" t="n"/>
      <c r="F18" s="18" t="n"/>
      <c r="G18" s="16" t="n"/>
      <c r="H18" s="16" t="n"/>
      <c r="I18" s="19" t="n"/>
      <c r="J18" s="38">
        <f>D18*I18</f>
        <v/>
      </c>
    </row>
    <row r="19" customFormat="1" s="8">
      <c r="I19" s="31" t="inlineStr">
        <is>
          <t>Sub Total</t>
        </is>
      </c>
      <c r="J19" s="46">
        <f>SUM(J18:J18)</f>
        <v/>
      </c>
    </row>
    <row r="20">
      <c r="H20" s="20" t="n"/>
      <c r="I20" s="45" t="n"/>
    </row>
    <row r="21" customFormat="1" s="8">
      <c r="A21" s="7" t="inlineStr">
        <is>
          <t>Item Order</t>
        </is>
      </c>
      <c r="B21" s="7" t="inlineStr">
        <is>
          <t>Tooling</t>
        </is>
      </c>
      <c r="C21" s="7" t="inlineStr">
        <is>
          <t>Use</t>
        </is>
      </c>
      <c r="D21" s="7" t="inlineStr">
        <is>
          <t>Unit Cost</t>
        </is>
      </c>
      <c r="E21" s="7" t="inlineStr">
        <is>
          <t>Unit</t>
        </is>
      </c>
      <c r="F21" s="7" t="inlineStr">
        <is>
          <t>Quantity</t>
        </is>
      </c>
      <c r="G21" s="7" t="inlineStr">
        <is>
          <t>PVF</t>
        </is>
      </c>
      <c r="H21" s="7" t="inlineStr">
        <is>
          <t>FracIncld</t>
        </is>
      </c>
      <c r="I21" s="7" t="inlineStr">
        <is>
          <t>Sub Total</t>
        </is>
      </c>
    </row>
    <row r="22">
      <c r="A22" s="16" t="inlineStr">
        <is>
          <t>TO1</t>
        </is>
      </c>
      <c r="B22" s="16" t="inlineStr">
        <is>
          <t>None</t>
        </is>
      </c>
      <c r="C22" s="16" t="n"/>
      <c r="D22" s="38" t="inlineStr"/>
      <c r="E22" s="16" t="n"/>
      <c r="F22" s="16" t="n"/>
      <c r="G22" s="16" t="n"/>
      <c r="H22" s="16" t="n"/>
      <c r="I22" s="38" t="n">
        <v>0</v>
      </c>
    </row>
    <row r="23" customFormat="1" s="8">
      <c r="H23" s="15" t="inlineStr">
        <is>
          <t>Sub Total</t>
        </is>
      </c>
      <c r="I23" s="39">
        <f>SUM(I22:I22)</f>
        <v/>
      </c>
    </row>
    <row r="24">
      <c r="H24" s="20" t="n"/>
      <c r="I24" s="45" t="n"/>
    </row>
  </sheetData>
  <pageMargins left="0.5" right="0.5" top="0.75" bottom="0.75" header="0.3" footer="0.3"/>
  <pageSetup orientation="landscape" paperSize="9" scale="7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William Riley</dc:creator>
  <dcterms:created xsi:type="dcterms:W3CDTF">2008-10-07T18:47:36Z</dcterms:created>
  <dcterms:modified xsi:type="dcterms:W3CDTF">2020-04-06T13:24:49Z</dcterms:modified>
  <cp:lastModifiedBy>Guccie</cp:lastModifiedBy>
  <cp:lastPrinted>2017-06-15T15:06:26Z</cp:lastPrinted>
</cp:coreProperties>
</file>