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-c\Desktop\"/>
    </mc:Choice>
  </mc:AlternateContent>
  <xr:revisionPtr revIDLastSave="0" documentId="13_ncr:1_{15D556A2-C29A-4A92-8DC6-C378BCBBDEA3}" xr6:coauthVersionLast="47" xr6:coauthVersionMax="47" xr10:uidLastSave="{00000000-0000-0000-0000-000000000000}"/>
  <bookViews>
    <workbookView xWindow="21300" yWindow="-120" windowWidth="28110" windowHeight="16440" activeTab="2" xr2:uid="{00000000-000D-0000-FFFF-FFFF00000000}"/>
  </bookViews>
  <sheets>
    <sheet name="population by states" sheetId="1" r:id="rId1"/>
    <sheet name="pivot table " sheetId="4" r:id="rId2"/>
    <sheet name="dashboard" sheetId="5" r:id="rId3"/>
  </sheets>
  <definedNames>
    <definedName name="_xlnm._FilterDatabase" localSheetId="0" hidden="1">'population by states'!$A$1:$E$46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1" l="1"/>
  <c r="H5" i="1"/>
  <c r="H6" i="1"/>
  <c r="H7" i="1"/>
  <c r="H4" i="1"/>
</calcChain>
</file>

<file path=xl/sharedStrings.xml><?xml version="1.0" encoding="utf-8"?>
<sst xmlns="http://schemas.openxmlformats.org/spreadsheetml/2006/main" count="115" uniqueCount="65">
  <si>
    <t>Region</t>
  </si>
  <si>
    <t>State</t>
  </si>
  <si>
    <t>Individuals</t>
  </si>
  <si>
    <t>East North Central</t>
  </si>
  <si>
    <t>Illinois</t>
  </si>
  <si>
    <t>Indiana</t>
  </si>
  <si>
    <t>Michigan</t>
  </si>
  <si>
    <t>Ohio</t>
  </si>
  <si>
    <t>Wisconsin</t>
  </si>
  <si>
    <t>East South Central</t>
  </si>
  <si>
    <t>Alabama</t>
  </si>
  <si>
    <t>Kentucky</t>
  </si>
  <si>
    <t>Mississippi</t>
  </si>
  <si>
    <t>Tennessee</t>
  </si>
  <si>
    <t>Mid-Atlantic</t>
  </si>
  <si>
    <t>New Jersey</t>
  </si>
  <si>
    <t>New York</t>
  </si>
  <si>
    <t>Pennsylvania</t>
  </si>
  <si>
    <t>Mountain</t>
  </si>
  <si>
    <t>Arizona</t>
  </si>
  <si>
    <t>Colorado</t>
  </si>
  <si>
    <t>Idaho</t>
  </si>
  <si>
    <t>Montana</t>
  </si>
  <si>
    <t>Nevada</t>
  </si>
  <si>
    <t>New England</t>
  </si>
  <si>
    <t>New Hampshire</t>
  </si>
  <si>
    <t>Rhode Island</t>
  </si>
  <si>
    <t>Vermont</t>
  </si>
  <si>
    <t>Pacific</t>
  </si>
  <si>
    <t>Alaska</t>
  </si>
  <si>
    <t>California</t>
  </si>
  <si>
    <t>Hawaii</t>
  </si>
  <si>
    <t>Oregon</t>
  </si>
  <si>
    <t>Washington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</si>
  <si>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</si>
  <si>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</si>
  <si>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</si>
  <si>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</si>
  <si>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</si>
  <si>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</si>
  <si>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</si>
  <si>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</si>
  <si>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</si>
  <si>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</si>
  <si>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</si>
  <si>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</si>
  <si>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</si>
  <si>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</si>
  <si>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</si>
  <si>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</si>
  <si>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</si>
  <si>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</si>
  <si>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West South Central</t>
  </si>
  <si>
    <t>Arkansas</t>
  </si>
  <si>
    <t>Louisiana</t>
  </si>
  <si>
    <t>Oklahoma</t>
  </si>
  <si>
    <t>Texas</t>
  </si>
  <si>
    <t>Family members</t>
  </si>
  <si>
    <t>State population</t>
  </si>
  <si>
    <t>Row Labels</t>
  </si>
  <si>
    <t>Grand Total</t>
  </si>
  <si>
    <t>Sum of State population</t>
  </si>
  <si>
    <t>use XLOOKUP to find the following state population of the underlisted states  ?</t>
  </si>
  <si>
    <t>States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</si>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</sst>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 applyAlignment="1">
      <alignment horizontal="left"/>
    </xf>
    <xf numFmtId="0" fontId="0" fillId="33" borderId="0" xfId="0" applyNumberFormat="1" applyFill="1"/>
    <xf numFmtId="0" fontId="0" fillId="34" borderId="0" xfId="0" applyFill="1"/>
    <xf numFmtId="0" fontId="18" fillId="35" borderId="0" xfId="0" applyFont="1" applyFill="1"/>
    <xf numFmtId="0" fontId="0" fillId="37" borderId="0" xfId="0" applyFill="1"/>
    <xf numFmtId="0" fontId="19" fillId="36" borderId="10" xfId="0" applyFont="1" applyFill="1" applyBorder="1"/>
    <xf numFmtId="0" fontId="0" fillId="38" borderId="0" xfId="0" applyFill="1"/>
    <xf numFmtId="0" fontId="19" fillId="39" borderId="10" xfId="0" applyFont="1" applyFill="1" applyBorder="1"/>
    <xf numFmtId="0" fontId="0" fillId="40" borderId="0" xfId="0" applyFill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[Popluation_Analysis.xlsx]pivot table !PivotTable5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400" b="1" baseline="0">
                <a:solidFill>
                  <a:schemeClr val="tx1"/>
                </a:solidFill>
              </a:rPr>
              <a:t>The total population of  the regions</a:t>
            </a:r>
            <a:endParaRPr lang="en-GB" sz="14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7822900262467193"/>
          <c:y val="5.81437736949547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>
              <a:lumMod val="75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>
              <a:lumMod val="75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480314960629922"/>
          <c:y val="0.20876157889734534"/>
          <c:w val="0.73823381452318459"/>
          <c:h val="0.490348372191637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'pivot table '!$A$4:$A$13</c:f>
              <c:strCache>
                <c:ptCount val="9"/>
                <c:pt idx="0">
                  <c:v>South Atlantic</c:v>
                </c:pt>
                <c:pt idx="1">
                  <c:v>Pacific</c:v>
                </c:pt>
                <c:pt idx="2">
                  <c:v>East North Central</c:v>
                </c:pt>
                <c:pt idx="3">
                  <c:v>Mid-Atlantic</c:v>
                </c:pt>
                <c:pt idx="4">
                  <c:v>West South Central</c:v>
                </c:pt>
                <c:pt idx="5">
                  <c:v>Mountain</c:v>
                </c:pt>
                <c:pt idx="6">
                  <c:v>West North Central</c:v>
                </c:pt>
                <c:pt idx="7">
                  <c:v>East South Central</c:v>
                </c:pt>
                <c:pt idx="8">
                  <c:v>New England</c:v>
                </c:pt>
              </c:strCache>
            </c:strRef>
          </c:cat>
          <c:val>
            <c:numRef>
              <c:f>'pivot table '!$B$4:$B$13</c:f>
              <c:numCache>
                <c:formatCode>General</c:formatCode>
                <c:ptCount val="9"/>
                <c:pt idx="0">
                  <c:v>65229624</c:v>
                </c:pt>
                <c:pt idx="1">
                  <c:v>53323075</c:v>
                </c:pt>
                <c:pt idx="2">
                  <c:v>46886387</c:v>
                </c:pt>
                <c:pt idx="3">
                  <c:v>41217298</c:v>
                </c:pt>
                <c:pt idx="4">
                  <c:v>40238324</c:v>
                </c:pt>
                <c:pt idx="5">
                  <c:v>24511745</c:v>
                </c:pt>
                <c:pt idx="6">
                  <c:v>21350241</c:v>
                </c:pt>
                <c:pt idx="7">
                  <c:v>19101485</c:v>
                </c:pt>
                <c:pt idx="8">
                  <c:v>14829322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B2-443D-B623-09B24D506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8"/>
        <c:overlap val="-16"/>
        <c:axId val="380016928"/>
        <c:axId val="379999456"/>
      </c:barChart>
      <c:catAx>
        <c:axId val="38001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Regions</a:t>
                </a:r>
              </a:p>
            </c:rich>
          </c:tx>
          <c:layout>
            <c:manualLayout>
              <c:xMode val="edge"/>
              <c:yMode val="edge"/>
              <c:x val="0.4423804074850356"/>
              <c:y val="0.89735933052386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999456"/>
        <c:crosses val="autoZero"/>
        <c:auto val="1"/>
        <c:lblAlgn val="ctr"/>
        <c:lblOffset val="100"/>
        <c:noMultiLvlLbl val="0"/>
      </c:catAx>
      <c:valAx>
        <c:axId val="37999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Population</a:t>
                </a:r>
              </a:p>
            </c:rich>
          </c:tx>
          <c:layout>
            <c:manualLayout>
              <c:xMode val="edge"/>
              <c:yMode val="edge"/>
              <c:x val="1.627719556638154E-2"/>
              <c:y val="0.365220371856954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01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47626</xdr:rowOff>
    </xdr:from>
    <xdr:to>
      <xdr:col>11</xdr:col>
      <xdr:colOff>504825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1960A8-4A9D-4F40-B9E2-35E9762247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ntine udegbunam" refreshedDate="44769.976638425927" createdVersion="8" refreshedVersion="8" minRefreshableVersion="3" recordCount="53" xr:uid="{00000000-000A-0000-FFFF-FFFF11000000}">
  <cacheSource type="worksheet">
    <worksheetSource ref="A1:E1048576" sheet="population by states"/>
  </cacheSource>
  <cacheFields count="5">
    <cacheField name="Region" numFmtId="0">
      <sharedItems containsBlank="1" count="10">
        <s v="East North Central"/>
        <s v="East South Central"/>
        <s v="Mid-Atlantic"/>
        <s v="Mountain"/>
        <s v="New England"/>
        <s v="Pacific"/>
        <s v="South Atlantic"/>
        <s v="West North Central"/>
        <s v="West South Central"/>
        <m/>
      </sharedItems>
    </cacheField>
    <cacheField name="State" numFmtId="0">
      <sharedItems containsBlank="1" count="52">
        <s v="Illinois"/>
        <s v="Indiana"/>
        <s v="Michigan"/>
        <s v="Ohio"/>
        <s v="Wisconsin"/>
        <s v="Alabama"/>
        <s v="Kentucky"/>
        <s v="Mississippi"/>
        <s v="Tennessee"/>
        <s v="New Jersey"/>
        <s v="New York"/>
        <s v="Pennsylvania"/>
        <s v="Arizona"/>
        <s v="Colorado"/>
        <s v="Idaho"/>
        <s v="Montana"/>
        <s v="Nevada"/>
        <s v="New Mexico"/>
        <s v="Utah"/>
        <s v="Wyoming"/>
        <s v="Connecticut"/>
        <s v="Maine"/>
        <s v="Massachusetts"/>
        <s v="New Hampshire"/>
        <s v="Rhode Island"/>
        <s v="Vermont"/>
        <s v="Alaska"/>
        <s v="California"/>
        <s v="Hawaii"/>
        <s v="Oregon"/>
        <s v="Washington"/>
        <s v="Delaware"/>
        <s v="District of Columbia"/>
        <s v="Florida"/>
        <s v="Georgia"/>
        <s v="Maryland"/>
        <s v="North Carolina"/>
        <s v="South Carolina"/>
        <s v="Virginia"/>
        <s v="West Virginia"/>
        <s v="Iowa"/>
        <s v="Kansas"/>
        <s v="Minnesota"/>
        <s v="Missouri"/>
        <s v="Nebraska"/>
        <s v="North Dakota"/>
        <s v="South Dakota"/>
        <s v="Arkansas"/>
        <s v="Louisiana"/>
        <s v="Oklahoma"/>
        <s v="Texas"/>
        <m/>
      </sharedItems>
    </cacheField>
    <cacheField name="Individuals" numFmtId="0">
      <sharedItems containsString="0" containsBlank="1" containsNumber="1" containsInteger="1" minValue="434" maxValue="109008" count="50">
        <n v="6752"/>
        <n v="3776"/>
        <n v="5209"/>
        <n v="6929"/>
        <n v="2740"/>
        <n v="2570"/>
        <n v="2735"/>
        <n v="1024"/>
        <n v="6139"/>
        <n v="6048"/>
        <n v="39827"/>
        <n v="8163"/>
        <n v="7259"/>
        <n v="7607"/>
        <n v="1297"/>
        <n v="983"/>
        <n v="7058"/>
        <n v="1949"/>
        <n v="1904"/>
        <n v="434"/>
        <n v="2280"/>
        <n v="1450"/>
        <n v="6811"/>
        <n v="835"/>
        <n v="747"/>
        <n v="780"/>
        <n v="1434"/>
        <n v="109008"/>
        <n v="4131"/>
        <n v="11139"/>
        <n v="16424"/>
        <n v="708"/>
        <n v="3770"/>
        <n v="21443"/>
        <n v="6943"/>
        <n v="4914"/>
        <n v="6451"/>
        <n v="3082"/>
        <n v="3928"/>
        <n v="1021"/>
        <n v="1711"/>
        <n v="1443"/>
        <n v="3993"/>
        <n v="1745"/>
        <n v="467"/>
        <n v="836"/>
        <n v="2540"/>
        <n v="2823"/>
        <n v="19199"/>
        <m/>
      </sharedItems>
    </cacheField>
    <cacheField name="Family members" numFmtId="0">
      <sharedItems containsString="0" containsBlank="1" containsNumber="1" containsInteger="1" minValue="75" maxValue="52070"/>
    </cacheField>
    <cacheField name="State population" numFmtId="0">
      <sharedItems containsString="0" containsBlank="1" containsNumber="1" containsInteger="1" minValue="577601" maxValue="39461588" count="52">
        <n v="12723071"/>
        <n v="6695497"/>
        <n v="9984072"/>
        <n v="11676341"/>
        <n v="5807406"/>
        <n v="4887681"/>
        <n v="4461153"/>
        <n v="2981020"/>
        <n v="6771631"/>
        <n v="8886025"/>
        <n v="19530351"/>
        <n v="12800922"/>
        <n v="7158024"/>
        <n v="5691287"/>
        <n v="1750536"/>
        <n v="1060665"/>
        <n v="3027341"/>
        <n v="2092741"/>
        <n v="3153550"/>
        <n v="577601"/>
        <n v="3571520"/>
        <n v="1339057"/>
        <n v="6882635"/>
        <n v="1353465"/>
        <n v="1058287"/>
        <n v="624358"/>
        <n v="735139"/>
        <n v="39461588"/>
        <n v="1420593"/>
        <n v="4181886"/>
        <n v="7523869"/>
        <n v="965479"/>
        <n v="701547"/>
        <n v="21244317"/>
        <n v="10511131"/>
        <n v="6035802"/>
        <n v="10381615"/>
        <n v="5084156"/>
        <n v="8501286"/>
        <n v="1804291"/>
        <n v="3148618"/>
        <n v="2911359"/>
        <n v="5606249"/>
        <n v="6121623"/>
        <n v="1925614"/>
        <n v="758080"/>
        <n v="878698"/>
        <n v="3009733"/>
        <n v="4659690"/>
        <n v="3940235"/>
        <n v="28628666"/>
        <m/>
      </sharedItems>
    </cacheField>
  </cacheFields>
  <extLst>
    <ext xmlns:x14="http://schemas.microsoft.com/office/spreadsheetml/2009/9/main" uri="{725AE2AE-9491-48be-B2B4-4EB974FC3084}">
      <x14:pivotCacheDefinition pivotCacheId="82702329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x v="0"/>
    <x v="0"/>
    <n v="3891"/>
    <x v="0"/>
  </r>
  <r>
    <x v="0"/>
    <x v="1"/>
    <x v="1"/>
    <n v="1482"/>
    <x v="1"/>
  </r>
  <r>
    <x v="0"/>
    <x v="2"/>
    <x v="2"/>
    <n v="3142"/>
    <x v="2"/>
  </r>
  <r>
    <x v="0"/>
    <x v="3"/>
    <x v="3"/>
    <n v="3320"/>
    <x v="3"/>
  </r>
  <r>
    <x v="0"/>
    <x v="4"/>
    <x v="4"/>
    <n v="2167"/>
    <x v="4"/>
  </r>
  <r>
    <x v="1"/>
    <x v="5"/>
    <x v="5"/>
    <n v="864"/>
    <x v="5"/>
  </r>
  <r>
    <x v="1"/>
    <x v="6"/>
    <x v="6"/>
    <n v="953"/>
    <x v="6"/>
  </r>
  <r>
    <x v="1"/>
    <x v="7"/>
    <x v="7"/>
    <n v="328"/>
    <x v="7"/>
  </r>
  <r>
    <x v="1"/>
    <x v="8"/>
    <x v="8"/>
    <n v="1744"/>
    <x v="8"/>
  </r>
  <r>
    <x v="2"/>
    <x v="9"/>
    <x v="9"/>
    <n v="3350"/>
    <x v="9"/>
  </r>
  <r>
    <x v="2"/>
    <x v="10"/>
    <x v="10"/>
    <n v="52070"/>
    <x v="10"/>
  </r>
  <r>
    <x v="2"/>
    <x v="11"/>
    <x v="11"/>
    <n v="5349"/>
    <x v="11"/>
  </r>
  <r>
    <x v="3"/>
    <x v="12"/>
    <x v="12"/>
    <n v="2606"/>
    <x v="12"/>
  </r>
  <r>
    <x v="3"/>
    <x v="13"/>
    <x v="13"/>
    <n v="3250"/>
    <x v="13"/>
  </r>
  <r>
    <x v="3"/>
    <x v="14"/>
    <x v="14"/>
    <n v="715"/>
    <x v="14"/>
  </r>
  <r>
    <x v="3"/>
    <x v="15"/>
    <x v="15"/>
    <n v="422"/>
    <x v="15"/>
  </r>
  <r>
    <x v="3"/>
    <x v="16"/>
    <x v="16"/>
    <n v="486"/>
    <x v="16"/>
  </r>
  <r>
    <x v="3"/>
    <x v="17"/>
    <x v="17"/>
    <n v="602"/>
    <x v="17"/>
  </r>
  <r>
    <x v="3"/>
    <x v="18"/>
    <x v="18"/>
    <n v="972"/>
    <x v="18"/>
  </r>
  <r>
    <x v="3"/>
    <x v="19"/>
    <x v="19"/>
    <n v="205"/>
    <x v="19"/>
  </r>
  <r>
    <x v="4"/>
    <x v="20"/>
    <x v="20"/>
    <n v="1696"/>
    <x v="20"/>
  </r>
  <r>
    <x v="4"/>
    <x v="21"/>
    <x v="21"/>
    <n v="1066"/>
    <x v="21"/>
  </r>
  <r>
    <x v="4"/>
    <x v="22"/>
    <x v="22"/>
    <n v="13257"/>
    <x v="22"/>
  </r>
  <r>
    <x v="4"/>
    <x v="23"/>
    <x v="23"/>
    <n v="615"/>
    <x v="23"/>
  </r>
  <r>
    <x v="4"/>
    <x v="24"/>
    <x v="24"/>
    <n v="354"/>
    <x v="24"/>
  </r>
  <r>
    <x v="4"/>
    <x v="25"/>
    <x v="25"/>
    <n v="511"/>
    <x v="25"/>
  </r>
  <r>
    <x v="5"/>
    <x v="26"/>
    <x v="26"/>
    <n v="582"/>
    <x v="26"/>
  </r>
  <r>
    <x v="5"/>
    <x v="27"/>
    <x v="27"/>
    <n v="20964"/>
    <x v="27"/>
  </r>
  <r>
    <x v="5"/>
    <x v="28"/>
    <x v="28"/>
    <n v="2399"/>
    <x v="28"/>
  </r>
  <r>
    <x v="5"/>
    <x v="29"/>
    <x v="29"/>
    <n v="3337"/>
    <x v="29"/>
  </r>
  <r>
    <x v="5"/>
    <x v="30"/>
    <x v="30"/>
    <n v="5880"/>
    <x v="30"/>
  </r>
  <r>
    <x v="6"/>
    <x v="31"/>
    <x v="31"/>
    <n v="374"/>
    <x v="31"/>
  </r>
  <r>
    <x v="6"/>
    <x v="32"/>
    <x v="32"/>
    <n v="3134"/>
    <x v="32"/>
  </r>
  <r>
    <x v="6"/>
    <x v="33"/>
    <x v="33"/>
    <n v="9587"/>
    <x v="33"/>
  </r>
  <r>
    <x v="6"/>
    <x v="34"/>
    <x v="34"/>
    <n v="2556"/>
    <x v="34"/>
  </r>
  <r>
    <x v="6"/>
    <x v="35"/>
    <x v="35"/>
    <n v="2230"/>
    <x v="35"/>
  </r>
  <r>
    <x v="6"/>
    <x v="36"/>
    <x v="36"/>
    <n v="2817"/>
    <x v="36"/>
  </r>
  <r>
    <x v="6"/>
    <x v="37"/>
    <x v="37"/>
    <n v="851"/>
    <x v="37"/>
  </r>
  <r>
    <x v="6"/>
    <x v="38"/>
    <x v="38"/>
    <n v="2047"/>
    <x v="38"/>
  </r>
  <r>
    <x v="6"/>
    <x v="39"/>
    <x v="39"/>
    <n v="222"/>
    <x v="39"/>
  </r>
  <r>
    <x v="7"/>
    <x v="40"/>
    <x v="40"/>
    <n v="1038"/>
    <x v="40"/>
  </r>
  <r>
    <x v="7"/>
    <x v="41"/>
    <x v="41"/>
    <n v="773"/>
    <x v="41"/>
  </r>
  <r>
    <x v="7"/>
    <x v="42"/>
    <x v="42"/>
    <n v="3250"/>
    <x v="42"/>
  </r>
  <r>
    <x v="7"/>
    <x v="43"/>
    <x v="1"/>
    <n v="2107"/>
    <x v="43"/>
  </r>
  <r>
    <x v="7"/>
    <x v="44"/>
    <x v="43"/>
    <n v="676"/>
    <x v="44"/>
  </r>
  <r>
    <x v="7"/>
    <x v="45"/>
    <x v="44"/>
    <n v="75"/>
    <x v="45"/>
  </r>
  <r>
    <x v="7"/>
    <x v="46"/>
    <x v="45"/>
    <n v="323"/>
    <x v="46"/>
  </r>
  <r>
    <x v="8"/>
    <x v="47"/>
    <x v="20"/>
    <n v="432"/>
    <x v="47"/>
  </r>
  <r>
    <x v="8"/>
    <x v="48"/>
    <x v="46"/>
    <n v="519"/>
    <x v="48"/>
  </r>
  <r>
    <x v="8"/>
    <x v="49"/>
    <x v="47"/>
    <n v="1048"/>
    <x v="49"/>
  </r>
  <r>
    <x v="8"/>
    <x v="50"/>
    <x v="48"/>
    <n v="6111"/>
    <x v="50"/>
  </r>
  <r>
    <x v="9"/>
    <x v="51"/>
    <x v="49"/>
    <m/>
    <x v="51"/>
  </r>
  <r>
    <x v="9"/>
    <x v="51"/>
    <x v="49"/>
    <m/>
    <x v="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3" firstHeaderRow="1" firstDataRow="1" firstDataCol="1"/>
  <pivotFields count="5">
    <pivotField axis="axisRow" showAll="0" sortType="descending">
      <items count="11">
        <item x="0"/>
        <item x="1"/>
        <item x="2"/>
        <item x="3"/>
        <item x="4"/>
        <item x="5"/>
        <item x="6"/>
        <item x="7"/>
        <item x="8"/>
        <item h="1"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3">
        <item x="5"/>
        <item x="26"/>
        <item x="12"/>
        <item x="47"/>
        <item x="27"/>
        <item x="13"/>
        <item x="20"/>
        <item x="31"/>
        <item x="32"/>
        <item x="33"/>
        <item x="34"/>
        <item x="28"/>
        <item x="14"/>
        <item x="0"/>
        <item x="1"/>
        <item x="40"/>
        <item x="41"/>
        <item x="6"/>
        <item x="48"/>
        <item x="21"/>
        <item x="35"/>
        <item x="22"/>
        <item x="2"/>
        <item x="42"/>
        <item x="7"/>
        <item x="43"/>
        <item x="15"/>
        <item x="44"/>
        <item x="16"/>
        <item x="23"/>
        <item x="9"/>
        <item x="17"/>
        <item x="10"/>
        <item x="36"/>
        <item x="45"/>
        <item x="3"/>
        <item x="49"/>
        <item x="29"/>
        <item x="11"/>
        <item x="24"/>
        <item x="37"/>
        <item x="46"/>
        <item x="8"/>
        <item x="50"/>
        <item x="18"/>
        <item x="25"/>
        <item x="38"/>
        <item x="30"/>
        <item x="39"/>
        <item x="4"/>
        <item x="19"/>
        <item x="51"/>
        <item t="default"/>
      </items>
    </pivotField>
    <pivotField showAll="0"/>
    <pivotField showAll="0"/>
    <pivotField dataField="1" showAll="0">
      <items count="53">
        <item x="19"/>
        <item x="25"/>
        <item x="32"/>
        <item x="26"/>
        <item x="45"/>
        <item x="46"/>
        <item x="31"/>
        <item x="24"/>
        <item x="15"/>
        <item x="21"/>
        <item x="23"/>
        <item x="28"/>
        <item x="14"/>
        <item x="39"/>
        <item x="44"/>
        <item x="17"/>
        <item x="41"/>
        <item x="7"/>
        <item x="47"/>
        <item x="16"/>
        <item x="40"/>
        <item x="18"/>
        <item x="20"/>
        <item x="49"/>
        <item x="29"/>
        <item x="6"/>
        <item x="48"/>
        <item x="5"/>
        <item x="37"/>
        <item x="42"/>
        <item x="13"/>
        <item x="4"/>
        <item x="35"/>
        <item x="43"/>
        <item x="1"/>
        <item x="8"/>
        <item x="22"/>
        <item x="12"/>
        <item x="30"/>
        <item x="38"/>
        <item x="9"/>
        <item x="2"/>
        <item x="36"/>
        <item x="34"/>
        <item x="3"/>
        <item x="0"/>
        <item x="11"/>
        <item x="10"/>
        <item x="33"/>
        <item x="50"/>
        <item x="27"/>
        <item x="51"/>
        <item t="default"/>
      </items>
    </pivotField>
  </pivotFields>
  <rowFields count="1">
    <field x="0"/>
  </rowFields>
  <rowItems count="10">
    <i>
      <x v="6"/>
    </i>
    <i>
      <x v="5"/>
    </i>
    <i>
      <x/>
    </i>
    <i>
      <x v="2"/>
    </i>
    <i>
      <x v="8"/>
    </i>
    <i>
      <x v="3"/>
    </i>
    <i>
      <x v="7"/>
    </i>
    <i>
      <x v="1"/>
    </i>
    <i>
      <x v="4"/>
    </i>
    <i t="grand">
      <x/>
    </i>
  </rowItems>
  <colItems count="1">
    <i/>
  </colItems>
  <dataFields count="1">
    <dataField name="Sum of State population" fld="4" baseField="0" baseItem="0"/>
  </dataFields>
  <formats count="6">
    <format dxfId="5">
      <pivotArea dataOnly="0" labelOnly="1" grandRow="1" outline="0" fieldPosition="0"/>
    </format>
    <format dxfId="4">
      <pivotArea grandRow="1" outline="0" collapsedLevelsAreSubtotals="1" fieldPosition="0"/>
    </format>
    <format dxfId="3">
      <pivotArea dataOnly="0" labelOnly="1" grandRow="1" outline="0" fieldPosition="0"/>
    </format>
    <format dxfId="2">
      <pivotArea grandRow="1" outline="0" collapsedLevelsAreSubtotals="1" fieldPosition="0"/>
    </format>
    <format dxfId="1">
      <pivotArea dataOnly="0" labelOnly="1" outline="0" axis="axisValues" fieldPosition="0"/>
    </format>
    <format dxfId="0">
      <pivotArea field="0" type="button" dataOnly="0" labelOnly="1" outline="0" axis="axisRow" fieldPosition="0"/>
    </format>
  </format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46" totalsRowShown="0" headerRowDxfId="12" dataDxfId="11">
  <autoFilter ref="A1:E46" xr:uid="{00000000-0009-0000-0100-000002000000}"/>
  <sortState xmlns:xlrd2="http://schemas.microsoft.com/office/spreadsheetml/2017/richdata2" ref="A2:E46">
    <sortCondition ref="A1:A46"/>
  </sortState>
  <tableColumns count="5">
    <tableColumn id="1" xr3:uid="{00000000-0010-0000-0000-000001000000}" name="Region" dataDxfId="10"/>
    <tableColumn id="2" xr3:uid="{00000000-0010-0000-0000-000002000000}" name="State" dataDxfId="9"/>
    <tableColumn id="3" xr3:uid="{00000000-0010-0000-0000-000003000000}" name="Individuals" dataDxfId="8"/>
    <tableColumn id="4" xr3:uid="{00000000-0010-0000-0000-000004000000}" name="Family members" dataDxfId="7"/>
    <tableColumn id="5" xr3:uid="{00000000-0010-0000-0000-000005000000}" name="State population" dataDxfId="6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"/>
  <sheetViews>
    <sheetView workbookViewId="0">
      <selection activeCell="H8" sqref="H8"/>
    </sheetView>
  </sheetViews>
  <sheetFormatPr defaultRowHeight="15.75" x14ac:dyDescent="0.25"/>
  <cols>
    <col min="1" max="2" width="23" style="1" customWidth="1"/>
    <col min="3" max="3" width="16.5703125" style="1" customWidth="1"/>
    <col min="4" max="4" width="20.85546875" style="1" customWidth="1"/>
    <col min="5" max="5" width="22.7109375" style="1" customWidth="1"/>
    <col min="6" max="6" width="10.140625" customWidth="1"/>
    <col min="7" max="7" width="14.42578125" customWidth="1"/>
    <col min="8" max="8" width="18.85546875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7" t="s">
        <v>57</v>
      </c>
      <c r="E1" s="7" t="s">
        <v>58</v>
      </c>
    </row>
    <row r="2" spans="1:13" x14ac:dyDescent="0.25">
      <c r="A2" s="1" t="s">
        <v>3</v>
      </c>
      <c r="B2" s="1" t="s">
        <v>4</v>
      </c>
      <c r="C2" s="1">
        <v>6752</v>
      </c>
      <c r="D2" s="1">
        <v>3891</v>
      </c>
      <c r="E2" s="1">
        <v>12723071</v>
      </c>
      <c r="G2" s="8" t="s">
        <v>62</v>
      </c>
      <c r="H2" s="8"/>
      <c r="I2" s="8"/>
      <c r="J2" s="8"/>
      <c r="K2" s="8"/>
      <c r="L2" s="8"/>
      <c r="M2" s="8"/>
    </row>
    <row r="3" spans="1:13" x14ac:dyDescent="0.25">
      <c r="A3" s="1" t="s">
        <v>3</v>
      </c>
      <c r="B3" s="1" t="s">
        <v>5</v>
      </c>
      <c r="C3" s="1">
        <v>3776</v>
      </c>
      <c r="D3" s="1">
        <v>1482</v>
      </c>
      <c r="E3" s="1">
        <v>6695497</v>
      </c>
      <c r="G3" s="10" t="s">
        <v>63</v>
      </c>
      <c r="H3" s="10" t="s">
        <v>64</v>
      </c>
    </row>
    <row r="4" spans="1:13" x14ac:dyDescent="0.25">
      <c r="A4" s="1" t="s">
        <v>3</v>
      </c>
      <c r="B4" s="1" t="s">
        <v>6</v>
      </c>
      <c r="C4" s="1">
        <v>5209</v>
      </c>
      <c r="D4" s="1">
        <v>3142</v>
      </c>
      <c r="E4" s="1">
        <v>9984072</v>
      </c>
      <c r="G4" s="11" t="s">
        <v>48</v>
      </c>
      <c r="H4" s="12">
        <f>_xlfn.XLOOKUP(G4,B:B,E:E,"none",FALSE)</f>
        <v>6121623</v>
      </c>
    </row>
    <row r="5" spans="1:13" x14ac:dyDescent="0.25">
      <c r="A5" s="1" t="s">
        <v>3</v>
      </c>
      <c r="B5" s="1" t="s">
        <v>7</v>
      </c>
      <c r="C5" s="1">
        <v>6929</v>
      </c>
      <c r="D5" s="1">
        <v>3320</v>
      </c>
      <c r="E5" s="1">
        <v>11676341</v>
      </c>
      <c r="G5" s="9" t="s">
        <v>45</v>
      </c>
      <c r="H5" s="12">
        <f t="shared" ref="H5:H8" si="0">_xlfn.XLOOKUP(G5,B:B,E:E,"none",FALSE)</f>
        <v>3148618</v>
      </c>
    </row>
    <row r="6" spans="1:13" x14ac:dyDescent="0.25">
      <c r="A6" s="1" t="s">
        <v>3</v>
      </c>
      <c r="B6" s="1" t="s">
        <v>8</v>
      </c>
      <c r="C6" s="1">
        <v>2740</v>
      </c>
      <c r="D6" s="1">
        <v>2167</v>
      </c>
      <c r="E6" s="1">
        <v>5807406</v>
      </c>
      <c r="G6" s="9" t="s">
        <v>42</v>
      </c>
      <c r="H6" s="12">
        <f t="shared" si="0"/>
        <v>8501286</v>
      </c>
    </row>
    <row r="7" spans="1:13" x14ac:dyDescent="0.25">
      <c r="A7" s="1" t="s">
        <v>9</v>
      </c>
      <c r="B7" s="1" t="s">
        <v>10</v>
      </c>
      <c r="C7" s="1">
        <v>2570</v>
      </c>
      <c r="D7" s="1">
        <v>864</v>
      </c>
      <c r="E7" s="1">
        <v>4887681</v>
      </c>
      <c r="G7" s="9" t="s">
        <v>33</v>
      </c>
      <c r="H7" s="12">
        <f t="shared" si="0"/>
        <v>7523869</v>
      </c>
    </row>
    <row r="8" spans="1:13" x14ac:dyDescent="0.25">
      <c r="A8" s="1" t="s">
        <v>9</v>
      </c>
      <c r="B8" s="1" t="s">
        <v>11</v>
      </c>
      <c r="C8" s="1">
        <v>2735</v>
      </c>
      <c r="D8" s="1">
        <v>953</v>
      </c>
      <c r="E8" s="1">
        <v>4461153</v>
      </c>
      <c r="G8" s="11" t="s">
        <v>50</v>
      </c>
      <c r="H8" s="12">
        <f t="shared" si="0"/>
        <v>758080</v>
      </c>
    </row>
    <row r="9" spans="1:13" x14ac:dyDescent="0.25">
      <c r="A9" s="1" t="s">
        <v>9</v>
      </c>
      <c r="B9" s="1" t="s">
        <v>12</v>
      </c>
      <c r="C9" s="1">
        <v>1024</v>
      </c>
      <c r="D9" s="1">
        <v>328</v>
      </c>
      <c r="E9" s="1">
        <v>2981020</v>
      </c>
    </row>
    <row r="10" spans="1:13" x14ac:dyDescent="0.25">
      <c r="A10" s="1" t="s">
        <v>9</v>
      </c>
      <c r="B10" s="1" t="s">
        <v>13</v>
      </c>
      <c r="C10" s="1">
        <v>6139</v>
      </c>
      <c r="D10" s="1">
        <v>1744</v>
      </c>
      <c r="E10" s="1">
        <v>6771631</v>
      </c>
    </row>
    <row r="11" spans="1:13" x14ac:dyDescent="0.25">
      <c r="A11" s="1" t="s">
        <v>14</v>
      </c>
      <c r="B11" s="1" t="s">
        <v>15</v>
      </c>
      <c r="C11" s="1">
        <v>6048</v>
      </c>
      <c r="D11" s="1">
        <v>3350</v>
      </c>
      <c r="E11" s="1">
        <v>8886025</v>
      </c>
    </row>
    <row r="12" spans="1:13" x14ac:dyDescent="0.25">
      <c r="A12" s="1" t="s">
        <v>14</v>
      </c>
      <c r="B12" s="1" t="s">
        <v>16</v>
      </c>
      <c r="C12" s="1">
        <v>39827</v>
      </c>
      <c r="D12" s="1">
        <v>52070</v>
      </c>
      <c r="E12" s="1">
        <v>19530351</v>
      </c>
    </row>
    <row r="13" spans="1:13" x14ac:dyDescent="0.25">
      <c r="A13" s="1" t="s">
        <v>14</v>
      </c>
      <c r="B13" s="1" t="s">
        <v>17</v>
      </c>
      <c r="C13" s="1">
        <v>8163</v>
      </c>
      <c r="D13" s="1">
        <v>5349</v>
      </c>
      <c r="E13" s="1">
        <v>12800922</v>
      </c>
    </row>
    <row r="14" spans="1:13" x14ac:dyDescent="0.25">
      <c r="A14" s="1" t="s">
        <v>18</v>
      </c>
      <c r="B14" s="1" t="s">
        <v>19</v>
      </c>
      <c r="C14" s="1">
        <v>7259</v>
      </c>
      <c r="D14" s="1">
        <v>2606</v>
      </c>
      <c r="E14" s="1">
        <v>7158024</v>
      </c>
    </row>
    <row r="15" spans="1:13" x14ac:dyDescent="0.25">
      <c r="A15" s="1" t="s">
        <v>18</v>
      </c>
      <c r="B15" s="1" t="s">
        <v>20</v>
      </c>
      <c r="C15" s="1">
        <v>7607</v>
      </c>
      <c r="D15" s="1">
        <v>3250</v>
      </c>
      <c r="E15" s="1">
        <v>5691287</v>
      </c>
    </row>
    <row r="16" spans="1:13" x14ac:dyDescent="0.25">
      <c r="A16" s="1" t="s">
        <v>18</v>
      </c>
      <c r="B16" s="1" t="s">
        <v>21</v>
      </c>
      <c r="C16" s="1">
        <v>1297</v>
      </c>
      <c r="D16" s="1">
        <v>715</v>
      </c>
      <c r="E16" s="1">
        <v>1750536</v>
      </c>
    </row>
    <row r="17" spans="1:5" x14ac:dyDescent="0.25">
      <c r="A17" s="1" t="s">
        <v>18</v>
      </c>
      <c r="B17" s="1" t="s">
        <v>22</v>
      </c>
      <c r="C17" s="1">
        <v>983</v>
      </c>
      <c r="D17" s="1">
        <v>422</v>
      </c>
      <c r="E17" s="1">
        <v>1060665</v>
      </c>
    </row>
    <row r="18" spans="1:5" x14ac:dyDescent="0.25">
      <c r="A18" s="1" t="s">
        <v>18</v>
      </c>
      <c r="B18" s="1" t="s">
        <v>23</v>
      </c>
      <c r="C18" s="1">
        <v>7058</v>
      </c>
      <c r="D18" s="1">
        <v>486</v>
      </c>
      <c r="E18" s="1">
        <v>3027341</v>
      </c>
    </row>
    <row r="19" spans="1:5" x14ac:dyDescent="0.25">
      <c r="A19" s="1" t="s">
        <v>24</v>
      </c>
      <c r="B19" s="1" t="s">
        <v>25</v>
      </c>
      <c r="C19" s="1">
        <v>835</v>
      </c>
      <c r="D19" s="1">
        <v>615</v>
      </c>
      <c r="E19" s="1">
        <v>1353465</v>
      </c>
    </row>
    <row r="20" spans="1:5" x14ac:dyDescent="0.25">
      <c r="A20" s="1" t="s">
        <v>24</v>
      </c>
      <c r="B20" s="1" t="s">
        <v>26</v>
      </c>
      <c r="C20" s="1">
        <v>747</v>
      </c>
      <c r="D20" s="1">
        <v>354</v>
      </c>
      <c r="E20" s="1">
        <v>1058287</v>
      </c>
    </row>
    <row r="21" spans="1:5" x14ac:dyDescent="0.25">
      <c r="A21" s="1" t="s">
        <v>24</v>
      </c>
      <c r="B21" s="1" t="s">
        <v>27</v>
      </c>
      <c r="C21" s="1">
        <v>780</v>
      </c>
      <c r="D21" s="1">
        <v>511</v>
      </c>
      <c r="E21" s="1">
        <v>624358</v>
      </c>
    </row>
    <row r="22" spans="1:5" x14ac:dyDescent="0.25">
      <c r="A22" s="1" t="s">
        <v>28</v>
      </c>
      <c r="B22" s="1" t="s">
        <v>29</v>
      </c>
      <c r="C22" s="1">
        <v>1434</v>
      </c>
      <c r="D22" s="1">
        <v>582</v>
      </c>
      <c r="E22" s="1">
        <v>735139</v>
      </c>
    </row>
    <row r="23" spans="1:5" x14ac:dyDescent="0.25">
      <c r="A23" s="1" t="s">
        <v>28</v>
      </c>
      <c r="B23" s="1" t="s">
        <v>30</v>
      </c>
      <c r="C23" s="1">
        <v>109008</v>
      </c>
      <c r="D23" s="1">
        <v>20964</v>
      </c>
      <c r="E23" s="1">
        <v>39461588</v>
      </c>
    </row>
    <row r="24" spans="1:5" x14ac:dyDescent="0.25">
      <c r="A24" s="1" t="s">
        <v>28</v>
      </c>
      <c r="B24" s="1" t="s">
        <v>31</v>
      </c>
      <c r="C24" s="1">
        <v>4131</v>
      </c>
      <c r="D24" s="1">
        <v>2399</v>
      </c>
      <c r="E24" s="1">
        <v>1420593</v>
      </c>
    </row>
    <row r="25" spans="1:5" x14ac:dyDescent="0.25">
      <c r="A25" s="1" t="s">
        <v>28</v>
      </c>
      <c r="B25" s="1" t="s">
        <v>32</v>
      </c>
      <c r="C25" s="1">
        <v>11139</v>
      </c>
      <c r="D25" s="1">
        <v>3337</v>
      </c>
      <c r="E25" s="1">
        <v>4181886</v>
      </c>
    </row>
    <row r="26" spans="1:5" x14ac:dyDescent="0.25">
      <c r="A26" s="1" t="s">
        <v>28</v>
      </c>
      <c r="B26" s="1" t="s">
        <v>33</v>
      </c>
      <c r="C26" s="1">
        <v>16424</v>
      </c>
      <c r="D26" s="1">
        <v>5880</v>
      </c>
      <c r="E26" s="1">
        <v>7523869</v>
      </c>
    </row>
    <row r="27" spans="1:5" x14ac:dyDescent="0.25">
      <c r="A27" s="1" t="s">
        <v>34</v>
      </c>
      <c r="B27" s="1" t="s">
        <v>35</v>
      </c>
      <c r="C27" s="1">
        <v>708</v>
      </c>
      <c r="D27" s="1">
        <v>374</v>
      </c>
      <c r="E27" s="1">
        <v>965479</v>
      </c>
    </row>
    <row r="28" spans="1:5" x14ac:dyDescent="0.25">
      <c r="A28" s="1" t="s">
        <v>34</v>
      </c>
      <c r="B28" s="1" t="s">
        <v>36</v>
      </c>
      <c r="C28" s="1">
        <v>3770</v>
      </c>
      <c r="D28" s="1">
        <v>3134</v>
      </c>
      <c r="E28" s="1">
        <v>701547</v>
      </c>
    </row>
    <row r="29" spans="1:5" x14ac:dyDescent="0.25">
      <c r="A29" s="1" t="s">
        <v>34</v>
      </c>
      <c r="B29" s="1" t="s">
        <v>37</v>
      </c>
      <c r="C29" s="1">
        <v>21443</v>
      </c>
      <c r="D29" s="1">
        <v>9587</v>
      </c>
      <c r="E29" s="1">
        <v>21244317</v>
      </c>
    </row>
    <row r="30" spans="1:5" x14ac:dyDescent="0.25">
      <c r="A30" s="1" t="s">
        <v>34</v>
      </c>
      <c r="B30" s="1" t="s">
        <v>38</v>
      </c>
      <c r="C30" s="1">
        <v>6943</v>
      </c>
      <c r="D30" s="1">
        <v>2556</v>
      </c>
      <c r="E30" s="1">
        <v>10511131</v>
      </c>
    </row>
    <row r="31" spans="1:5" x14ac:dyDescent="0.25">
      <c r="A31" s="1" t="s">
        <v>34</v>
      </c>
      <c r="B31" s="1" t="s">
        <v>39</v>
      </c>
      <c r="C31" s="1">
        <v>4914</v>
      </c>
      <c r="D31" s="1">
        <v>2230</v>
      </c>
      <c r="E31" s="1">
        <v>6035802</v>
      </c>
    </row>
    <row r="32" spans="1:5" x14ac:dyDescent="0.25">
      <c r="A32" s="1" t="s">
        <v>34</v>
      </c>
      <c r="B32" s="1" t="s">
        <v>40</v>
      </c>
      <c r="C32" s="1">
        <v>6451</v>
      </c>
      <c r="D32" s="1">
        <v>2817</v>
      </c>
      <c r="E32" s="1">
        <v>10381615</v>
      </c>
    </row>
    <row r="33" spans="1:5" x14ac:dyDescent="0.25">
      <c r="A33" s="1" t="s">
        <v>34</v>
      </c>
      <c r="B33" s="1" t="s">
        <v>41</v>
      </c>
      <c r="C33" s="1">
        <v>3082</v>
      </c>
      <c r="D33" s="1">
        <v>851</v>
      </c>
      <c r="E33" s="1">
        <v>5084156</v>
      </c>
    </row>
    <row r="34" spans="1:5" x14ac:dyDescent="0.25">
      <c r="A34" s="1" t="s">
        <v>34</v>
      </c>
      <c r="B34" s="1" t="s">
        <v>42</v>
      </c>
      <c r="C34" s="1">
        <v>3928</v>
      </c>
      <c r="D34" s="1">
        <v>2047</v>
      </c>
      <c r="E34" s="1">
        <v>8501286</v>
      </c>
    </row>
    <row r="35" spans="1:5" x14ac:dyDescent="0.25">
      <c r="A35" s="1" t="s">
        <v>34</v>
      </c>
      <c r="B35" s="1" t="s">
        <v>43</v>
      </c>
      <c r="C35" s="1">
        <v>1021</v>
      </c>
      <c r="D35" s="1">
        <v>222</v>
      </c>
      <c r="E35" s="1">
        <v>1804291</v>
      </c>
    </row>
    <row r="36" spans="1:5" x14ac:dyDescent="0.25">
      <c r="A36" s="1" t="s">
        <v>44</v>
      </c>
      <c r="B36" s="1" t="s">
        <v>45</v>
      </c>
      <c r="C36" s="1">
        <v>1711</v>
      </c>
      <c r="D36" s="1">
        <v>1038</v>
      </c>
      <c r="E36" s="1">
        <v>3148618</v>
      </c>
    </row>
    <row r="37" spans="1:5" x14ac:dyDescent="0.25">
      <c r="A37" s="1" t="s">
        <v>44</v>
      </c>
      <c r="B37" s="1" t="s">
        <v>46</v>
      </c>
      <c r="C37" s="1">
        <v>1443</v>
      </c>
      <c r="D37" s="1">
        <v>773</v>
      </c>
      <c r="E37" s="1">
        <v>2911359</v>
      </c>
    </row>
    <row r="38" spans="1:5" x14ac:dyDescent="0.25">
      <c r="A38" s="1" t="s">
        <v>44</v>
      </c>
      <c r="B38" s="1" t="s">
        <v>47</v>
      </c>
      <c r="C38" s="1">
        <v>3993</v>
      </c>
      <c r="D38" s="1">
        <v>3250</v>
      </c>
      <c r="E38" s="1">
        <v>5606249</v>
      </c>
    </row>
    <row r="39" spans="1:5" x14ac:dyDescent="0.25">
      <c r="A39" s="1" t="s">
        <v>44</v>
      </c>
      <c r="B39" s="1" t="s">
        <v>48</v>
      </c>
      <c r="C39" s="1">
        <v>3776</v>
      </c>
      <c r="D39" s="1">
        <v>2107</v>
      </c>
      <c r="E39" s="1">
        <v>6121623</v>
      </c>
    </row>
    <row r="40" spans="1:5" x14ac:dyDescent="0.25">
      <c r="A40" s="1" t="s">
        <v>44</v>
      </c>
      <c r="B40" s="1" t="s">
        <v>49</v>
      </c>
      <c r="C40" s="1">
        <v>1745</v>
      </c>
      <c r="D40" s="1">
        <v>676</v>
      </c>
      <c r="E40" s="1">
        <v>1925614</v>
      </c>
    </row>
    <row r="41" spans="1:5" x14ac:dyDescent="0.25">
      <c r="A41" s="1" t="s">
        <v>44</v>
      </c>
      <c r="B41" s="1" t="s">
        <v>50</v>
      </c>
      <c r="C41" s="1">
        <v>467</v>
      </c>
      <c r="D41" s="1">
        <v>75</v>
      </c>
      <c r="E41" s="1">
        <v>758080</v>
      </c>
    </row>
    <row r="42" spans="1:5" x14ac:dyDescent="0.25">
      <c r="A42" s="1" t="s">
        <v>44</v>
      </c>
      <c r="B42" s="1" t="s">
        <v>51</v>
      </c>
      <c r="C42" s="1">
        <v>836</v>
      </c>
      <c r="D42" s="1">
        <v>323</v>
      </c>
      <c r="E42" s="1">
        <v>878698</v>
      </c>
    </row>
    <row r="43" spans="1:5" x14ac:dyDescent="0.25">
      <c r="A43" s="1" t="s">
        <v>52</v>
      </c>
      <c r="B43" s="1" t="s">
        <v>53</v>
      </c>
      <c r="C43" s="1">
        <v>2280</v>
      </c>
      <c r="D43" s="1">
        <v>432</v>
      </c>
      <c r="E43" s="1">
        <v>3009733</v>
      </c>
    </row>
    <row r="44" spans="1:5" x14ac:dyDescent="0.25">
      <c r="A44" s="1" t="s">
        <v>52</v>
      </c>
      <c r="B44" s="1" t="s">
        <v>54</v>
      </c>
      <c r="C44" s="1">
        <v>2540</v>
      </c>
      <c r="D44" s="1">
        <v>519</v>
      </c>
      <c r="E44" s="1">
        <v>4659690</v>
      </c>
    </row>
    <row r="45" spans="1:5" x14ac:dyDescent="0.25">
      <c r="A45" s="1" t="s">
        <v>52</v>
      </c>
      <c r="B45" s="1" t="s">
        <v>55</v>
      </c>
      <c r="C45" s="1">
        <v>2823</v>
      </c>
      <c r="D45" s="1">
        <v>1048</v>
      </c>
      <c r="E45" s="1">
        <v>3940235</v>
      </c>
    </row>
    <row r="46" spans="1:5" x14ac:dyDescent="0.25">
      <c r="A46" s="1" t="s">
        <v>52</v>
      </c>
      <c r="B46" s="1" t="s">
        <v>56</v>
      </c>
      <c r="C46" s="1">
        <v>19199</v>
      </c>
      <c r="D46" s="1">
        <v>6111</v>
      </c>
      <c r="E46" s="1">
        <v>28628666</v>
      </c>
    </row>
  </sheetData>
  <sheetProtection algorithmName="SHA-512" hashValue="DCHe0XL7m7k+KtjIg6jsX0bI4smM64OOdrgsqg6rmwYD29MTTiudAQ3waF5LAbA9CEWsKf/PeIBvBZL8luo5bQ==" saltValue="ddlEFfuDZeM1v9Fwsm+t3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8"/>
  <sheetViews>
    <sheetView workbookViewId="0">
      <selection activeCell="B9" sqref="B9"/>
    </sheetView>
  </sheetViews>
  <sheetFormatPr defaultRowHeight="15" x14ac:dyDescent="0.25"/>
  <cols>
    <col min="1" max="1" width="18.28515625" bestFit="1" customWidth="1"/>
    <col min="2" max="2" width="22.7109375" bestFit="1" customWidth="1"/>
    <col min="3" max="3" width="17.28515625" bestFit="1" customWidth="1"/>
    <col min="4" max="4" width="12.140625" bestFit="1" customWidth="1"/>
    <col min="5" max="5" width="9.7109375" bestFit="1" customWidth="1"/>
    <col min="6" max="6" width="12.5703125" bestFit="1" customWidth="1"/>
    <col min="7" max="7" width="9" bestFit="1" customWidth="1"/>
    <col min="8" max="8" width="13.5703125" bestFit="1" customWidth="1"/>
    <col min="9" max="10" width="18.42578125" bestFit="1" customWidth="1"/>
    <col min="11" max="11" width="7.28515625" bestFit="1" customWidth="1"/>
    <col min="12" max="12" width="11.28515625" bestFit="1" customWidth="1"/>
    <col min="13" max="52" width="16.28515625" bestFit="1" customWidth="1"/>
    <col min="53" max="53" width="11.28515625" bestFit="1" customWidth="1"/>
  </cols>
  <sheetData>
    <row r="3" spans="1:2" x14ac:dyDescent="0.25">
      <c r="A3" s="6" t="s">
        <v>59</v>
      </c>
      <c r="B3" s="6" t="s">
        <v>61</v>
      </c>
    </row>
    <row r="4" spans="1:2" x14ac:dyDescent="0.25">
      <c r="A4" s="2" t="s">
        <v>34</v>
      </c>
      <c r="B4" s="3">
        <v>65229624</v>
      </c>
    </row>
    <row r="5" spans="1:2" x14ac:dyDescent="0.25">
      <c r="A5" s="2" t="s">
        <v>28</v>
      </c>
      <c r="B5" s="3">
        <v>53323075</v>
      </c>
    </row>
    <row r="6" spans="1:2" x14ac:dyDescent="0.25">
      <c r="A6" s="2" t="s">
        <v>3</v>
      </c>
      <c r="B6" s="3">
        <v>46886387</v>
      </c>
    </row>
    <row r="7" spans="1:2" x14ac:dyDescent="0.25">
      <c r="A7" s="2" t="s">
        <v>14</v>
      </c>
      <c r="B7" s="3">
        <v>41217298</v>
      </c>
    </row>
    <row r="8" spans="1:2" x14ac:dyDescent="0.25">
      <c r="A8" s="2" t="s">
        <v>52</v>
      </c>
      <c r="B8" s="3">
        <v>40238324</v>
      </c>
    </row>
    <row r="9" spans="1:2" x14ac:dyDescent="0.25">
      <c r="A9" s="2" t="s">
        <v>18</v>
      </c>
      <c r="B9" s="3">
        <v>24511745</v>
      </c>
    </row>
    <row r="10" spans="1:2" x14ac:dyDescent="0.25">
      <c r="A10" s="2" t="s">
        <v>44</v>
      </c>
      <c r="B10" s="3">
        <v>21350241</v>
      </c>
    </row>
    <row r="11" spans="1:2" x14ac:dyDescent="0.25">
      <c r="A11" s="2" t="s">
        <v>9</v>
      </c>
      <c r="B11" s="3">
        <v>19101485</v>
      </c>
    </row>
    <row r="12" spans="1:2" x14ac:dyDescent="0.25">
      <c r="A12" s="2" t="s">
        <v>24</v>
      </c>
      <c r="B12" s="3">
        <v>14829322</v>
      </c>
    </row>
    <row r="13" spans="1:2" x14ac:dyDescent="0.25">
      <c r="A13" s="4" t="s">
        <v>60</v>
      </c>
      <c r="B13" s="5">
        <v>326687501</v>
      </c>
    </row>
    <row r="18" spans="3:8" x14ac:dyDescent="0.25">
      <c r="C18" s="13"/>
      <c r="D18" s="13"/>
      <c r="E18" s="13"/>
      <c r="F18" s="13"/>
      <c r="G18" s="13"/>
      <c r="H18" s="13"/>
    </row>
  </sheetData>
  <sheetProtection formatCells="0" formatColumns="0" formatRows="0" insertColumns="0" insertRows="0" insertHyperlinks="0" deleteColumns="0" deleteRows="0" sort="0" autoFilter="0" pivotTables="0"/>
  <mergeCells count="1">
    <mergeCell ref="C18:H18"/>
  </mergeCell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8002-4B1E-4490-81D0-C96CD4D2D9E5}">
  <dimension ref="A1"/>
  <sheetViews>
    <sheetView tabSelected="1" workbookViewId="0">
      <selection sqref="A1:XFD1048576"/>
    </sheetView>
  </sheetViews>
  <sheetFormatPr defaultRowHeight="15" x14ac:dyDescent="0.25"/>
  <cols>
    <col min="1" max="16384" width="9.140625" style="14"/>
  </cols>
  <sheetData/>
  <sheetProtection formatCells="0" formatColumns="0" formatRows="0" insertColumns="0" insertRows="0" insertHyperlinks="0" deleteColumns="0" deleteRows="0" sort="0" autoFilter="0" pivotTables="0"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by states</vt:lpstr>
      <vt:lpstr>pivot table 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valentine udegbunam</cp:lastModifiedBy>
  <cp:lastPrinted>2022-07-31T19:29:23Z</cp:lastPrinted>
  <dcterms:created xsi:type="dcterms:W3CDTF">2022-07-27T20:00:26Z</dcterms:created>
  <dcterms:modified xsi:type="dcterms:W3CDTF">2022-08-17T11:46:08Z</dcterms:modified>
</cp:coreProperties>
</file>