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osrs_flip_helper\"/>
    </mc:Choice>
  </mc:AlternateContent>
  <xr:revisionPtr revIDLastSave="0" documentId="13_ncr:1_{CC4B972F-1299-4724-85D4-EDCDCAB2E716}" xr6:coauthVersionLast="45" xr6:coauthVersionMax="45" xr10:uidLastSave="{00000000-0000-0000-0000-000000000000}"/>
  <bookViews>
    <workbookView xWindow="12684" yWindow="6216" windowWidth="10356" windowHeight="6132" xr2:uid="{3A4BCD19-BC7F-46D6-80EE-26271915C7B0}"/>
  </bookViews>
  <sheets>
    <sheet name="Sheet1" sheetId="1" r:id="rId1"/>
    <sheet name="Fai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0" i="1" l="1"/>
  <c r="F46" i="1"/>
  <c r="L2" i="1" l="1"/>
  <c r="K2" i="1"/>
  <c r="M2" i="1" s="1"/>
  <c r="E5" i="2"/>
  <c r="F5" i="2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E4" i="2"/>
  <c r="F4" i="2" s="1"/>
  <c r="E2" i="2" l="1"/>
  <c r="F2" i="2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F31" i="1"/>
  <c r="F32" i="1"/>
  <c r="F33" i="1"/>
  <c r="F34" i="1"/>
  <c r="F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E54" i="1"/>
  <c r="E55" i="1"/>
  <c r="E56" i="1"/>
  <c r="F56" i="1" s="1"/>
  <c r="E57" i="1"/>
  <c r="F57" i="1" s="1"/>
  <c r="E58" i="1"/>
  <c r="F58" i="1" s="1"/>
  <c r="E59" i="1"/>
  <c r="F59" i="1" s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11" i="1"/>
  <c r="F11" i="1" s="1"/>
  <c r="E3" i="2"/>
  <c r="F3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  <c r="H5" i="1" l="1"/>
</calcChain>
</file>

<file path=xl/sharedStrings.xml><?xml version="1.0" encoding="utf-8"?>
<sst xmlns="http://schemas.openxmlformats.org/spreadsheetml/2006/main" count="142" uniqueCount="53">
  <si>
    <t>Shark</t>
  </si>
  <si>
    <t>Qty (k)</t>
  </si>
  <si>
    <t>Bought</t>
  </si>
  <si>
    <t>Sold</t>
  </si>
  <si>
    <t>Item</t>
  </si>
  <si>
    <t>Unit Margin</t>
  </si>
  <si>
    <t>Profit</t>
  </si>
  <si>
    <t>Profit (k)</t>
  </si>
  <si>
    <t>Oak Plank</t>
  </si>
  <si>
    <t>Rune Knife</t>
  </si>
  <si>
    <t>Low</t>
  </si>
  <si>
    <t>High</t>
  </si>
  <si>
    <t>Margin</t>
  </si>
  <si>
    <t>ROI (%)</t>
  </si>
  <si>
    <t>Papaya Sapling</t>
  </si>
  <si>
    <t>Qty</t>
  </si>
  <si>
    <t>Wyvern Bones</t>
  </si>
  <si>
    <t>Zulrah's Scales</t>
  </si>
  <si>
    <t>Done</t>
  </si>
  <si>
    <t>x</t>
  </si>
  <si>
    <t>Anglerfish</t>
  </si>
  <si>
    <t>Total</t>
  </si>
  <si>
    <t>Ruby Dragon Bolts</t>
  </si>
  <si>
    <t>Ruby Dragon Bolts€</t>
  </si>
  <si>
    <t>Irit potion (unf)</t>
  </si>
  <si>
    <t>Blood rune</t>
  </si>
  <si>
    <t>slow</t>
  </si>
  <si>
    <t>Burnt page</t>
  </si>
  <si>
    <t>Devout boots</t>
  </si>
  <si>
    <t>Helm of neitiznot</t>
  </si>
  <si>
    <t>Stamina Pot(2)</t>
  </si>
  <si>
    <t>Black D'hide shield</t>
  </si>
  <si>
    <t>no volume</t>
  </si>
  <si>
    <t>Reason pulled</t>
  </si>
  <si>
    <t>Wizard Boots</t>
  </si>
  <si>
    <t>low volume</t>
  </si>
  <si>
    <t>Wyvern bones</t>
  </si>
  <si>
    <t>Occult necklace</t>
  </si>
  <si>
    <t>Zulrah's scales</t>
  </si>
  <si>
    <t>Dharok's helm</t>
  </si>
  <si>
    <t>Dharok's platebody</t>
  </si>
  <si>
    <t>Cannonball</t>
  </si>
  <si>
    <t>Dragon Boots</t>
  </si>
  <si>
    <t>Blood Rune</t>
  </si>
  <si>
    <t>Wizard boots</t>
  </si>
  <si>
    <t>Divine ranging potion(4)</t>
  </si>
  <si>
    <t>Saradomin sword</t>
  </si>
  <si>
    <t>Yanillan hops</t>
  </si>
  <si>
    <t>Air orb</t>
  </si>
  <si>
    <t>Tome of fire (empty)</t>
  </si>
  <si>
    <t>Ruby dragon bolts €</t>
  </si>
  <si>
    <t>Dragon boots</t>
  </si>
  <si>
    <t>Papaya 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</si>
</sst>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EA10-1A19-4FED-AAA3-974607F1F301}">
  <dimension ref="A1:M88"/>
  <sheetViews>
    <sheetView tabSelected="1" topLeftCell="A54" zoomScale="91" zoomScaleNormal="91" workbookViewId="0">
      <selection activeCell="D60" sqref="D60"/>
    </sheetView>
  </sheetViews>
  <sheetFormatPr defaultRowHeight="14.4" x14ac:dyDescent="0.3"/>
  <cols>
    <col min="1" max="1" width="20.88671875" customWidth="1"/>
    <col min="6" max="6" width="11.44140625" style="4" bestFit="1" customWidth="1"/>
    <col min="7" max="7" width="9.6640625" customWidth="1"/>
  </cols>
  <sheetData>
    <row r="1" spans="1:13" x14ac:dyDescent="0.3">
      <c r="A1" s="1" t="s">
        <v>4</v>
      </c>
      <c r="B1" s="1" t="s">
        <v>2</v>
      </c>
      <c r="C1" s="1" t="s">
        <v>3</v>
      </c>
      <c r="D1" s="1" t="s">
        <v>1</v>
      </c>
      <c r="E1" s="2" t="s">
        <v>5</v>
      </c>
      <c r="F1" s="2" t="s">
        <v>7</v>
      </c>
      <c r="G1" s="2" t="s">
        <v>18</v>
      </c>
      <c r="H1" s="3" t="s">
        <v>10</v>
      </c>
      <c r="I1" s="3" t="s">
        <v>11</v>
      </c>
      <c r="J1" s="3" t="s">
        <v>15</v>
      </c>
      <c r="K1" s="3" t="s">
        <v>12</v>
      </c>
      <c r="L1" s="3" t="s">
        <v>13</v>
      </c>
      <c r="M1" s="3" t="s">
        <v>6</v>
      </c>
    </row>
    <row r="2" spans="1:13" x14ac:dyDescent="0.3">
      <c r="A2" t="s">
        <v>0</v>
      </c>
      <c r="B2">
        <v>1134</v>
      </c>
      <c r="C2">
        <v>1143</v>
      </c>
      <c r="D2">
        <v>10</v>
      </c>
      <c r="E2">
        <f t="shared" ref="E2:E21" si="0">C2-B2</f>
        <v>9</v>
      </c>
      <c r="F2" s="4">
        <f t="shared" ref="F2:F21" si="1">E2*D2</f>
        <v>90</v>
      </c>
      <c r="G2" t="s">
        <v>19</v>
      </c>
      <c r="H2">
        <v>466</v>
      </c>
      <c r="I2">
        <v>479</v>
      </c>
      <c r="J2" s="5">
        <v>10</v>
      </c>
      <c r="K2">
        <f>I2-H2</f>
        <v>13</v>
      </c>
      <c r="L2">
        <f>(I2*J2-H2*J2)/(H2*J2) *100</f>
        <v>2.7896995708154506</v>
      </c>
      <c r="M2">
        <f>K2*J2</f>
        <v>130</v>
      </c>
    </row>
    <row r="3" spans="1:13" x14ac:dyDescent="0.3">
      <c r="A3" t="s">
        <v>8</v>
      </c>
      <c r="B3">
        <v>435</v>
      </c>
      <c r="C3">
        <v>438</v>
      </c>
      <c r="D3">
        <v>13</v>
      </c>
      <c r="E3">
        <f t="shared" si="0"/>
        <v>3</v>
      </c>
      <c r="F3" s="4">
        <f t="shared" si="1"/>
        <v>39</v>
      </c>
      <c r="G3" t="s">
        <v>19</v>
      </c>
    </row>
    <row r="4" spans="1:13" x14ac:dyDescent="0.3">
      <c r="A4" t="s">
        <v>14</v>
      </c>
      <c r="B4">
        <v>4827</v>
      </c>
      <c r="C4">
        <v>5245</v>
      </c>
      <c r="D4">
        <v>0.2</v>
      </c>
      <c r="E4">
        <f t="shared" si="0"/>
        <v>418</v>
      </c>
      <c r="F4" s="4">
        <f t="shared" si="1"/>
        <v>83.600000000000009</v>
      </c>
      <c r="G4" t="s">
        <v>19</v>
      </c>
      <c r="H4" t="s">
        <v>21</v>
      </c>
    </row>
    <row r="5" spans="1:13" x14ac:dyDescent="0.3">
      <c r="A5" t="s">
        <v>16</v>
      </c>
      <c r="B5">
        <v>2800</v>
      </c>
      <c r="C5">
        <v>2833</v>
      </c>
      <c r="D5">
        <v>7.5</v>
      </c>
      <c r="E5">
        <f t="shared" si="0"/>
        <v>33</v>
      </c>
      <c r="F5" s="4">
        <f t="shared" si="1"/>
        <v>247.5</v>
      </c>
      <c r="G5" t="s">
        <v>19</v>
      </c>
      <c r="H5">
        <f>SUM(F2:F98)</f>
        <v>11157.156000000001</v>
      </c>
    </row>
    <row r="6" spans="1:13" x14ac:dyDescent="0.3">
      <c r="A6" t="s">
        <v>17</v>
      </c>
      <c r="B6">
        <v>213</v>
      </c>
      <c r="C6">
        <v>215</v>
      </c>
      <c r="D6">
        <v>30</v>
      </c>
      <c r="E6">
        <f t="shared" si="0"/>
        <v>2</v>
      </c>
      <c r="F6" s="4">
        <f t="shared" si="1"/>
        <v>60</v>
      </c>
      <c r="G6" t="s">
        <v>19</v>
      </c>
    </row>
    <row r="7" spans="1:13" x14ac:dyDescent="0.3">
      <c r="A7" t="s">
        <v>20</v>
      </c>
      <c r="B7">
        <v>1531</v>
      </c>
      <c r="C7">
        <v>1564</v>
      </c>
      <c r="D7">
        <v>10</v>
      </c>
      <c r="E7">
        <f t="shared" si="0"/>
        <v>33</v>
      </c>
      <c r="F7" s="4">
        <f t="shared" si="1"/>
        <v>330</v>
      </c>
      <c r="G7" t="s">
        <v>19</v>
      </c>
    </row>
    <row r="8" spans="1:13" x14ac:dyDescent="0.3">
      <c r="A8" t="s">
        <v>22</v>
      </c>
      <c r="B8">
        <v>1077</v>
      </c>
      <c r="C8">
        <v>1138</v>
      </c>
      <c r="D8">
        <v>11</v>
      </c>
      <c r="E8">
        <f t="shared" si="0"/>
        <v>61</v>
      </c>
      <c r="F8" s="4">
        <f t="shared" si="1"/>
        <v>671</v>
      </c>
      <c r="G8" t="s">
        <v>19</v>
      </c>
    </row>
    <row r="9" spans="1:13" x14ac:dyDescent="0.3">
      <c r="A9" t="s">
        <v>23</v>
      </c>
      <c r="B9">
        <v>1109</v>
      </c>
      <c r="C9">
        <v>1120</v>
      </c>
      <c r="D9">
        <v>11</v>
      </c>
      <c r="E9">
        <f t="shared" si="0"/>
        <v>11</v>
      </c>
      <c r="F9" s="4">
        <f t="shared" si="1"/>
        <v>121</v>
      </c>
      <c r="G9" t="s">
        <v>19</v>
      </c>
    </row>
    <row r="10" spans="1:13" x14ac:dyDescent="0.3">
      <c r="A10" t="s">
        <v>25</v>
      </c>
      <c r="B10">
        <v>299</v>
      </c>
      <c r="C10">
        <v>310</v>
      </c>
      <c r="D10">
        <v>10</v>
      </c>
      <c r="E10">
        <f t="shared" si="0"/>
        <v>11</v>
      </c>
      <c r="F10" s="4">
        <f t="shared" si="1"/>
        <v>110</v>
      </c>
      <c r="G10" t="s">
        <v>19</v>
      </c>
    </row>
    <row r="11" spans="1:13" x14ac:dyDescent="0.3">
      <c r="A11" t="s">
        <v>27</v>
      </c>
      <c r="B11">
        <v>7079</v>
      </c>
      <c r="C11">
        <v>7250</v>
      </c>
      <c r="D11">
        <v>4</v>
      </c>
      <c r="E11">
        <f t="shared" si="0"/>
        <v>171</v>
      </c>
      <c r="F11" s="4">
        <f t="shared" si="1"/>
        <v>684</v>
      </c>
      <c r="G11" t="s">
        <v>19</v>
      </c>
    </row>
    <row r="12" spans="1:13" x14ac:dyDescent="0.3">
      <c r="A12" t="s">
        <v>28</v>
      </c>
      <c r="B12">
        <v>823601</v>
      </c>
      <c r="C12">
        <v>840001</v>
      </c>
      <c r="D12">
        <v>0.01</v>
      </c>
      <c r="E12">
        <f t="shared" si="0"/>
        <v>16400</v>
      </c>
      <c r="F12" s="4">
        <f t="shared" si="1"/>
        <v>164</v>
      </c>
      <c r="G12" t="s">
        <v>19</v>
      </c>
    </row>
    <row r="13" spans="1:13" x14ac:dyDescent="0.3">
      <c r="A13" t="s">
        <v>29</v>
      </c>
      <c r="B13">
        <v>55963</v>
      </c>
      <c r="C13">
        <v>58998</v>
      </c>
      <c r="D13">
        <v>7.0000000000000007E-2</v>
      </c>
      <c r="E13">
        <f t="shared" si="0"/>
        <v>3035</v>
      </c>
      <c r="F13" s="4">
        <f t="shared" si="1"/>
        <v>212.45000000000002</v>
      </c>
      <c r="G13" t="s">
        <v>19</v>
      </c>
    </row>
    <row r="14" spans="1:13" x14ac:dyDescent="0.3">
      <c r="A14" t="s">
        <v>31</v>
      </c>
      <c r="B14">
        <v>19300</v>
      </c>
      <c r="C14">
        <v>20200</v>
      </c>
      <c r="D14">
        <v>0.125</v>
      </c>
      <c r="E14">
        <f t="shared" si="0"/>
        <v>900</v>
      </c>
      <c r="F14" s="4">
        <f t="shared" si="1"/>
        <v>112.5</v>
      </c>
      <c r="G14" t="s">
        <v>19</v>
      </c>
    </row>
    <row r="15" spans="1:13" x14ac:dyDescent="0.3">
      <c r="A15" t="s">
        <v>34</v>
      </c>
      <c r="B15">
        <v>265000</v>
      </c>
      <c r="C15">
        <v>290000</v>
      </c>
      <c r="D15">
        <v>8.0000000000000002E-3</v>
      </c>
      <c r="E15">
        <f t="shared" si="0"/>
        <v>25000</v>
      </c>
      <c r="F15" s="4">
        <f t="shared" si="1"/>
        <v>200</v>
      </c>
      <c r="G15" t="s">
        <v>19</v>
      </c>
    </row>
    <row r="16" spans="1:13" x14ac:dyDescent="0.3">
      <c r="A16" t="s">
        <v>29</v>
      </c>
      <c r="B16">
        <v>53987</v>
      </c>
      <c r="C16">
        <v>53999</v>
      </c>
      <c r="D16">
        <v>7.0000000000000007E-2</v>
      </c>
      <c r="E16">
        <f t="shared" si="0"/>
        <v>12</v>
      </c>
      <c r="F16" s="4">
        <f t="shared" si="1"/>
        <v>0.84000000000000008</v>
      </c>
      <c r="G16" t="s">
        <v>19</v>
      </c>
    </row>
    <row r="17" spans="1:7" x14ac:dyDescent="0.3">
      <c r="A17" t="s">
        <v>25</v>
      </c>
      <c r="B17">
        <v>303</v>
      </c>
      <c r="C17">
        <v>308</v>
      </c>
      <c r="D17">
        <v>10</v>
      </c>
      <c r="E17">
        <f t="shared" si="0"/>
        <v>5</v>
      </c>
      <c r="F17" s="4">
        <f t="shared" si="1"/>
        <v>50</v>
      </c>
      <c r="G17" t="s">
        <v>19</v>
      </c>
    </row>
    <row r="18" spans="1:7" x14ac:dyDescent="0.3">
      <c r="A18" t="s">
        <v>36</v>
      </c>
      <c r="B18">
        <v>2901</v>
      </c>
      <c r="C18">
        <v>2962</v>
      </c>
      <c r="D18">
        <v>7.5</v>
      </c>
      <c r="E18">
        <f t="shared" si="0"/>
        <v>61</v>
      </c>
      <c r="F18" s="4">
        <f t="shared" si="1"/>
        <v>457.5</v>
      </c>
      <c r="G18" t="s">
        <v>19</v>
      </c>
    </row>
    <row r="19" spans="1:7" x14ac:dyDescent="0.3">
      <c r="A19" t="s">
        <v>37</v>
      </c>
      <c r="B19">
        <v>584126</v>
      </c>
      <c r="C19">
        <v>610010</v>
      </c>
      <c r="D19">
        <v>7.0000000000000001E-3</v>
      </c>
      <c r="E19">
        <f t="shared" si="0"/>
        <v>25884</v>
      </c>
      <c r="F19" s="4">
        <f t="shared" si="1"/>
        <v>181.18800000000002</v>
      </c>
      <c r="G19" t="s">
        <v>19</v>
      </c>
    </row>
    <row r="20" spans="1:7" x14ac:dyDescent="0.3">
      <c r="A20" t="s">
        <v>38</v>
      </c>
      <c r="B20">
        <v>218</v>
      </c>
      <c r="C20">
        <v>220</v>
      </c>
      <c r="D20">
        <v>30</v>
      </c>
      <c r="E20">
        <f t="shared" si="0"/>
        <v>2</v>
      </c>
      <c r="F20" s="4">
        <f t="shared" si="1"/>
        <v>60</v>
      </c>
      <c r="G20" t="s">
        <v>19</v>
      </c>
    </row>
    <row r="21" spans="1:7" x14ac:dyDescent="0.3">
      <c r="A21" t="s">
        <v>40</v>
      </c>
      <c r="B21">
        <v>872005</v>
      </c>
      <c r="C21">
        <v>886900</v>
      </c>
      <c r="D21">
        <v>1.4E-2</v>
      </c>
      <c r="E21">
        <f t="shared" si="0"/>
        <v>14895</v>
      </c>
      <c r="F21" s="4">
        <f t="shared" si="1"/>
        <v>208.53</v>
      </c>
      <c r="G21" t="s">
        <v>19</v>
      </c>
    </row>
    <row r="22" spans="1:7" x14ac:dyDescent="0.3">
      <c r="A22" t="s">
        <v>31</v>
      </c>
      <c r="B22">
        <v>22964</v>
      </c>
      <c r="C22">
        <v>26448</v>
      </c>
      <c r="D22">
        <v>0.12</v>
      </c>
      <c r="E22">
        <f t="shared" ref="E22:E34" si="2">C22-B22</f>
        <v>3484</v>
      </c>
      <c r="F22" s="4">
        <f t="shared" ref="F22:F34" si="3">E22*D22</f>
        <v>418.08</v>
      </c>
      <c r="G22" t="s">
        <v>19</v>
      </c>
    </row>
    <row r="23" spans="1:7" x14ac:dyDescent="0.3">
      <c r="A23" t="s">
        <v>41</v>
      </c>
      <c r="B23">
        <v>168</v>
      </c>
      <c r="C23">
        <v>170</v>
      </c>
      <c r="D23">
        <v>7</v>
      </c>
      <c r="E23">
        <f t="shared" si="2"/>
        <v>2</v>
      </c>
      <c r="F23" s="4">
        <f t="shared" si="3"/>
        <v>14</v>
      </c>
      <c r="G23" t="s">
        <v>19</v>
      </c>
    </row>
    <row r="24" spans="1:7" x14ac:dyDescent="0.3">
      <c r="A24" t="s">
        <v>8</v>
      </c>
      <c r="B24">
        <v>435</v>
      </c>
      <c r="C24">
        <v>438</v>
      </c>
      <c r="D24">
        <v>13</v>
      </c>
      <c r="E24">
        <f t="shared" si="2"/>
        <v>3</v>
      </c>
      <c r="F24" s="4">
        <f t="shared" si="3"/>
        <v>39</v>
      </c>
      <c r="G24" t="s">
        <v>19</v>
      </c>
    </row>
    <row r="25" spans="1:7" x14ac:dyDescent="0.3">
      <c r="A25" t="s">
        <v>42</v>
      </c>
      <c r="B25">
        <v>302550</v>
      </c>
      <c r="C25">
        <v>305350</v>
      </c>
      <c r="D25">
        <v>7.0000000000000007E-2</v>
      </c>
      <c r="E25">
        <f t="shared" si="2"/>
        <v>2800</v>
      </c>
      <c r="F25" s="4">
        <f t="shared" si="3"/>
        <v>196.00000000000003</v>
      </c>
      <c r="G25" t="s">
        <v>19</v>
      </c>
    </row>
    <row r="26" spans="1:7" x14ac:dyDescent="0.3">
      <c r="A26" t="s">
        <v>43</v>
      </c>
      <c r="B26">
        <v>298</v>
      </c>
      <c r="C26">
        <v>303</v>
      </c>
      <c r="D26">
        <v>10</v>
      </c>
      <c r="E26">
        <f t="shared" si="2"/>
        <v>5</v>
      </c>
      <c r="F26" s="4">
        <f t="shared" si="3"/>
        <v>50</v>
      </c>
      <c r="G26" t="s">
        <v>19</v>
      </c>
    </row>
    <row r="27" spans="1:7" x14ac:dyDescent="0.3">
      <c r="A27" t="s">
        <v>20</v>
      </c>
      <c r="B27">
        <v>1555</v>
      </c>
      <c r="C27">
        <v>1580</v>
      </c>
      <c r="D27">
        <v>10</v>
      </c>
      <c r="E27">
        <f t="shared" si="2"/>
        <v>25</v>
      </c>
      <c r="F27" s="4">
        <f t="shared" si="3"/>
        <v>250</v>
      </c>
      <c r="G27" t="s">
        <v>19</v>
      </c>
    </row>
    <row r="28" spans="1:7" x14ac:dyDescent="0.3">
      <c r="A28" t="s">
        <v>37</v>
      </c>
      <c r="B28">
        <v>590968</v>
      </c>
      <c r="C28">
        <v>627500</v>
      </c>
      <c r="D28">
        <v>7.0000000000000001E-3</v>
      </c>
      <c r="E28">
        <f t="shared" si="2"/>
        <v>36532</v>
      </c>
      <c r="F28" s="4">
        <f t="shared" si="3"/>
        <v>255.72400000000002</v>
      </c>
      <c r="G28" t="s">
        <v>19</v>
      </c>
    </row>
    <row r="29" spans="1:7" x14ac:dyDescent="0.3">
      <c r="A29" t="s">
        <v>28</v>
      </c>
      <c r="B29">
        <v>844000</v>
      </c>
      <c r="C29">
        <v>885000</v>
      </c>
      <c r="D29">
        <v>8.0000000000000002E-3</v>
      </c>
      <c r="E29">
        <f t="shared" si="2"/>
        <v>41000</v>
      </c>
      <c r="F29" s="4">
        <f t="shared" si="3"/>
        <v>328</v>
      </c>
      <c r="G29" t="s">
        <v>19</v>
      </c>
    </row>
    <row r="30" spans="1:7" x14ac:dyDescent="0.3">
      <c r="A30" t="s">
        <v>29</v>
      </c>
      <c r="B30">
        <v>54350</v>
      </c>
      <c r="C30">
        <v>54350</v>
      </c>
      <c r="D30">
        <v>0.14000000000000001</v>
      </c>
      <c r="E30">
        <f t="shared" si="2"/>
        <v>0</v>
      </c>
      <c r="F30" s="4">
        <f t="shared" si="3"/>
        <v>0</v>
      </c>
      <c r="G30" t="s">
        <v>19</v>
      </c>
    </row>
    <row r="31" spans="1:7" x14ac:dyDescent="0.3">
      <c r="A31" t="s">
        <v>44</v>
      </c>
      <c r="B31">
        <v>268005</v>
      </c>
      <c r="C31">
        <v>290000</v>
      </c>
      <c r="D31">
        <v>1.4E-2</v>
      </c>
      <c r="E31">
        <f t="shared" si="2"/>
        <v>21995</v>
      </c>
      <c r="F31" s="4">
        <f t="shared" si="3"/>
        <v>307.93</v>
      </c>
      <c r="G31" t="s">
        <v>19</v>
      </c>
    </row>
    <row r="32" spans="1:7" x14ac:dyDescent="0.3">
      <c r="A32" t="s">
        <v>45</v>
      </c>
      <c r="B32">
        <v>2128</v>
      </c>
      <c r="C32">
        <v>2442</v>
      </c>
      <c r="D32">
        <v>2</v>
      </c>
      <c r="E32">
        <f t="shared" si="2"/>
        <v>314</v>
      </c>
      <c r="F32" s="4">
        <f t="shared" si="3"/>
        <v>628</v>
      </c>
      <c r="G32" t="s">
        <v>19</v>
      </c>
    </row>
    <row r="33" spans="1:7" x14ac:dyDescent="0.3">
      <c r="A33" t="s">
        <v>0</v>
      </c>
      <c r="B33">
        <v>1120</v>
      </c>
      <c r="C33">
        <v>1134</v>
      </c>
      <c r="D33">
        <v>10</v>
      </c>
      <c r="E33">
        <f t="shared" si="2"/>
        <v>14</v>
      </c>
      <c r="F33" s="4">
        <f t="shared" si="3"/>
        <v>140</v>
      </c>
      <c r="G33" t="s">
        <v>19</v>
      </c>
    </row>
    <row r="34" spans="1:7" x14ac:dyDescent="0.3">
      <c r="A34" t="s">
        <v>25</v>
      </c>
      <c r="B34">
        <v>301</v>
      </c>
      <c r="C34">
        <v>303</v>
      </c>
      <c r="D34">
        <v>10</v>
      </c>
      <c r="E34">
        <f t="shared" si="2"/>
        <v>2</v>
      </c>
      <c r="F34" s="4">
        <f t="shared" si="3"/>
        <v>20</v>
      </c>
      <c r="G34" t="s">
        <v>19</v>
      </c>
    </row>
    <row r="35" spans="1:7" x14ac:dyDescent="0.3">
      <c r="A35" t="s">
        <v>37</v>
      </c>
      <c r="B35">
        <v>591000</v>
      </c>
      <c r="C35">
        <v>619996</v>
      </c>
      <c r="D35">
        <v>7.0000000000000001E-3</v>
      </c>
      <c r="E35">
        <f t="shared" ref="E35:E48" si="4">C35-B35</f>
        <v>28996</v>
      </c>
      <c r="F35" s="4">
        <f t="shared" ref="F35:F59" si="5">E35*D35</f>
        <v>202.97200000000001</v>
      </c>
      <c r="G35" t="s">
        <v>19</v>
      </c>
    </row>
    <row r="36" spans="1:7" x14ac:dyDescent="0.3">
      <c r="A36" t="s">
        <v>20</v>
      </c>
      <c r="B36">
        <v>1619</v>
      </c>
      <c r="C36">
        <v>1630</v>
      </c>
      <c r="D36">
        <v>10</v>
      </c>
      <c r="E36">
        <f t="shared" si="4"/>
        <v>11</v>
      </c>
      <c r="F36" s="4">
        <f t="shared" si="5"/>
        <v>110</v>
      </c>
      <c r="G36" t="s">
        <v>19</v>
      </c>
    </row>
    <row r="37" spans="1:7" x14ac:dyDescent="0.3">
      <c r="A37" t="s">
        <v>31</v>
      </c>
      <c r="B37">
        <v>21695</v>
      </c>
      <c r="C37">
        <v>19800</v>
      </c>
      <c r="D37">
        <v>0.12</v>
      </c>
      <c r="E37">
        <f t="shared" si="4"/>
        <v>-1895</v>
      </c>
      <c r="F37" s="4">
        <f t="shared" si="5"/>
        <v>-227.4</v>
      </c>
      <c r="G37" t="s">
        <v>19</v>
      </c>
    </row>
    <row r="38" spans="1:7" x14ac:dyDescent="0.3">
      <c r="A38" t="s">
        <v>36</v>
      </c>
      <c r="B38">
        <v>2908</v>
      </c>
      <c r="C38">
        <v>2949</v>
      </c>
      <c r="D38">
        <v>7.5</v>
      </c>
      <c r="E38">
        <f t="shared" si="4"/>
        <v>41</v>
      </c>
      <c r="F38" s="4">
        <f t="shared" si="5"/>
        <v>307.5</v>
      </c>
      <c r="G38" t="s">
        <v>19</v>
      </c>
    </row>
    <row r="39" spans="1:7" x14ac:dyDescent="0.3">
      <c r="A39" t="s">
        <v>38</v>
      </c>
      <c r="B39">
        <v>238</v>
      </c>
      <c r="C39">
        <v>240</v>
      </c>
      <c r="D39">
        <v>30</v>
      </c>
      <c r="E39">
        <f t="shared" si="4"/>
        <v>2</v>
      </c>
      <c r="F39" s="4">
        <f t="shared" si="5"/>
        <v>60</v>
      </c>
      <c r="G39" t="s">
        <v>19</v>
      </c>
    </row>
    <row r="40" spans="1:7" x14ac:dyDescent="0.3">
      <c r="A40" t="s">
        <v>27</v>
      </c>
      <c r="B40">
        <v>8108</v>
      </c>
      <c r="C40">
        <v>8298</v>
      </c>
      <c r="D40">
        <v>3</v>
      </c>
      <c r="E40">
        <f t="shared" si="4"/>
        <v>190</v>
      </c>
      <c r="F40" s="4">
        <f t="shared" si="5"/>
        <v>570</v>
      </c>
      <c r="G40" t="s">
        <v>19</v>
      </c>
    </row>
    <row r="41" spans="1:7" x14ac:dyDescent="0.3">
      <c r="A41" t="s">
        <v>47</v>
      </c>
      <c r="B41">
        <v>950</v>
      </c>
      <c r="C41">
        <v>997</v>
      </c>
      <c r="D41">
        <v>6</v>
      </c>
      <c r="E41">
        <f t="shared" si="4"/>
        <v>47</v>
      </c>
      <c r="F41" s="4">
        <f t="shared" si="5"/>
        <v>282</v>
      </c>
      <c r="G41" t="s">
        <v>19</v>
      </c>
    </row>
    <row r="42" spans="1:7" x14ac:dyDescent="0.3">
      <c r="A42" t="s">
        <v>37</v>
      </c>
      <c r="B42">
        <v>598008</v>
      </c>
      <c r="C42">
        <v>620515</v>
      </c>
      <c r="D42">
        <v>7.0000000000000001E-3</v>
      </c>
      <c r="E42">
        <f t="shared" si="4"/>
        <v>22507</v>
      </c>
      <c r="F42" s="4">
        <f t="shared" si="5"/>
        <v>157.54900000000001</v>
      </c>
      <c r="G42" t="s">
        <v>19</v>
      </c>
    </row>
    <row r="43" spans="1:7" x14ac:dyDescent="0.3">
      <c r="A43" t="s">
        <v>48</v>
      </c>
      <c r="B43">
        <v>1573</v>
      </c>
      <c r="C43">
        <v>1596</v>
      </c>
      <c r="D43">
        <v>10</v>
      </c>
      <c r="E43">
        <f t="shared" si="4"/>
        <v>23</v>
      </c>
      <c r="F43" s="4">
        <f t="shared" si="5"/>
        <v>230</v>
      </c>
      <c r="G43" t="s">
        <v>19</v>
      </c>
    </row>
    <row r="44" spans="1:7" x14ac:dyDescent="0.3">
      <c r="A44" t="s">
        <v>25</v>
      </c>
      <c r="B44">
        <v>301</v>
      </c>
      <c r="C44">
        <v>307</v>
      </c>
      <c r="D44">
        <v>10</v>
      </c>
      <c r="E44">
        <f t="shared" si="4"/>
        <v>6</v>
      </c>
      <c r="F44" s="4">
        <f t="shared" si="5"/>
        <v>60</v>
      </c>
      <c r="G44" t="s">
        <v>19</v>
      </c>
    </row>
    <row r="45" spans="1:7" x14ac:dyDescent="0.3">
      <c r="A45" t="s">
        <v>49</v>
      </c>
      <c r="B45">
        <v>815000</v>
      </c>
      <c r="C45">
        <v>831345</v>
      </c>
      <c r="D45">
        <v>1.4999999999999999E-2</v>
      </c>
      <c r="E45">
        <f t="shared" si="4"/>
        <v>16345</v>
      </c>
      <c r="F45" s="4">
        <f t="shared" si="5"/>
        <v>245.17499999999998</v>
      </c>
      <c r="G45" t="s">
        <v>19</v>
      </c>
    </row>
    <row r="46" spans="1:7" x14ac:dyDescent="0.3">
      <c r="A46" t="s">
        <v>20</v>
      </c>
      <c r="B46">
        <v>1709</v>
      </c>
      <c r="C46">
        <v>1728</v>
      </c>
      <c r="D46">
        <v>10</v>
      </c>
      <c r="E46">
        <f t="shared" si="4"/>
        <v>19</v>
      </c>
      <c r="F46" s="4">
        <f t="shared" si="5"/>
        <v>190</v>
      </c>
      <c r="G46" t="s">
        <v>19</v>
      </c>
    </row>
    <row r="47" spans="1:7" x14ac:dyDescent="0.3">
      <c r="A47" t="s">
        <v>17</v>
      </c>
      <c r="B47">
        <v>236</v>
      </c>
      <c r="C47">
        <v>240</v>
      </c>
      <c r="D47">
        <v>30</v>
      </c>
      <c r="E47">
        <f t="shared" si="4"/>
        <v>4</v>
      </c>
      <c r="F47" s="4">
        <f t="shared" si="5"/>
        <v>120</v>
      </c>
      <c r="G47" t="s">
        <v>19</v>
      </c>
    </row>
    <row r="48" spans="1:7" x14ac:dyDescent="0.3">
      <c r="A48" t="s">
        <v>50</v>
      </c>
      <c r="B48">
        <v>1258</v>
      </c>
      <c r="C48">
        <v>1270</v>
      </c>
      <c r="D48">
        <v>11</v>
      </c>
      <c r="E48">
        <f t="shared" si="4"/>
        <v>12</v>
      </c>
      <c r="F48" s="4">
        <f t="shared" si="5"/>
        <v>132</v>
      </c>
      <c r="G48" t="s">
        <v>19</v>
      </c>
    </row>
    <row r="49" spans="1:7" x14ac:dyDescent="0.3">
      <c r="A49" t="s">
        <v>16</v>
      </c>
      <c r="B49">
        <v>2950</v>
      </c>
      <c r="C49">
        <v>2984</v>
      </c>
      <c r="D49">
        <v>7.5</v>
      </c>
      <c r="E49">
        <f t="shared" ref="E49:E77" si="6">C49-B49</f>
        <v>34</v>
      </c>
      <c r="F49" s="4">
        <f t="shared" si="5"/>
        <v>255</v>
      </c>
      <c r="G49" t="s">
        <v>19</v>
      </c>
    </row>
    <row r="50" spans="1:7" x14ac:dyDescent="0.3">
      <c r="A50" t="s">
        <v>25</v>
      </c>
      <c r="B50">
        <v>299</v>
      </c>
      <c r="C50">
        <v>306</v>
      </c>
      <c r="D50">
        <v>10</v>
      </c>
      <c r="E50">
        <f t="shared" si="6"/>
        <v>7</v>
      </c>
      <c r="F50" s="4">
        <f t="shared" si="5"/>
        <v>70</v>
      </c>
      <c r="G50" t="s">
        <v>19</v>
      </c>
    </row>
    <row r="51" spans="1:7" x14ac:dyDescent="0.3">
      <c r="A51" t="s">
        <v>20</v>
      </c>
      <c r="B51">
        <v>1699</v>
      </c>
      <c r="C51">
        <v>1720</v>
      </c>
      <c r="D51">
        <v>10</v>
      </c>
      <c r="E51">
        <f t="shared" si="6"/>
        <v>21</v>
      </c>
      <c r="F51" s="4">
        <f t="shared" si="5"/>
        <v>210</v>
      </c>
      <c r="G51" t="s">
        <v>19</v>
      </c>
    </row>
    <row r="52" spans="1:7" x14ac:dyDescent="0.3">
      <c r="A52" t="s">
        <v>27</v>
      </c>
      <c r="B52">
        <v>8108</v>
      </c>
      <c r="C52">
        <v>8135</v>
      </c>
      <c r="D52">
        <v>3</v>
      </c>
      <c r="E52">
        <f t="shared" si="6"/>
        <v>27</v>
      </c>
      <c r="F52" s="4">
        <f t="shared" si="5"/>
        <v>81</v>
      </c>
    </row>
    <row r="53" spans="1:7" x14ac:dyDescent="0.3">
      <c r="A53" t="s">
        <v>17</v>
      </c>
      <c r="B53">
        <v>239</v>
      </c>
      <c r="C53">
        <v>241</v>
      </c>
      <c r="D53">
        <v>30</v>
      </c>
      <c r="E53">
        <f t="shared" si="6"/>
        <v>2</v>
      </c>
      <c r="F53" s="4">
        <f t="shared" si="5"/>
        <v>60</v>
      </c>
      <c r="G53" t="s">
        <v>19</v>
      </c>
    </row>
    <row r="54" spans="1:7" x14ac:dyDescent="0.3">
      <c r="A54" t="s">
        <v>25</v>
      </c>
      <c r="B54">
        <v>306</v>
      </c>
      <c r="C54">
        <v>309</v>
      </c>
      <c r="D54">
        <v>10</v>
      </c>
      <c r="E54">
        <f t="shared" si="6"/>
        <v>3</v>
      </c>
      <c r="F54" s="4">
        <f t="shared" si="5"/>
        <v>30</v>
      </c>
      <c r="G54" t="s">
        <v>19</v>
      </c>
    </row>
    <row r="55" spans="1:7" x14ac:dyDescent="0.3">
      <c r="A55" t="s">
        <v>37</v>
      </c>
      <c r="B55">
        <v>630000</v>
      </c>
      <c r="C55">
        <v>658574</v>
      </c>
      <c r="D55">
        <v>7.0000000000000001E-3</v>
      </c>
      <c r="E55">
        <f t="shared" si="6"/>
        <v>28574</v>
      </c>
      <c r="F55" s="4">
        <f t="shared" si="5"/>
        <v>200.018</v>
      </c>
      <c r="G55" t="s">
        <v>19</v>
      </c>
    </row>
    <row r="56" spans="1:7" x14ac:dyDescent="0.3">
      <c r="A56" t="s">
        <v>0</v>
      </c>
      <c r="B56">
        <v>1147</v>
      </c>
      <c r="C56">
        <v>1193</v>
      </c>
      <c r="D56">
        <v>10</v>
      </c>
      <c r="E56">
        <f t="shared" si="6"/>
        <v>46</v>
      </c>
      <c r="F56" s="4">
        <f t="shared" si="5"/>
        <v>460</v>
      </c>
    </row>
    <row r="57" spans="1:7" x14ac:dyDescent="0.3">
      <c r="A57" t="s">
        <v>51</v>
      </c>
      <c r="B57">
        <v>310500</v>
      </c>
      <c r="C57">
        <v>327000</v>
      </c>
      <c r="D57">
        <v>1.4999999999999999E-2</v>
      </c>
      <c r="E57">
        <f t="shared" si="6"/>
        <v>16500</v>
      </c>
      <c r="F57" s="4">
        <f t="shared" si="5"/>
        <v>247.5</v>
      </c>
    </row>
    <row r="58" spans="1:7" x14ac:dyDescent="0.3">
      <c r="A58" t="s">
        <v>52</v>
      </c>
      <c r="B58">
        <v>466</v>
      </c>
      <c r="C58">
        <v>474</v>
      </c>
      <c r="D58">
        <v>11</v>
      </c>
      <c r="E58">
        <f t="shared" si="6"/>
        <v>8</v>
      </c>
      <c r="F58" s="4">
        <f t="shared" si="5"/>
        <v>88</v>
      </c>
    </row>
    <row r="59" spans="1:7" x14ac:dyDescent="0.3">
      <c r="A59" t="s">
        <v>50</v>
      </c>
      <c r="B59">
        <v>1248</v>
      </c>
      <c r="C59">
        <v>1274</v>
      </c>
      <c r="D59">
        <v>11</v>
      </c>
      <c r="E59">
        <f t="shared" si="6"/>
        <v>26</v>
      </c>
      <c r="F59" s="4">
        <f t="shared" si="5"/>
        <v>286</v>
      </c>
    </row>
    <row r="60" spans="1:7" x14ac:dyDescent="0.3">
      <c r="E60">
        <f t="shared" si="6"/>
        <v>0</v>
      </c>
    </row>
    <row r="61" spans="1:7" x14ac:dyDescent="0.3">
      <c r="E61">
        <f t="shared" si="6"/>
        <v>0</v>
      </c>
    </row>
    <row r="62" spans="1:7" x14ac:dyDescent="0.3">
      <c r="E62">
        <f t="shared" si="6"/>
        <v>0</v>
      </c>
    </row>
    <row r="63" spans="1:7" x14ac:dyDescent="0.3">
      <c r="E63">
        <f t="shared" si="6"/>
        <v>0</v>
      </c>
    </row>
    <row r="64" spans="1:7" x14ac:dyDescent="0.3">
      <c r="E64">
        <f t="shared" si="6"/>
        <v>0</v>
      </c>
    </row>
    <row r="65" spans="5:5" x14ac:dyDescent="0.3">
      <c r="E65">
        <f t="shared" si="6"/>
        <v>0</v>
      </c>
    </row>
    <row r="66" spans="5:5" x14ac:dyDescent="0.3">
      <c r="E66">
        <f t="shared" si="6"/>
        <v>0</v>
      </c>
    </row>
    <row r="67" spans="5:5" x14ac:dyDescent="0.3">
      <c r="E67">
        <f t="shared" si="6"/>
        <v>0</v>
      </c>
    </row>
    <row r="68" spans="5:5" x14ac:dyDescent="0.3">
      <c r="E68">
        <f t="shared" si="6"/>
        <v>0</v>
      </c>
    </row>
    <row r="69" spans="5:5" x14ac:dyDescent="0.3">
      <c r="E69">
        <f t="shared" si="6"/>
        <v>0</v>
      </c>
    </row>
    <row r="70" spans="5:5" x14ac:dyDescent="0.3">
      <c r="E70">
        <f t="shared" si="6"/>
        <v>0</v>
      </c>
    </row>
    <row r="71" spans="5:5" x14ac:dyDescent="0.3">
      <c r="E71">
        <f t="shared" si="6"/>
        <v>0</v>
      </c>
    </row>
    <row r="72" spans="5:5" x14ac:dyDescent="0.3">
      <c r="E72">
        <f t="shared" si="6"/>
        <v>0</v>
      </c>
    </row>
    <row r="73" spans="5:5" x14ac:dyDescent="0.3">
      <c r="E73">
        <f t="shared" si="6"/>
        <v>0</v>
      </c>
    </row>
    <row r="74" spans="5:5" x14ac:dyDescent="0.3">
      <c r="E74">
        <f t="shared" si="6"/>
        <v>0</v>
      </c>
    </row>
    <row r="75" spans="5:5" x14ac:dyDescent="0.3">
      <c r="E75">
        <f t="shared" si="6"/>
        <v>0</v>
      </c>
    </row>
    <row r="76" spans="5:5" x14ac:dyDescent="0.3">
      <c r="E76">
        <f t="shared" si="6"/>
        <v>0</v>
      </c>
    </row>
    <row r="77" spans="5:5" x14ac:dyDescent="0.3">
      <c r="E77">
        <f t="shared" si="6"/>
        <v>0</v>
      </c>
    </row>
    <row r="78" spans="5:5" x14ac:dyDescent="0.3">
      <c r="E78">
        <f t="shared" ref="E78:E88" si="7">C78-B78</f>
        <v>0</v>
      </c>
    </row>
    <row r="79" spans="5:5" x14ac:dyDescent="0.3">
      <c r="E79">
        <f t="shared" si="7"/>
        <v>0</v>
      </c>
    </row>
    <row r="80" spans="5:5" x14ac:dyDescent="0.3">
      <c r="E80">
        <f t="shared" si="7"/>
        <v>0</v>
      </c>
    </row>
    <row r="81" spans="5:5" x14ac:dyDescent="0.3">
      <c r="E81">
        <f t="shared" si="7"/>
        <v>0</v>
      </c>
    </row>
    <row r="82" spans="5:5" x14ac:dyDescent="0.3">
      <c r="E82">
        <f t="shared" si="7"/>
        <v>0</v>
      </c>
    </row>
    <row r="83" spans="5:5" x14ac:dyDescent="0.3">
      <c r="E83">
        <f t="shared" si="7"/>
        <v>0</v>
      </c>
    </row>
    <row r="84" spans="5:5" x14ac:dyDescent="0.3">
      <c r="E84">
        <f t="shared" si="7"/>
        <v>0</v>
      </c>
    </row>
    <row r="85" spans="5:5" x14ac:dyDescent="0.3">
      <c r="E85">
        <f t="shared" si="7"/>
        <v>0</v>
      </c>
    </row>
    <row r="86" spans="5:5" x14ac:dyDescent="0.3">
      <c r="E86">
        <f t="shared" si="7"/>
        <v>0</v>
      </c>
    </row>
    <row r="87" spans="5:5" x14ac:dyDescent="0.3">
      <c r="E87">
        <f t="shared" si="7"/>
        <v>0</v>
      </c>
    </row>
    <row r="88" spans="5:5" x14ac:dyDescent="0.3">
      <c r="E88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B644-04DB-4EA7-9583-718DDF637643}">
  <dimension ref="A1:G6"/>
  <sheetViews>
    <sheetView topLeftCell="A4" workbookViewId="0">
      <selection activeCell="F7" sqref="F7"/>
    </sheetView>
  </sheetViews>
  <sheetFormatPr defaultRowHeight="14.4" x14ac:dyDescent="0.3"/>
  <cols>
    <col min="7" max="7" width="12.6640625" customWidth="1"/>
  </cols>
  <sheetData>
    <row r="1" spans="1:7" x14ac:dyDescent="0.3">
      <c r="A1" s="1" t="s">
        <v>4</v>
      </c>
      <c r="B1" s="1" t="s">
        <v>2</v>
      </c>
      <c r="C1" s="1" t="s">
        <v>3</v>
      </c>
      <c r="D1" s="2" t="s">
        <v>1</v>
      </c>
      <c r="E1" s="2" t="s">
        <v>5</v>
      </c>
      <c r="F1" s="2" t="s">
        <v>7</v>
      </c>
      <c r="G1" s="2" t="s">
        <v>33</v>
      </c>
    </row>
    <row r="2" spans="1:7" x14ac:dyDescent="0.3">
      <c r="A2" t="s">
        <v>30</v>
      </c>
      <c r="B2">
        <v>2503</v>
      </c>
      <c r="C2">
        <v>2962</v>
      </c>
      <c r="D2">
        <v>2</v>
      </c>
      <c r="E2">
        <f>C2-B2</f>
        <v>459</v>
      </c>
      <c r="F2" s="4">
        <f>E2*D2</f>
        <v>918</v>
      </c>
      <c r="G2" t="s">
        <v>32</v>
      </c>
    </row>
    <row r="3" spans="1:7" x14ac:dyDescent="0.3">
      <c r="A3" t="s">
        <v>24</v>
      </c>
      <c r="B3">
        <v>1001</v>
      </c>
      <c r="C3">
        <v>1074</v>
      </c>
      <c r="D3">
        <v>10</v>
      </c>
      <c r="E3">
        <f>C3-B3</f>
        <v>73</v>
      </c>
      <c r="F3">
        <f>E3*D3</f>
        <v>730</v>
      </c>
      <c r="G3" t="s">
        <v>26</v>
      </c>
    </row>
    <row r="4" spans="1:7" x14ac:dyDescent="0.3">
      <c r="A4" t="s">
        <v>9</v>
      </c>
      <c r="B4">
        <v>496</v>
      </c>
      <c r="C4">
        <v>510</v>
      </c>
      <c r="D4">
        <v>11</v>
      </c>
      <c r="E4">
        <f>C4-B4</f>
        <v>14</v>
      </c>
      <c r="F4" s="4">
        <f>E4*D4</f>
        <v>154</v>
      </c>
      <c r="G4" t="s">
        <v>35</v>
      </c>
    </row>
    <row r="5" spans="1:7" x14ac:dyDescent="0.3">
      <c r="A5" t="s">
        <v>39</v>
      </c>
      <c r="B5">
        <v>356000</v>
      </c>
      <c r="C5">
        <v>384000</v>
      </c>
      <c r="D5">
        <v>1.4999999999999999E-2</v>
      </c>
      <c r="E5">
        <f>Failed!C5-Failed!B5</f>
        <v>28000</v>
      </c>
      <c r="F5" s="4">
        <f>E5*Failed!D5</f>
        <v>420</v>
      </c>
      <c r="G5" t="s">
        <v>35</v>
      </c>
    </row>
    <row r="6" spans="1:7" x14ac:dyDescent="0.3">
      <c r="A6" t="s">
        <v>46</v>
      </c>
      <c r="B6">
        <v>784718</v>
      </c>
      <c r="C6">
        <v>800569</v>
      </c>
      <c r="D6">
        <v>8.0000000000000002E-3</v>
      </c>
      <c r="G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2019-11-26T12:07:31Z</dcterms:created>
  <dcterms:modified xsi:type="dcterms:W3CDTF">2019-12-02T07:19:44Z</dcterms:modified>
</cp:coreProperties>
</file>