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_sys\work\workspace\osrs_stocks_12_9\osrs_stocks-master\"/>
    </mc:Choice>
  </mc:AlternateContent>
  <xr:revisionPtr revIDLastSave="0" documentId="13_ncr:1_{30E57FF4-E333-4158-9345-EEE76CCD5A17}" xr6:coauthVersionLast="45" xr6:coauthVersionMax="45" xr10:uidLastSave="{00000000-0000-0000-0000-000000000000}"/>
  <bookViews>
    <workbookView xWindow="-32820" yWindow="-2775" windowWidth="13740" windowHeight="23640" xr2:uid="{3A4BCD19-BC7F-46D6-80EE-26271915C7B0}"/>
  </bookViews>
  <sheets>
    <sheet name="Sheet1" sheetId="1" r:id="rId1"/>
    <sheet name="Fa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1" i="1" l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/>
  <c r="E112" i="1"/>
  <c r="F112" i="1" s="1"/>
  <c r="E113" i="1"/>
  <c r="F113" i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/>
  <c r="E121" i="1"/>
  <c r="F121" i="1" s="1"/>
  <c r="E122" i="1"/>
  <c r="F122" i="1"/>
  <c r="E123" i="1"/>
  <c r="F123" i="1" s="1"/>
  <c r="E87" i="1" l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" i="2" l="1"/>
  <c r="F8" i="2" s="1"/>
  <c r="E7" i="2"/>
  <c r="F7" i="2" s="1"/>
  <c r="E58" i="1" l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L2" i="1" l="1"/>
  <c r="K2" i="1"/>
  <c r="M2" i="1" s="1"/>
  <c r="E5" i="2"/>
  <c r="F5" i="2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E4" i="2"/>
  <c r="F4" i="2" s="1"/>
  <c r="E2" i="2" l="1"/>
  <c r="F2" i="2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F31" i="1"/>
  <c r="F32" i="1"/>
  <c r="F33" i="1"/>
  <c r="F34" i="1"/>
  <c r="F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11" i="1"/>
  <c r="F11" i="1" s="1"/>
  <c r="E3" i="2"/>
  <c r="F3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  <c r="H5" i="1" l="1"/>
</calcChain>
</file>

<file path=xl/sharedStrings.xml><?xml version="1.0" encoding="utf-8"?>
<sst xmlns="http://schemas.openxmlformats.org/spreadsheetml/2006/main" count="247" uniqueCount="68">
  <si>
    <t>Shark</t>
  </si>
  <si>
    <t>Qty (k)</t>
  </si>
  <si>
    <t>Bought</t>
  </si>
  <si>
    <t>Sold</t>
  </si>
  <si>
    <t>Item</t>
  </si>
  <si>
    <t>Unit Margin</t>
  </si>
  <si>
    <t>Profit</t>
  </si>
  <si>
    <t>Profit (k)</t>
  </si>
  <si>
    <t>Oak Plank</t>
  </si>
  <si>
    <t>Rune Knife</t>
  </si>
  <si>
    <t>Low</t>
  </si>
  <si>
    <t>High</t>
  </si>
  <si>
    <t>Margin</t>
  </si>
  <si>
    <t>ROI (%)</t>
  </si>
  <si>
    <t>Papaya Sapling</t>
  </si>
  <si>
    <t>Qty</t>
  </si>
  <si>
    <t>Wyvern Bones</t>
  </si>
  <si>
    <t>Zulrah's Scales</t>
  </si>
  <si>
    <t>Done</t>
  </si>
  <si>
    <t>x</t>
  </si>
  <si>
    <t>Anglerfish</t>
  </si>
  <si>
    <t>Total</t>
  </si>
  <si>
    <t>Ruby Dragon Bolts</t>
  </si>
  <si>
    <t>Ruby Dragon Bolts€</t>
  </si>
  <si>
    <t>Irit potion (unf)</t>
  </si>
  <si>
    <t>Blood rune</t>
  </si>
  <si>
    <t>slow</t>
  </si>
  <si>
    <t>Burnt page</t>
  </si>
  <si>
    <t>Devout boots</t>
  </si>
  <si>
    <t>Helm of neitiznot</t>
  </si>
  <si>
    <t>Stamina Pot(2)</t>
  </si>
  <si>
    <t>Black D'hide shield</t>
  </si>
  <si>
    <t>no volume</t>
  </si>
  <si>
    <t>Reason pulled</t>
  </si>
  <si>
    <t>Wizard Boots</t>
  </si>
  <si>
    <t>low volume</t>
  </si>
  <si>
    <t>Wyvern bones</t>
  </si>
  <si>
    <t>Occult necklace</t>
  </si>
  <si>
    <t>Zulrah's scales</t>
  </si>
  <si>
    <t>Dharok's helm</t>
  </si>
  <si>
    <t>Dharok's platebody</t>
  </si>
  <si>
    <t>Cannonball</t>
  </si>
  <si>
    <t>Dragon Boots</t>
  </si>
  <si>
    <t>Blood Rune</t>
  </si>
  <si>
    <t>Wizard boots</t>
  </si>
  <si>
    <t>Divine ranging potion(4)</t>
  </si>
  <si>
    <t>Saradomin sword</t>
  </si>
  <si>
    <t>Yanillan hops</t>
  </si>
  <si>
    <t>Air orb</t>
  </si>
  <si>
    <t>Tome of fire (empty)</t>
  </si>
  <si>
    <t>Ruby dragon bolts €</t>
  </si>
  <si>
    <t>Dragon boots</t>
  </si>
  <si>
    <t>Papaya fruit</t>
  </si>
  <si>
    <t>Water orb</t>
  </si>
  <si>
    <t>Earth orb</t>
  </si>
  <si>
    <t>Bandos dragonhide set</t>
  </si>
  <si>
    <t>Saradomin brew(4)</t>
  </si>
  <si>
    <t>Dinh's bulwark</t>
  </si>
  <si>
    <t>Cooked karambwan</t>
  </si>
  <si>
    <t>Ring of 3rd age</t>
  </si>
  <si>
    <t>Divine ranging potion (2)</t>
  </si>
  <si>
    <t>Toktz-xil-ak</t>
  </si>
  <si>
    <t>Xerician robe</t>
  </si>
  <si>
    <t>Snape grass seed</t>
  </si>
  <si>
    <t>3rd age range coif</t>
  </si>
  <si>
    <t>Toxic blowpipe (empty)</t>
  </si>
  <si>
    <t>Wyrm bones</t>
  </si>
  <si>
    <t>Ancient d'hide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</si>
</sst>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EA10-1A19-4FED-AAA3-974607F1F301}">
  <dimension ref="A1:M123"/>
  <sheetViews>
    <sheetView tabSelected="1" topLeftCell="A61" zoomScale="115" zoomScaleNormal="115" workbookViewId="0">
      <selection activeCell="H91" sqref="H91"/>
    </sheetView>
  </sheetViews>
  <sheetFormatPr defaultRowHeight="15" x14ac:dyDescent="0.25"/>
  <cols>
    <col min="1" max="1" width="20.85546875" customWidth="1"/>
    <col min="6" max="6" width="11.42578125" style="4" bestFit="1" customWidth="1"/>
    <col min="7" max="7" width="9.7109375" customWidth="1"/>
  </cols>
  <sheetData>
    <row r="1" spans="1:13" x14ac:dyDescent="0.25">
      <c r="A1" s="1" t="s">
        <v>4</v>
      </c>
      <c r="B1" s="1" t="s">
        <v>2</v>
      </c>
      <c r="C1" s="1" t="s">
        <v>3</v>
      </c>
      <c r="D1" s="1" t="s">
        <v>1</v>
      </c>
      <c r="E1" s="2" t="s">
        <v>5</v>
      </c>
      <c r="F1" s="2" t="s">
        <v>7</v>
      </c>
      <c r="G1" s="2" t="s">
        <v>18</v>
      </c>
      <c r="H1" s="3" t="s">
        <v>10</v>
      </c>
      <c r="I1" s="3" t="s">
        <v>11</v>
      </c>
      <c r="J1" s="3" t="s">
        <v>15</v>
      </c>
      <c r="K1" s="3" t="s">
        <v>12</v>
      </c>
      <c r="L1" s="3" t="s">
        <v>13</v>
      </c>
      <c r="M1" s="3" t="s">
        <v>6</v>
      </c>
    </row>
    <row r="2" spans="1:13" x14ac:dyDescent="0.25">
      <c r="A2" t="s">
        <v>0</v>
      </c>
      <c r="B2">
        <v>1134</v>
      </c>
      <c r="C2">
        <v>1143</v>
      </c>
      <c r="D2">
        <v>10</v>
      </c>
      <c r="E2">
        <f t="shared" ref="E2:E21" si="0">C2-B2</f>
        <v>9</v>
      </c>
      <c r="F2" s="4">
        <f t="shared" ref="F2:F21" si="1">E2*D2</f>
        <v>90</v>
      </c>
      <c r="G2" t="s">
        <v>19</v>
      </c>
      <c r="H2">
        <v>1664</v>
      </c>
      <c r="I2">
        <v>1681</v>
      </c>
      <c r="J2" s="5">
        <v>7.5</v>
      </c>
      <c r="K2">
        <f>I2-H2</f>
        <v>17</v>
      </c>
      <c r="L2">
        <f>(I2*J2-H2*J2)/(H2*J2) *100</f>
        <v>1.0216346153846154</v>
      </c>
      <c r="M2">
        <f>K2*J2</f>
        <v>127.5</v>
      </c>
    </row>
    <row r="3" spans="1:13" x14ac:dyDescent="0.25">
      <c r="A3" t="s">
        <v>8</v>
      </c>
      <c r="B3">
        <v>435</v>
      </c>
      <c r="C3">
        <v>438</v>
      </c>
      <c r="D3">
        <v>13</v>
      </c>
      <c r="E3">
        <f t="shared" si="0"/>
        <v>3</v>
      </c>
      <c r="F3" s="4">
        <f t="shared" si="1"/>
        <v>39</v>
      </c>
      <c r="G3" t="s">
        <v>19</v>
      </c>
    </row>
    <row r="4" spans="1:13" x14ac:dyDescent="0.25">
      <c r="A4" t="s">
        <v>14</v>
      </c>
      <c r="B4">
        <v>4827</v>
      </c>
      <c r="C4">
        <v>5245</v>
      </c>
      <c r="D4">
        <v>0.2</v>
      </c>
      <c r="E4">
        <f t="shared" si="0"/>
        <v>418</v>
      </c>
      <c r="F4" s="4">
        <f t="shared" si="1"/>
        <v>83.600000000000009</v>
      </c>
      <c r="G4" t="s">
        <v>19</v>
      </c>
      <c r="H4" t="s">
        <v>21</v>
      </c>
    </row>
    <row r="5" spans="1:13" x14ac:dyDescent="0.25">
      <c r="A5" t="s">
        <v>16</v>
      </c>
      <c r="B5">
        <v>2800</v>
      </c>
      <c r="C5">
        <v>2833</v>
      </c>
      <c r="D5">
        <v>7.5</v>
      </c>
      <c r="E5">
        <f t="shared" si="0"/>
        <v>33</v>
      </c>
      <c r="F5" s="4">
        <f t="shared" si="1"/>
        <v>247.5</v>
      </c>
      <c r="G5" t="s">
        <v>19</v>
      </c>
      <c r="H5">
        <f>SUM(F2:F91)</f>
        <v>20293.902999999998</v>
      </c>
    </row>
    <row r="6" spans="1:13" x14ac:dyDescent="0.25">
      <c r="A6" t="s">
        <v>17</v>
      </c>
      <c r="B6">
        <v>213</v>
      </c>
      <c r="C6">
        <v>215</v>
      </c>
      <c r="D6">
        <v>30</v>
      </c>
      <c r="E6">
        <f t="shared" si="0"/>
        <v>2</v>
      </c>
      <c r="F6" s="4">
        <f t="shared" si="1"/>
        <v>60</v>
      </c>
      <c r="G6" t="s">
        <v>19</v>
      </c>
    </row>
    <row r="7" spans="1:13" x14ac:dyDescent="0.25">
      <c r="A7" t="s">
        <v>20</v>
      </c>
      <c r="B7">
        <v>1531</v>
      </c>
      <c r="C7">
        <v>1564</v>
      </c>
      <c r="D7">
        <v>10</v>
      </c>
      <c r="E7">
        <f t="shared" si="0"/>
        <v>33</v>
      </c>
      <c r="F7" s="4">
        <f t="shared" si="1"/>
        <v>330</v>
      </c>
      <c r="G7" t="s">
        <v>19</v>
      </c>
    </row>
    <row r="8" spans="1:13" x14ac:dyDescent="0.25">
      <c r="A8" t="s">
        <v>22</v>
      </c>
      <c r="B8">
        <v>1077</v>
      </c>
      <c r="C8">
        <v>1138</v>
      </c>
      <c r="D8">
        <v>11</v>
      </c>
      <c r="E8">
        <f t="shared" si="0"/>
        <v>61</v>
      </c>
      <c r="F8" s="4">
        <f t="shared" si="1"/>
        <v>671</v>
      </c>
      <c r="G8" t="s">
        <v>19</v>
      </c>
    </row>
    <row r="9" spans="1:13" x14ac:dyDescent="0.25">
      <c r="A9" t="s">
        <v>23</v>
      </c>
      <c r="B9">
        <v>1109</v>
      </c>
      <c r="C9">
        <v>1120</v>
      </c>
      <c r="D9">
        <v>11</v>
      </c>
      <c r="E9">
        <f t="shared" si="0"/>
        <v>11</v>
      </c>
      <c r="F9" s="4">
        <f t="shared" si="1"/>
        <v>121</v>
      </c>
      <c r="G9" t="s">
        <v>19</v>
      </c>
    </row>
    <row r="10" spans="1:13" x14ac:dyDescent="0.25">
      <c r="A10" t="s">
        <v>25</v>
      </c>
      <c r="B10">
        <v>299</v>
      </c>
      <c r="C10">
        <v>310</v>
      </c>
      <c r="D10">
        <v>10</v>
      </c>
      <c r="E10">
        <f t="shared" si="0"/>
        <v>11</v>
      </c>
      <c r="F10" s="4">
        <f t="shared" si="1"/>
        <v>110</v>
      </c>
      <c r="G10" t="s">
        <v>19</v>
      </c>
    </row>
    <row r="11" spans="1:13" x14ac:dyDescent="0.25">
      <c r="A11" t="s">
        <v>27</v>
      </c>
      <c r="B11">
        <v>7079</v>
      </c>
      <c r="C11">
        <v>7250</v>
      </c>
      <c r="D11">
        <v>4</v>
      </c>
      <c r="E11">
        <f t="shared" si="0"/>
        <v>171</v>
      </c>
      <c r="F11" s="4">
        <f t="shared" si="1"/>
        <v>684</v>
      </c>
      <c r="G11" t="s">
        <v>19</v>
      </c>
    </row>
    <row r="12" spans="1:13" x14ac:dyDescent="0.25">
      <c r="A12" t="s">
        <v>28</v>
      </c>
      <c r="B12">
        <v>823601</v>
      </c>
      <c r="C12">
        <v>840001</v>
      </c>
      <c r="D12">
        <v>0.01</v>
      </c>
      <c r="E12">
        <f t="shared" si="0"/>
        <v>16400</v>
      </c>
      <c r="F12" s="4">
        <f t="shared" si="1"/>
        <v>164</v>
      </c>
      <c r="G12" t="s">
        <v>19</v>
      </c>
    </row>
    <row r="13" spans="1:13" x14ac:dyDescent="0.25">
      <c r="A13" t="s">
        <v>29</v>
      </c>
      <c r="B13">
        <v>55963</v>
      </c>
      <c r="C13">
        <v>58998</v>
      </c>
      <c r="D13">
        <v>7.0000000000000007E-2</v>
      </c>
      <c r="E13">
        <f t="shared" si="0"/>
        <v>3035</v>
      </c>
      <c r="F13" s="4">
        <f t="shared" si="1"/>
        <v>212.45000000000002</v>
      </c>
      <c r="G13" t="s">
        <v>19</v>
      </c>
    </row>
    <row r="14" spans="1:13" x14ac:dyDescent="0.25">
      <c r="A14" t="s">
        <v>31</v>
      </c>
      <c r="B14">
        <v>19300</v>
      </c>
      <c r="C14">
        <v>20200</v>
      </c>
      <c r="D14">
        <v>0.125</v>
      </c>
      <c r="E14">
        <f t="shared" si="0"/>
        <v>900</v>
      </c>
      <c r="F14" s="4">
        <f t="shared" si="1"/>
        <v>112.5</v>
      </c>
      <c r="G14" t="s">
        <v>19</v>
      </c>
    </row>
    <row r="15" spans="1:13" x14ac:dyDescent="0.25">
      <c r="A15" t="s">
        <v>34</v>
      </c>
      <c r="B15">
        <v>265000</v>
      </c>
      <c r="C15">
        <v>290000</v>
      </c>
      <c r="D15">
        <v>8.0000000000000002E-3</v>
      </c>
      <c r="E15">
        <f t="shared" si="0"/>
        <v>25000</v>
      </c>
      <c r="F15" s="4">
        <f t="shared" si="1"/>
        <v>200</v>
      </c>
      <c r="G15" t="s">
        <v>19</v>
      </c>
    </row>
    <row r="16" spans="1:13" x14ac:dyDescent="0.25">
      <c r="A16" t="s">
        <v>29</v>
      </c>
      <c r="B16">
        <v>53987</v>
      </c>
      <c r="C16">
        <v>53999</v>
      </c>
      <c r="D16">
        <v>7.0000000000000007E-2</v>
      </c>
      <c r="E16">
        <f t="shared" si="0"/>
        <v>12</v>
      </c>
      <c r="F16" s="4">
        <f t="shared" si="1"/>
        <v>0.84000000000000008</v>
      </c>
      <c r="G16" t="s">
        <v>19</v>
      </c>
    </row>
    <row r="17" spans="1:7" x14ac:dyDescent="0.25">
      <c r="A17" t="s">
        <v>25</v>
      </c>
      <c r="B17">
        <v>303</v>
      </c>
      <c r="C17">
        <v>308</v>
      </c>
      <c r="D17">
        <v>10</v>
      </c>
      <c r="E17">
        <f t="shared" si="0"/>
        <v>5</v>
      </c>
      <c r="F17" s="4">
        <f t="shared" si="1"/>
        <v>50</v>
      </c>
      <c r="G17" t="s">
        <v>19</v>
      </c>
    </row>
    <row r="18" spans="1:7" x14ac:dyDescent="0.25">
      <c r="A18" t="s">
        <v>36</v>
      </c>
      <c r="B18">
        <v>2901</v>
      </c>
      <c r="C18">
        <v>2962</v>
      </c>
      <c r="D18">
        <v>7.5</v>
      </c>
      <c r="E18">
        <f t="shared" si="0"/>
        <v>61</v>
      </c>
      <c r="F18" s="4">
        <f t="shared" si="1"/>
        <v>457.5</v>
      </c>
      <c r="G18" t="s">
        <v>19</v>
      </c>
    </row>
    <row r="19" spans="1:7" x14ac:dyDescent="0.25">
      <c r="A19" t="s">
        <v>37</v>
      </c>
      <c r="B19">
        <v>584126</v>
      </c>
      <c r="C19">
        <v>610010</v>
      </c>
      <c r="D19">
        <v>7.0000000000000001E-3</v>
      </c>
      <c r="E19">
        <f t="shared" si="0"/>
        <v>25884</v>
      </c>
      <c r="F19" s="4">
        <f t="shared" si="1"/>
        <v>181.18800000000002</v>
      </c>
      <c r="G19" t="s">
        <v>19</v>
      </c>
    </row>
    <row r="20" spans="1:7" x14ac:dyDescent="0.25">
      <c r="A20" t="s">
        <v>38</v>
      </c>
      <c r="B20">
        <v>218</v>
      </c>
      <c r="C20">
        <v>220</v>
      </c>
      <c r="D20">
        <v>30</v>
      </c>
      <c r="E20">
        <f t="shared" si="0"/>
        <v>2</v>
      </c>
      <c r="F20" s="4">
        <f t="shared" si="1"/>
        <v>60</v>
      </c>
      <c r="G20" t="s">
        <v>19</v>
      </c>
    </row>
    <row r="21" spans="1:7" x14ac:dyDescent="0.25">
      <c r="A21" t="s">
        <v>40</v>
      </c>
      <c r="B21">
        <v>872005</v>
      </c>
      <c r="C21">
        <v>886900</v>
      </c>
      <c r="D21">
        <v>1.4E-2</v>
      </c>
      <c r="E21">
        <f t="shared" si="0"/>
        <v>14895</v>
      </c>
      <c r="F21" s="4">
        <f t="shared" si="1"/>
        <v>208.53</v>
      </c>
      <c r="G21" t="s">
        <v>19</v>
      </c>
    </row>
    <row r="22" spans="1:7" x14ac:dyDescent="0.25">
      <c r="A22" t="s">
        <v>31</v>
      </c>
      <c r="B22">
        <v>22964</v>
      </c>
      <c r="C22">
        <v>26448</v>
      </c>
      <c r="D22">
        <v>0.12</v>
      </c>
      <c r="E22">
        <f t="shared" ref="E22:E34" si="2">C22-B22</f>
        <v>3484</v>
      </c>
      <c r="F22" s="4">
        <f t="shared" ref="F22:F34" si="3">E22*D22</f>
        <v>418.08</v>
      </c>
      <c r="G22" t="s">
        <v>19</v>
      </c>
    </row>
    <row r="23" spans="1:7" x14ac:dyDescent="0.25">
      <c r="A23" t="s">
        <v>41</v>
      </c>
      <c r="B23">
        <v>168</v>
      </c>
      <c r="C23">
        <v>170</v>
      </c>
      <c r="D23">
        <v>7</v>
      </c>
      <c r="E23">
        <f t="shared" si="2"/>
        <v>2</v>
      </c>
      <c r="F23" s="4">
        <f t="shared" si="3"/>
        <v>14</v>
      </c>
      <c r="G23" t="s">
        <v>19</v>
      </c>
    </row>
    <row r="24" spans="1:7" x14ac:dyDescent="0.25">
      <c r="A24" t="s">
        <v>8</v>
      </c>
      <c r="B24">
        <v>435</v>
      </c>
      <c r="C24">
        <v>438</v>
      </c>
      <c r="D24">
        <v>13</v>
      </c>
      <c r="E24">
        <f t="shared" si="2"/>
        <v>3</v>
      </c>
      <c r="F24" s="4">
        <f t="shared" si="3"/>
        <v>39</v>
      </c>
      <c r="G24" t="s">
        <v>19</v>
      </c>
    </row>
    <row r="25" spans="1:7" x14ac:dyDescent="0.25">
      <c r="A25" t="s">
        <v>42</v>
      </c>
      <c r="B25">
        <v>302550</v>
      </c>
      <c r="C25">
        <v>305350</v>
      </c>
      <c r="D25">
        <v>7.0000000000000007E-2</v>
      </c>
      <c r="E25">
        <f t="shared" si="2"/>
        <v>2800</v>
      </c>
      <c r="F25" s="4">
        <f t="shared" si="3"/>
        <v>196.00000000000003</v>
      </c>
      <c r="G25" t="s">
        <v>19</v>
      </c>
    </row>
    <row r="26" spans="1:7" x14ac:dyDescent="0.25">
      <c r="A26" t="s">
        <v>43</v>
      </c>
      <c r="B26">
        <v>298</v>
      </c>
      <c r="C26">
        <v>303</v>
      </c>
      <c r="D26">
        <v>10</v>
      </c>
      <c r="E26">
        <f t="shared" si="2"/>
        <v>5</v>
      </c>
      <c r="F26" s="4">
        <f t="shared" si="3"/>
        <v>50</v>
      </c>
      <c r="G26" t="s">
        <v>19</v>
      </c>
    </row>
    <row r="27" spans="1:7" x14ac:dyDescent="0.25">
      <c r="A27" t="s">
        <v>20</v>
      </c>
      <c r="B27">
        <v>1555</v>
      </c>
      <c r="C27">
        <v>1580</v>
      </c>
      <c r="D27">
        <v>10</v>
      </c>
      <c r="E27">
        <f t="shared" si="2"/>
        <v>25</v>
      </c>
      <c r="F27" s="4">
        <f t="shared" si="3"/>
        <v>250</v>
      </c>
      <c r="G27" t="s">
        <v>19</v>
      </c>
    </row>
    <row r="28" spans="1:7" x14ac:dyDescent="0.25">
      <c r="A28" t="s">
        <v>37</v>
      </c>
      <c r="B28">
        <v>590968</v>
      </c>
      <c r="C28">
        <v>627500</v>
      </c>
      <c r="D28">
        <v>7.0000000000000001E-3</v>
      </c>
      <c r="E28">
        <f t="shared" si="2"/>
        <v>36532</v>
      </c>
      <c r="F28" s="4">
        <f t="shared" si="3"/>
        <v>255.72400000000002</v>
      </c>
      <c r="G28" t="s">
        <v>19</v>
      </c>
    </row>
    <row r="29" spans="1:7" x14ac:dyDescent="0.25">
      <c r="A29" t="s">
        <v>28</v>
      </c>
      <c r="B29">
        <v>844000</v>
      </c>
      <c r="C29">
        <v>885000</v>
      </c>
      <c r="D29">
        <v>8.0000000000000002E-3</v>
      </c>
      <c r="E29">
        <f t="shared" si="2"/>
        <v>41000</v>
      </c>
      <c r="F29" s="4">
        <f t="shared" si="3"/>
        <v>328</v>
      </c>
      <c r="G29" t="s">
        <v>19</v>
      </c>
    </row>
    <row r="30" spans="1:7" x14ac:dyDescent="0.25">
      <c r="A30" t="s">
        <v>29</v>
      </c>
      <c r="B30">
        <v>54350</v>
      </c>
      <c r="C30">
        <v>54350</v>
      </c>
      <c r="D30">
        <v>0.14000000000000001</v>
      </c>
      <c r="E30">
        <f t="shared" si="2"/>
        <v>0</v>
      </c>
      <c r="F30" s="4">
        <f t="shared" si="3"/>
        <v>0</v>
      </c>
      <c r="G30" t="s">
        <v>19</v>
      </c>
    </row>
    <row r="31" spans="1:7" x14ac:dyDescent="0.25">
      <c r="A31" t="s">
        <v>44</v>
      </c>
      <c r="B31">
        <v>268005</v>
      </c>
      <c r="C31">
        <v>290000</v>
      </c>
      <c r="D31">
        <v>1.4E-2</v>
      </c>
      <c r="E31">
        <f t="shared" si="2"/>
        <v>21995</v>
      </c>
      <c r="F31" s="4">
        <f t="shared" si="3"/>
        <v>307.93</v>
      </c>
      <c r="G31" t="s">
        <v>19</v>
      </c>
    </row>
    <row r="32" spans="1:7" x14ac:dyDescent="0.25">
      <c r="A32" t="s">
        <v>45</v>
      </c>
      <c r="B32">
        <v>2128</v>
      </c>
      <c r="C32">
        <v>2442</v>
      </c>
      <c r="D32">
        <v>2</v>
      </c>
      <c r="E32">
        <f t="shared" si="2"/>
        <v>314</v>
      </c>
      <c r="F32" s="4">
        <f t="shared" si="3"/>
        <v>628</v>
      </c>
      <c r="G32" t="s">
        <v>19</v>
      </c>
    </row>
    <row r="33" spans="1:7" x14ac:dyDescent="0.25">
      <c r="A33" t="s">
        <v>0</v>
      </c>
      <c r="B33">
        <v>1120</v>
      </c>
      <c r="C33">
        <v>1134</v>
      </c>
      <c r="D33">
        <v>10</v>
      </c>
      <c r="E33">
        <f t="shared" si="2"/>
        <v>14</v>
      </c>
      <c r="F33" s="4">
        <f t="shared" si="3"/>
        <v>140</v>
      </c>
      <c r="G33" t="s">
        <v>19</v>
      </c>
    </row>
    <row r="34" spans="1:7" x14ac:dyDescent="0.25">
      <c r="A34" t="s">
        <v>25</v>
      </c>
      <c r="B34">
        <v>301</v>
      </c>
      <c r="C34">
        <v>303</v>
      </c>
      <c r="D34">
        <v>10</v>
      </c>
      <c r="E34">
        <f t="shared" si="2"/>
        <v>2</v>
      </c>
      <c r="F34" s="4">
        <f t="shared" si="3"/>
        <v>20</v>
      </c>
      <c r="G34" t="s">
        <v>19</v>
      </c>
    </row>
    <row r="35" spans="1:7" x14ac:dyDescent="0.25">
      <c r="A35" t="s">
        <v>37</v>
      </c>
      <c r="B35">
        <v>591000</v>
      </c>
      <c r="C35">
        <v>619996</v>
      </c>
      <c r="D35">
        <v>7.0000000000000001E-3</v>
      </c>
      <c r="E35">
        <f t="shared" ref="E35:E48" si="4">C35-B35</f>
        <v>28996</v>
      </c>
      <c r="F35" s="4">
        <f t="shared" ref="F35:F57" si="5">E35*D35</f>
        <v>202.97200000000001</v>
      </c>
      <c r="G35" t="s">
        <v>19</v>
      </c>
    </row>
    <row r="36" spans="1:7" x14ac:dyDescent="0.25">
      <c r="A36" t="s">
        <v>20</v>
      </c>
      <c r="B36">
        <v>1619</v>
      </c>
      <c r="C36">
        <v>1630</v>
      </c>
      <c r="D36">
        <v>10</v>
      </c>
      <c r="E36">
        <f t="shared" si="4"/>
        <v>11</v>
      </c>
      <c r="F36" s="4">
        <f t="shared" si="5"/>
        <v>110</v>
      </c>
      <c r="G36" t="s">
        <v>19</v>
      </c>
    </row>
    <row r="37" spans="1:7" x14ac:dyDescent="0.25">
      <c r="A37" t="s">
        <v>31</v>
      </c>
      <c r="B37">
        <v>21695</v>
      </c>
      <c r="C37">
        <v>19800</v>
      </c>
      <c r="D37">
        <v>0.12</v>
      </c>
      <c r="E37">
        <f t="shared" si="4"/>
        <v>-1895</v>
      </c>
      <c r="F37" s="4">
        <f t="shared" si="5"/>
        <v>-227.4</v>
      </c>
      <c r="G37" t="s">
        <v>19</v>
      </c>
    </row>
    <row r="38" spans="1:7" x14ac:dyDescent="0.25">
      <c r="A38" t="s">
        <v>36</v>
      </c>
      <c r="B38">
        <v>2908</v>
      </c>
      <c r="C38">
        <v>2949</v>
      </c>
      <c r="D38">
        <v>7.5</v>
      </c>
      <c r="E38">
        <f t="shared" si="4"/>
        <v>41</v>
      </c>
      <c r="F38" s="4">
        <f t="shared" si="5"/>
        <v>307.5</v>
      </c>
      <c r="G38" t="s">
        <v>19</v>
      </c>
    </row>
    <row r="39" spans="1:7" x14ac:dyDescent="0.25">
      <c r="A39" t="s">
        <v>38</v>
      </c>
      <c r="B39">
        <v>238</v>
      </c>
      <c r="C39">
        <v>240</v>
      </c>
      <c r="D39">
        <v>30</v>
      </c>
      <c r="E39">
        <f t="shared" si="4"/>
        <v>2</v>
      </c>
      <c r="F39" s="4">
        <f t="shared" si="5"/>
        <v>60</v>
      </c>
      <c r="G39" t="s">
        <v>19</v>
      </c>
    </row>
    <row r="40" spans="1:7" x14ac:dyDescent="0.25">
      <c r="A40" t="s">
        <v>27</v>
      </c>
      <c r="B40">
        <v>8108</v>
      </c>
      <c r="C40">
        <v>8298</v>
      </c>
      <c r="D40">
        <v>3</v>
      </c>
      <c r="E40">
        <f t="shared" si="4"/>
        <v>190</v>
      </c>
      <c r="F40" s="4">
        <f t="shared" si="5"/>
        <v>570</v>
      </c>
      <c r="G40" t="s">
        <v>19</v>
      </c>
    </row>
    <row r="41" spans="1:7" x14ac:dyDescent="0.25">
      <c r="A41" t="s">
        <v>47</v>
      </c>
      <c r="B41">
        <v>950</v>
      </c>
      <c r="C41">
        <v>997</v>
      </c>
      <c r="D41">
        <v>6</v>
      </c>
      <c r="E41">
        <f t="shared" si="4"/>
        <v>47</v>
      </c>
      <c r="F41" s="4">
        <f t="shared" si="5"/>
        <v>282</v>
      </c>
      <c r="G41" t="s">
        <v>19</v>
      </c>
    </row>
    <row r="42" spans="1:7" x14ac:dyDescent="0.25">
      <c r="A42" t="s">
        <v>37</v>
      </c>
      <c r="B42">
        <v>598008</v>
      </c>
      <c r="C42">
        <v>620515</v>
      </c>
      <c r="D42">
        <v>7.0000000000000001E-3</v>
      </c>
      <c r="E42">
        <f t="shared" si="4"/>
        <v>22507</v>
      </c>
      <c r="F42" s="4">
        <f t="shared" si="5"/>
        <v>157.54900000000001</v>
      </c>
      <c r="G42" t="s">
        <v>19</v>
      </c>
    </row>
    <row r="43" spans="1:7" x14ac:dyDescent="0.25">
      <c r="A43" t="s">
        <v>48</v>
      </c>
      <c r="B43">
        <v>1573</v>
      </c>
      <c r="C43">
        <v>1596</v>
      </c>
      <c r="D43">
        <v>10</v>
      </c>
      <c r="E43">
        <f t="shared" si="4"/>
        <v>23</v>
      </c>
      <c r="F43" s="4">
        <f t="shared" si="5"/>
        <v>230</v>
      </c>
      <c r="G43" t="s">
        <v>19</v>
      </c>
    </row>
    <row r="44" spans="1:7" x14ac:dyDescent="0.25">
      <c r="A44" t="s">
        <v>25</v>
      </c>
      <c r="B44">
        <v>301</v>
      </c>
      <c r="C44">
        <v>307</v>
      </c>
      <c r="D44">
        <v>10</v>
      </c>
      <c r="E44">
        <f t="shared" si="4"/>
        <v>6</v>
      </c>
      <c r="F44" s="4">
        <f t="shared" si="5"/>
        <v>60</v>
      </c>
      <c r="G44" t="s">
        <v>19</v>
      </c>
    </row>
    <row r="45" spans="1:7" x14ac:dyDescent="0.25">
      <c r="A45" t="s">
        <v>49</v>
      </c>
      <c r="B45">
        <v>815000</v>
      </c>
      <c r="C45">
        <v>831345</v>
      </c>
      <c r="D45">
        <v>1.4999999999999999E-2</v>
      </c>
      <c r="E45">
        <f t="shared" si="4"/>
        <v>16345</v>
      </c>
      <c r="F45" s="4">
        <f t="shared" si="5"/>
        <v>245.17499999999998</v>
      </c>
      <c r="G45" t="s">
        <v>19</v>
      </c>
    </row>
    <row r="46" spans="1:7" x14ac:dyDescent="0.25">
      <c r="A46" t="s">
        <v>20</v>
      </c>
      <c r="B46">
        <v>1709</v>
      </c>
      <c r="C46">
        <v>1728</v>
      </c>
      <c r="D46">
        <v>10</v>
      </c>
      <c r="E46">
        <f t="shared" si="4"/>
        <v>19</v>
      </c>
      <c r="F46" s="4">
        <f t="shared" si="5"/>
        <v>190</v>
      </c>
      <c r="G46" t="s">
        <v>19</v>
      </c>
    </row>
    <row r="47" spans="1:7" x14ac:dyDescent="0.25">
      <c r="A47" t="s">
        <v>17</v>
      </c>
      <c r="B47">
        <v>236</v>
      </c>
      <c r="C47">
        <v>240</v>
      </c>
      <c r="D47">
        <v>30</v>
      </c>
      <c r="E47">
        <f t="shared" si="4"/>
        <v>4</v>
      </c>
      <c r="F47" s="4">
        <f t="shared" si="5"/>
        <v>120</v>
      </c>
      <c r="G47" t="s">
        <v>19</v>
      </c>
    </row>
    <row r="48" spans="1:7" x14ac:dyDescent="0.25">
      <c r="A48" t="s">
        <v>50</v>
      </c>
      <c r="B48">
        <v>1258</v>
      </c>
      <c r="C48">
        <v>1270</v>
      </c>
      <c r="D48">
        <v>11</v>
      </c>
      <c r="E48">
        <f t="shared" si="4"/>
        <v>12</v>
      </c>
      <c r="F48" s="4">
        <f t="shared" si="5"/>
        <v>132</v>
      </c>
      <c r="G48" t="s">
        <v>19</v>
      </c>
    </row>
    <row r="49" spans="1:8" x14ac:dyDescent="0.25">
      <c r="A49" t="s">
        <v>16</v>
      </c>
      <c r="B49">
        <v>2950</v>
      </c>
      <c r="C49">
        <v>2984</v>
      </c>
      <c r="D49">
        <v>7.5</v>
      </c>
      <c r="E49">
        <f t="shared" ref="E49:E57" si="6">C49-B49</f>
        <v>34</v>
      </c>
      <c r="F49" s="4">
        <f t="shared" si="5"/>
        <v>255</v>
      </c>
      <c r="G49" t="s">
        <v>19</v>
      </c>
    </row>
    <row r="50" spans="1:8" x14ac:dyDescent="0.25">
      <c r="A50" t="s">
        <v>25</v>
      </c>
      <c r="B50">
        <v>299</v>
      </c>
      <c r="C50">
        <v>306</v>
      </c>
      <c r="D50">
        <v>10</v>
      </c>
      <c r="E50">
        <f t="shared" si="6"/>
        <v>7</v>
      </c>
      <c r="F50" s="4">
        <f t="shared" si="5"/>
        <v>70</v>
      </c>
      <c r="G50" t="s">
        <v>19</v>
      </c>
    </row>
    <row r="51" spans="1:8" x14ac:dyDescent="0.25">
      <c r="A51" t="s">
        <v>20</v>
      </c>
      <c r="B51">
        <v>1699</v>
      </c>
      <c r="C51">
        <v>1720</v>
      </c>
      <c r="D51">
        <v>10</v>
      </c>
      <c r="E51">
        <f t="shared" si="6"/>
        <v>21</v>
      </c>
      <c r="F51" s="4">
        <f t="shared" si="5"/>
        <v>210</v>
      </c>
      <c r="G51" t="s">
        <v>19</v>
      </c>
    </row>
    <row r="52" spans="1:8" x14ac:dyDescent="0.25">
      <c r="A52" t="s">
        <v>17</v>
      </c>
      <c r="B52">
        <v>239</v>
      </c>
      <c r="C52">
        <v>241</v>
      </c>
      <c r="D52">
        <v>30</v>
      </c>
      <c r="E52">
        <f t="shared" si="6"/>
        <v>2</v>
      </c>
      <c r="F52" s="4">
        <f t="shared" si="5"/>
        <v>60</v>
      </c>
      <c r="G52" t="s">
        <v>19</v>
      </c>
    </row>
    <row r="53" spans="1:8" x14ac:dyDescent="0.25">
      <c r="A53" t="s">
        <v>25</v>
      </c>
      <c r="B53">
        <v>306</v>
      </c>
      <c r="C53">
        <v>309</v>
      </c>
      <c r="D53">
        <v>10</v>
      </c>
      <c r="E53">
        <f t="shared" si="6"/>
        <v>3</v>
      </c>
      <c r="F53" s="4">
        <f t="shared" si="5"/>
        <v>30</v>
      </c>
      <c r="G53" t="s">
        <v>19</v>
      </c>
    </row>
    <row r="54" spans="1:8" x14ac:dyDescent="0.25">
      <c r="A54" t="s">
        <v>37</v>
      </c>
      <c r="B54">
        <v>630000</v>
      </c>
      <c r="C54">
        <v>658574</v>
      </c>
      <c r="D54">
        <v>7.0000000000000001E-3</v>
      </c>
      <c r="E54">
        <f t="shared" si="6"/>
        <v>28574</v>
      </c>
      <c r="F54" s="4">
        <f t="shared" si="5"/>
        <v>200.018</v>
      </c>
      <c r="G54" t="s">
        <v>19</v>
      </c>
    </row>
    <row r="55" spans="1:8" x14ac:dyDescent="0.25">
      <c r="A55" t="s">
        <v>0</v>
      </c>
      <c r="B55">
        <v>1147</v>
      </c>
      <c r="C55">
        <v>1193</v>
      </c>
      <c r="D55">
        <v>10</v>
      </c>
      <c r="E55">
        <f t="shared" si="6"/>
        <v>46</v>
      </c>
      <c r="F55" s="4">
        <f t="shared" si="5"/>
        <v>460</v>
      </c>
      <c r="G55" t="s">
        <v>19</v>
      </c>
    </row>
    <row r="56" spans="1:8" x14ac:dyDescent="0.25">
      <c r="A56" t="s">
        <v>51</v>
      </c>
      <c r="B56">
        <v>310500</v>
      </c>
      <c r="C56">
        <v>327000</v>
      </c>
      <c r="D56">
        <v>1.4999999999999999E-2</v>
      </c>
      <c r="E56">
        <f t="shared" si="6"/>
        <v>16500</v>
      </c>
      <c r="F56" s="4">
        <f t="shared" si="5"/>
        <v>247.5</v>
      </c>
      <c r="G56" t="s">
        <v>19</v>
      </c>
    </row>
    <row r="57" spans="1:8" x14ac:dyDescent="0.25">
      <c r="A57" t="s">
        <v>52</v>
      </c>
      <c r="B57">
        <v>466</v>
      </c>
      <c r="C57">
        <v>474</v>
      </c>
      <c r="D57">
        <v>11</v>
      </c>
      <c r="E57">
        <f t="shared" si="6"/>
        <v>8</v>
      </c>
      <c r="F57" s="4">
        <f t="shared" si="5"/>
        <v>88</v>
      </c>
      <c r="G57" t="s">
        <v>19</v>
      </c>
    </row>
    <row r="58" spans="1:8" x14ac:dyDescent="0.25">
      <c r="A58" t="s">
        <v>64</v>
      </c>
      <c r="B58">
        <v>6107000</v>
      </c>
      <c r="C58">
        <v>6376000</v>
      </c>
      <c r="D58">
        <v>3.0000000000000001E-3</v>
      </c>
      <c r="E58">
        <f t="shared" ref="E58:E80" si="7">C58-B58</f>
        <v>269000</v>
      </c>
      <c r="F58" s="4">
        <f t="shared" ref="F58:F80" si="8">E58*D58</f>
        <v>807</v>
      </c>
      <c r="G58" t="s">
        <v>19</v>
      </c>
      <c r="H58" s="4"/>
    </row>
    <row r="59" spans="1:8" x14ac:dyDescent="0.25">
      <c r="A59" t="s">
        <v>63</v>
      </c>
      <c r="B59">
        <v>1825</v>
      </c>
      <c r="C59">
        <v>1990</v>
      </c>
      <c r="D59">
        <v>0.2</v>
      </c>
      <c r="E59">
        <f t="shared" si="7"/>
        <v>165</v>
      </c>
      <c r="F59" s="4">
        <f t="shared" si="8"/>
        <v>33</v>
      </c>
      <c r="G59" t="s">
        <v>19</v>
      </c>
    </row>
    <row r="60" spans="1:8" x14ac:dyDescent="0.25">
      <c r="A60" t="s">
        <v>62</v>
      </c>
      <c r="B60">
        <v>7800</v>
      </c>
      <c r="C60">
        <v>9000</v>
      </c>
      <c r="D60">
        <v>0.12</v>
      </c>
      <c r="E60">
        <f t="shared" si="7"/>
        <v>1200</v>
      </c>
      <c r="F60" s="4">
        <f t="shared" si="8"/>
        <v>144</v>
      </c>
      <c r="G60" t="s">
        <v>19</v>
      </c>
    </row>
    <row r="61" spans="1:8" x14ac:dyDescent="0.25">
      <c r="A61" t="s">
        <v>61</v>
      </c>
      <c r="B61">
        <v>405000</v>
      </c>
      <c r="C61">
        <v>412000</v>
      </c>
      <c r="D61">
        <v>3.5000000000000003E-2</v>
      </c>
      <c r="E61">
        <f t="shared" si="7"/>
        <v>7000</v>
      </c>
      <c r="F61" s="4">
        <f t="shared" si="8"/>
        <v>245.00000000000003</v>
      </c>
      <c r="G61" t="s">
        <v>19</v>
      </c>
    </row>
    <row r="62" spans="1:8" x14ac:dyDescent="0.25">
      <c r="A62" t="s">
        <v>60</v>
      </c>
      <c r="B62">
        <v>2745</v>
      </c>
      <c r="C62">
        <v>2990</v>
      </c>
      <c r="D62">
        <v>2</v>
      </c>
      <c r="E62">
        <f t="shared" si="7"/>
        <v>245</v>
      </c>
      <c r="F62" s="4">
        <f t="shared" si="8"/>
        <v>490</v>
      </c>
      <c r="G62" t="s">
        <v>19</v>
      </c>
    </row>
    <row r="63" spans="1:8" x14ac:dyDescent="0.25">
      <c r="A63" t="s">
        <v>59</v>
      </c>
      <c r="B63">
        <v>4512000</v>
      </c>
      <c r="C63">
        <v>4650000</v>
      </c>
      <c r="D63">
        <v>2E-3</v>
      </c>
      <c r="E63">
        <f t="shared" si="7"/>
        <v>138000</v>
      </c>
      <c r="F63" s="4">
        <f t="shared" si="8"/>
        <v>276</v>
      </c>
      <c r="G63" t="s">
        <v>19</v>
      </c>
    </row>
    <row r="64" spans="1:8" x14ac:dyDescent="0.25">
      <c r="A64" t="s">
        <v>58</v>
      </c>
      <c r="B64">
        <v>627</v>
      </c>
      <c r="C64">
        <v>640</v>
      </c>
      <c r="D64">
        <v>10</v>
      </c>
      <c r="E64">
        <f t="shared" si="7"/>
        <v>13</v>
      </c>
      <c r="F64" s="4">
        <f t="shared" si="8"/>
        <v>130</v>
      </c>
      <c r="G64" t="s">
        <v>19</v>
      </c>
    </row>
    <row r="65" spans="1:7" x14ac:dyDescent="0.25">
      <c r="A65" t="s">
        <v>57</v>
      </c>
      <c r="B65">
        <v>4021000</v>
      </c>
      <c r="C65">
        <v>4084990</v>
      </c>
      <c r="D65">
        <v>7.0000000000000001E-3</v>
      </c>
      <c r="E65">
        <f t="shared" si="7"/>
        <v>63990</v>
      </c>
      <c r="F65" s="4">
        <f t="shared" si="8"/>
        <v>447.93</v>
      </c>
      <c r="G65" t="s">
        <v>19</v>
      </c>
    </row>
    <row r="66" spans="1:7" x14ac:dyDescent="0.25">
      <c r="A66" t="s">
        <v>56</v>
      </c>
      <c r="B66">
        <v>4680</v>
      </c>
      <c r="C66">
        <v>4722</v>
      </c>
      <c r="D66">
        <v>2</v>
      </c>
      <c r="E66">
        <f t="shared" si="7"/>
        <v>42</v>
      </c>
      <c r="F66" s="4">
        <f t="shared" si="8"/>
        <v>84</v>
      </c>
      <c r="G66" t="s">
        <v>19</v>
      </c>
    </row>
    <row r="67" spans="1:7" x14ac:dyDescent="0.25">
      <c r="A67" t="s">
        <v>55</v>
      </c>
      <c r="B67">
        <v>487199</v>
      </c>
      <c r="C67">
        <v>512400</v>
      </c>
      <c r="D67">
        <v>7.0000000000000001E-3</v>
      </c>
      <c r="E67">
        <f t="shared" si="7"/>
        <v>25201</v>
      </c>
      <c r="F67" s="4">
        <f t="shared" si="8"/>
        <v>176.40700000000001</v>
      </c>
      <c r="G67" t="s">
        <v>19</v>
      </c>
    </row>
    <row r="68" spans="1:7" x14ac:dyDescent="0.25">
      <c r="A68" t="s">
        <v>29</v>
      </c>
      <c r="B68">
        <v>45650</v>
      </c>
      <c r="C68">
        <v>47650</v>
      </c>
      <c r="D68">
        <v>7.0000000000000007E-2</v>
      </c>
      <c r="E68">
        <f t="shared" si="7"/>
        <v>2000</v>
      </c>
      <c r="F68" s="4">
        <f t="shared" si="8"/>
        <v>140</v>
      </c>
      <c r="G68" t="s">
        <v>19</v>
      </c>
    </row>
    <row r="69" spans="1:7" x14ac:dyDescent="0.25">
      <c r="A69" t="s">
        <v>36</v>
      </c>
      <c r="B69">
        <v>3022</v>
      </c>
      <c r="C69">
        <v>3045</v>
      </c>
      <c r="D69">
        <v>7.5</v>
      </c>
      <c r="E69">
        <f t="shared" si="7"/>
        <v>23</v>
      </c>
      <c r="F69" s="4">
        <f t="shared" si="8"/>
        <v>172.5</v>
      </c>
      <c r="G69" t="s">
        <v>19</v>
      </c>
    </row>
    <row r="70" spans="1:7" x14ac:dyDescent="0.25">
      <c r="A70" t="s">
        <v>38</v>
      </c>
      <c r="B70">
        <v>235</v>
      </c>
      <c r="C70">
        <v>237</v>
      </c>
      <c r="D70">
        <v>30</v>
      </c>
      <c r="E70">
        <f t="shared" si="7"/>
        <v>2</v>
      </c>
      <c r="F70" s="4">
        <f t="shared" si="8"/>
        <v>60</v>
      </c>
      <c r="G70" t="s">
        <v>19</v>
      </c>
    </row>
    <row r="71" spans="1:7" x14ac:dyDescent="0.25">
      <c r="A71" t="s">
        <v>28</v>
      </c>
      <c r="B71">
        <v>894000</v>
      </c>
      <c r="C71">
        <v>944500</v>
      </c>
      <c r="D71">
        <v>2E-3</v>
      </c>
      <c r="E71">
        <f t="shared" si="7"/>
        <v>50500</v>
      </c>
      <c r="F71" s="4">
        <f t="shared" si="8"/>
        <v>101</v>
      </c>
      <c r="G71" t="s">
        <v>19</v>
      </c>
    </row>
    <row r="72" spans="1:7" x14ac:dyDescent="0.25">
      <c r="A72" t="s">
        <v>49</v>
      </c>
      <c r="B72">
        <v>1030000</v>
      </c>
      <c r="C72">
        <v>1040000</v>
      </c>
      <c r="D72">
        <v>1.4E-2</v>
      </c>
      <c r="E72">
        <f t="shared" si="7"/>
        <v>10000</v>
      </c>
      <c r="F72" s="4">
        <f t="shared" si="8"/>
        <v>140</v>
      </c>
      <c r="G72" t="s">
        <v>19</v>
      </c>
    </row>
    <row r="73" spans="1:7" x14ac:dyDescent="0.25">
      <c r="A73" t="s">
        <v>64</v>
      </c>
      <c r="B73">
        <v>6180000</v>
      </c>
      <c r="C73">
        <v>6350000</v>
      </c>
      <c r="D73">
        <v>4.0000000000000001E-3</v>
      </c>
      <c r="E73">
        <f t="shared" si="7"/>
        <v>170000</v>
      </c>
      <c r="F73" s="4">
        <f t="shared" si="8"/>
        <v>680</v>
      </c>
      <c r="G73" t="s">
        <v>19</v>
      </c>
    </row>
    <row r="74" spans="1:7" x14ac:dyDescent="0.25">
      <c r="A74" t="s">
        <v>58</v>
      </c>
      <c r="B74">
        <v>633</v>
      </c>
      <c r="C74">
        <v>640</v>
      </c>
      <c r="D74">
        <v>10</v>
      </c>
      <c r="E74">
        <f t="shared" si="7"/>
        <v>7</v>
      </c>
      <c r="F74" s="4">
        <f t="shared" si="8"/>
        <v>70</v>
      </c>
      <c r="G74" t="s">
        <v>19</v>
      </c>
    </row>
    <row r="75" spans="1:7" x14ac:dyDescent="0.25">
      <c r="A75" t="s">
        <v>45</v>
      </c>
      <c r="B75">
        <v>2659</v>
      </c>
      <c r="C75">
        <v>2747</v>
      </c>
      <c r="D75">
        <v>2</v>
      </c>
      <c r="E75">
        <f t="shared" si="7"/>
        <v>88</v>
      </c>
      <c r="F75" s="4">
        <f t="shared" si="8"/>
        <v>176</v>
      </c>
      <c r="G75" t="s">
        <v>19</v>
      </c>
    </row>
    <row r="76" spans="1:7" x14ac:dyDescent="0.25">
      <c r="A76" t="s">
        <v>65</v>
      </c>
      <c r="B76">
        <v>4700001</v>
      </c>
      <c r="C76">
        <v>4739000</v>
      </c>
      <c r="D76">
        <v>7.0000000000000001E-3</v>
      </c>
      <c r="E76">
        <f t="shared" si="7"/>
        <v>38999</v>
      </c>
      <c r="F76" s="4">
        <f t="shared" si="8"/>
        <v>272.99299999999999</v>
      </c>
      <c r="G76" t="s">
        <v>19</v>
      </c>
    </row>
    <row r="77" spans="1:7" x14ac:dyDescent="0.25">
      <c r="A77" t="s">
        <v>28</v>
      </c>
      <c r="B77">
        <v>907000</v>
      </c>
      <c r="C77">
        <v>919000</v>
      </c>
      <c r="D77">
        <v>5.0000000000000001E-3</v>
      </c>
      <c r="E77">
        <f t="shared" si="7"/>
        <v>12000</v>
      </c>
      <c r="F77" s="4">
        <f t="shared" si="8"/>
        <v>60</v>
      </c>
      <c r="G77" t="s">
        <v>19</v>
      </c>
    </row>
    <row r="78" spans="1:7" x14ac:dyDescent="0.25">
      <c r="A78" t="s">
        <v>66</v>
      </c>
      <c r="B78">
        <v>1664</v>
      </c>
      <c r="C78">
        <v>1680</v>
      </c>
      <c r="D78">
        <v>7.5</v>
      </c>
      <c r="E78">
        <f t="shared" si="7"/>
        <v>16</v>
      </c>
      <c r="F78" s="4">
        <f t="shared" si="8"/>
        <v>120</v>
      </c>
      <c r="G78" t="s">
        <v>19</v>
      </c>
    </row>
    <row r="79" spans="1:7" x14ac:dyDescent="0.25">
      <c r="A79" t="s">
        <v>57</v>
      </c>
      <c r="B79">
        <v>4131563</v>
      </c>
      <c r="C79">
        <v>4192000</v>
      </c>
      <c r="D79">
        <v>7.0000000000000001E-3</v>
      </c>
      <c r="E79">
        <f t="shared" si="7"/>
        <v>60437</v>
      </c>
      <c r="F79" s="4">
        <f t="shared" si="8"/>
        <v>423.05900000000003</v>
      </c>
      <c r="G79" t="s">
        <v>19</v>
      </c>
    </row>
    <row r="80" spans="1:7" x14ac:dyDescent="0.25">
      <c r="A80" t="s">
        <v>67</v>
      </c>
      <c r="B80">
        <v>735001</v>
      </c>
      <c r="C80">
        <v>753000</v>
      </c>
      <c r="D80">
        <v>2E-3</v>
      </c>
      <c r="E80">
        <f t="shared" si="7"/>
        <v>17999</v>
      </c>
      <c r="F80" s="4">
        <f t="shared" si="8"/>
        <v>35.997999999999998</v>
      </c>
      <c r="G80" t="s">
        <v>19</v>
      </c>
    </row>
    <row r="81" spans="1:7" x14ac:dyDescent="0.25">
      <c r="A81" t="s">
        <v>25</v>
      </c>
      <c r="B81">
        <v>301</v>
      </c>
      <c r="C81">
        <v>305</v>
      </c>
      <c r="D81">
        <v>10</v>
      </c>
      <c r="E81">
        <f t="shared" ref="E81:E86" si="9">C81-B81</f>
        <v>4</v>
      </c>
      <c r="F81" s="4">
        <f t="shared" ref="F81:F86" si="10">E81*D81</f>
        <v>40</v>
      </c>
      <c r="G81" t="s">
        <v>19</v>
      </c>
    </row>
    <row r="82" spans="1:7" x14ac:dyDescent="0.25">
      <c r="A82" t="s">
        <v>20</v>
      </c>
      <c r="B82">
        <v>1737</v>
      </c>
      <c r="C82">
        <v>1765</v>
      </c>
      <c r="D82">
        <v>10</v>
      </c>
      <c r="E82">
        <f t="shared" si="9"/>
        <v>28</v>
      </c>
      <c r="F82" s="4">
        <f t="shared" si="10"/>
        <v>280</v>
      </c>
      <c r="G82" t="s">
        <v>19</v>
      </c>
    </row>
    <row r="83" spans="1:7" x14ac:dyDescent="0.25">
      <c r="A83" t="s">
        <v>16</v>
      </c>
      <c r="B83">
        <v>3012</v>
      </c>
      <c r="C83">
        <v>3052</v>
      </c>
      <c r="D83">
        <v>7.5</v>
      </c>
      <c r="E83">
        <f t="shared" si="9"/>
        <v>40</v>
      </c>
      <c r="F83" s="4">
        <f t="shared" si="10"/>
        <v>300</v>
      </c>
      <c r="G83" t="s">
        <v>19</v>
      </c>
    </row>
    <row r="84" spans="1:7" x14ac:dyDescent="0.25">
      <c r="A84" t="s">
        <v>17</v>
      </c>
      <c r="B84">
        <v>237</v>
      </c>
      <c r="C84">
        <v>240</v>
      </c>
      <c r="D84">
        <v>30</v>
      </c>
      <c r="E84">
        <f t="shared" si="9"/>
        <v>3</v>
      </c>
      <c r="F84" s="4">
        <f t="shared" si="10"/>
        <v>90</v>
      </c>
      <c r="G84" t="s">
        <v>19</v>
      </c>
    </row>
    <row r="85" spans="1:7" x14ac:dyDescent="0.25">
      <c r="A85" t="s">
        <v>61</v>
      </c>
      <c r="B85">
        <v>401001</v>
      </c>
      <c r="C85">
        <v>414399</v>
      </c>
      <c r="D85">
        <v>7.0000000000000007E-2</v>
      </c>
      <c r="E85">
        <f t="shared" si="9"/>
        <v>13398</v>
      </c>
      <c r="F85" s="4">
        <f t="shared" si="10"/>
        <v>937.86000000000013</v>
      </c>
      <c r="G85" t="s">
        <v>19</v>
      </c>
    </row>
    <row r="86" spans="1:7" x14ac:dyDescent="0.25">
      <c r="A86" t="s">
        <v>16</v>
      </c>
      <c r="B86">
        <v>3032</v>
      </c>
      <c r="C86">
        <v>3101</v>
      </c>
      <c r="D86">
        <v>6.5</v>
      </c>
      <c r="E86">
        <f t="shared" si="9"/>
        <v>69</v>
      </c>
      <c r="F86" s="4">
        <f t="shared" si="10"/>
        <v>448.5</v>
      </c>
      <c r="G86" t="s">
        <v>19</v>
      </c>
    </row>
    <row r="87" spans="1:7" x14ac:dyDescent="0.25">
      <c r="A87" t="s">
        <v>66</v>
      </c>
      <c r="B87">
        <v>1605</v>
      </c>
      <c r="C87">
        <v>1670</v>
      </c>
      <c r="D87">
        <v>7.5</v>
      </c>
      <c r="E87">
        <f t="shared" ref="E87:E100" si="11">C87-B87</f>
        <v>65</v>
      </c>
      <c r="F87" s="4">
        <f t="shared" ref="F87:F100" si="12">E87*D87</f>
        <v>487.5</v>
      </c>
      <c r="G87" t="s">
        <v>19</v>
      </c>
    </row>
    <row r="88" spans="1:7" x14ac:dyDescent="0.25">
      <c r="A88" t="s">
        <v>57</v>
      </c>
      <c r="B88">
        <v>4064000</v>
      </c>
      <c r="C88">
        <v>4075000</v>
      </c>
      <c r="D88">
        <v>7.0000000000000001E-3</v>
      </c>
      <c r="E88">
        <f t="shared" si="11"/>
        <v>11000</v>
      </c>
      <c r="F88" s="4">
        <f t="shared" si="12"/>
        <v>77</v>
      </c>
      <c r="G88" t="s">
        <v>19</v>
      </c>
    </row>
    <row r="89" spans="1:7" x14ac:dyDescent="0.25">
      <c r="A89" t="s">
        <v>45</v>
      </c>
      <c r="B89">
        <v>2651</v>
      </c>
      <c r="C89">
        <v>2709</v>
      </c>
      <c r="D89">
        <v>2</v>
      </c>
      <c r="E89">
        <f t="shared" si="11"/>
        <v>58</v>
      </c>
      <c r="F89" s="4">
        <f t="shared" si="12"/>
        <v>116</v>
      </c>
      <c r="G89" t="s">
        <v>19</v>
      </c>
    </row>
    <row r="90" spans="1:7" x14ac:dyDescent="0.25">
      <c r="A90" t="s">
        <v>38</v>
      </c>
      <c r="B90">
        <v>245</v>
      </c>
      <c r="C90">
        <v>252</v>
      </c>
      <c r="D90">
        <v>30</v>
      </c>
      <c r="E90">
        <f t="shared" si="11"/>
        <v>7</v>
      </c>
      <c r="F90" s="4">
        <f t="shared" si="12"/>
        <v>210</v>
      </c>
      <c r="G90" t="s">
        <v>19</v>
      </c>
    </row>
    <row r="91" spans="1:7" x14ac:dyDescent="0.25">
      <c r="A91" t="s">
        <v>65</v>
      </c>
      <c r="B91">
        <v>4892000</v>
      </c>
      <c r="C91">
        <v>5200000</v>
      </c>
      <c r="D91">
        <v>4.0000000000000001E-3</v>
      </c>
      <c r="E91">
        <f t="shared" si="11"/>
        <v>308000</v>
      </c>
      <c r="F91" s="4">
        <f t="shared" si="12"/>
        <v>1232</v>
      </c>
      <c r="G91" t="s">
        <v>19</v>
      </c>
    </row>
    <row r="92" spans="1:7" x14ac:dyDescent="0.25">
      <c r="A92" t="s">
        <v>61</v>
      </c>
      <c r="B92">
        <v>405000</v>
      </c>
      <c r="C92">
        <v>410000</v>
      </c>
      <c r="D92">
        <v>3.5000000000000003E-2</v>
      </c>
      <c r="E92">
        <f t="shared" si="11"/>
        <v>5000</v>
      </c>
      <c r="F92" s="4">
        <f t="shared" si="12"/>
        <v>175.00000000000003</v>
      </c>
      <c r="G92" t="s">
        <v>19</v>
      </c>
    </row>
    <row r="93" spans="1:7" x14ac:dyDescent="0.25">
      <c r="A93" t="s">
        <v>20</v>
      </c>
      <c r="B93">
        <v>1674</v>
      </c>
      <c r="C93">
        <v>1690</v>
      </c>
      <c r="D93">
        <v>7</v>
      </c>
      <c r="E93">
        <f t="shared" si="11"/>
        <v>16</v>
      </c>
      <c r="F93" s="4">
        <f t="shared" si="12"/>
        <v>112</v>
      </c>
      <c r="G93" t="s">
        <v>19</v>
      </c>
    </row>
    <row r="94" spans="1:7" x14ac:dyDescent="0.25">
      <c r="A94" t="s">
        <v>58</v>
      </c>
      <c r="B94">
        <v>621</v>
      </c>
      <c r="C94">
        <v>628</v>
      </c>
      <c r="D94">
        <v>10</v>
      </c>
      <c r="E94">
        <f t="shared" si="11"/>
        <v>7</v>
      </c>
      <c r="F94" s="4">
        <f t="shared" si="12"/>
        <v>70</v>
      </c>
      <c r="G94" t="s">
        <v>19</v>
      </c>
    </row>
    <row r="95" spans="1:7" x14ac:dyDescent="0.25">
      <c r="A95" t="s">
        <v>56</v>
      </c>
      <c r="B95">
        <v>4663</v>
      </c>
      <c r="C95">
        <v>4699</v>
      </c>
      <c r="D95">
        <v>2</v>
      </c>
      <c r="E95">
        <f t="shared" si="11"/>
        <v>36</v>
      </c>
      <c r="F95" s="4">
        <f t="shared" si="12"/>
        <v>72</v>
      </c>
      <c r="G95" t="s">
        <v>19</v>
      </c>
    </row>
    <row r="96" spans="1:7" x14ac:dyDescent="0.25">
      <c r="A96" t="s">
        <v>47</v>
      </c>
      <c r="B96">
        <v>986</v>
      </c>
      <c r="C96">
        <v>1020</v>
      </c>
      <c r="D96">
        <v>11</v>
      </c>
      <c r="E96">
        <f t="shared" si="11"/>
        <v>34</v>
      </c>
      <c r="F96" s="4">
        <f t="shared" si="12"/>
        <v>374</v>
      </c>
      <c r="G96" t="s">
        <v>19</v>
      </c>
    </row>
    <row r="97" spans="1:7" x14ac:dyDescent="0.25">
      <c r="A97" t="s">
        <v>16</v>
      </c>
      <c r="B97">
        <v>2968</v>
      </c>
      <c r="C97">
        <v>3018</v>
      </c>
      <c r="D97">
        <v>7.5</v>
      </c>
      <c r="E97">
        <f t="shared" si="11"/>
        <v>50</v>
      </c>
      <c r="F97" s="4">
        <f t="shared" si="12"/>
        <v>375</v>
      </c>
      <c r="G97" t="s">
        <v>19</v>
      </c>
    </row>
    <row r="98" spans="1:7" x14ac:dyDescent="0.25">
      <c r="A98" t="s">
        <v>45</v>
      </c>
      <c r="B98">
        <v>3102</v>
      </c>
      <c r="C98">
        <v>3600</v>
      </c>
      <c r="D98">
        <v>2</v>
      </c>
      <c r="E98">
        <f t="shared" si="11"/>
        <v>498</v>
      </c>
      <c r="F98" s="4">
        <f t="shared" si="12"/>
        <v>996</v>
      </c>
      <c r="G98" t="s">
        <v>19</v>
      </c>
    </row>
    <row r="99" spans="1:7" x14ac:dyDescent="0.25">
      <c r="A99" t="s">
        <v>49</v>
      </c>
      <c r="B99">
        <v>1003000</v>
      </c>
      <c r="C99">
        <v>1255000</v>
      </c>
      <c r="D99">
        <v>4.0000000000000001E-3</v>
      </c>
      <c r="E99">
        <f t="shared" si="11"/>
        <v>252000</v>
      </c>
      <c r="F99" s="4">
        <f t="shared" si="12"/>
        <v>1008</v>
      </c>
      <c r="G99" t="s">
        <v>19</v>
      </c>
    </row>
    <row r="100" spans="1:7" x14ac:dyDescent="0.25">
      <c r="A100" t="s">
        <v>64</v>
      </c>
      <c r="B100">
        <v>6010000</v>
      </c>
      <c r="C100">
        <v>6230000</v>
      </c>
      <c r="D100">
        <v>4.0000000000000001E-3</v>
      </c>
      <c r="E100">
        <f t="shared" si="11"/>
        <v>220000</v>
      </c>
      <c r="F100" s="4">
        <f t="shared" si="12"/>
        <v>880</v>
      </c>
      <c r="G100" t="s">
        <v>19</v>
      </c>
    </row>
    <row r="101" spans="1:7" x14ac:dyDescent="0.25">
      <c r="A101" t="s">
        <v>58</v>
      </c>
      <c r="B101">
        <v>620</v>
      </c>
      <c r="C101">
        <v>627</v>
      </c>
      <c r="D101">
        <v>7</v>
      </c>
      <c r="E101">
        <f t="shared" ref="E101:E123" si="13">C101-B101</f>
        <v>7</v>
      </c>
      <c r="F101" s="4">
        <f t="shared" ref="F101:F123" si="14">E101*D101</f>
        <v>49</v>
      </c>
      <c r="G101" t="s">
        <v>19</v>
      </c>
    </row>
    <row r="102" spans="1:7" x14ac:dyDescent="0.25">
      <c r="A102" t="s">
        <v>65</v>
      </c>
      <c r="B102">
        <v>4892000</v>
      </c>
      <c r="C102">
        <v>5050000</v>
      </c>
      <c r="D102">
        <v>3.0000000000000001E-3</v>
      </c>
      <c r="E102">
        <f t="shared" si="13"/>
        <v>158000</v>
      </c>
      <c r="F102" s="4">
        <f t="shared" si="14"/>
        <v>474</v>
      </c>
      <c r="G102" t="s">
        <v>19</v>
      </c>
    </row>
    <row r="103" spans="1:7" x14ac:dyDescent="0.25">
      <c r="A103" t="s">
        <v>61</v>
      </c>
      <c r="B103">
        <v>409000</v>
      </c>
      <c r="C103">
        <v>425000</v>
      </c>
      <c r="D103">
        <v>7.0000000000000007E-2</v>
      </c>
      <c r="E103">
        <f t="shared" si="13"/>
        <v>16000</v>
      </c>
      <c r="F103" s="4">
        <f t="shared" si="14"/>
        <v>1120</v>
      </c>
      <c r="G103" t="s">
        <v>19</v>
      </c>
    </row>
    <row r="104" spans="1:7" x14ac:dyDescent="0.25">
      <c r="A104" t="s">
        <v>48</v>
      </c>
      <c r="B104">
        <v>1480</v>
      </c>
      <c r="C104">
        <v>1494</v>
      </c>
      <c r="D104">
        <v>10</v>
      </c>
      <c r="E104">
        <f t="shared" si="13"/>
        <v>14</v>
      </c>
      <c r="F104" s="4">
        <f t="shared" si="14"/>
        <v>140</v>
      </c>
      <c r="G104" t="s">
        <v>19</v>
      </c>
    </row>
    <row r="105" spans="1:7" x14ac:dyDescent="0.25">
      <c r="A105" t="s">
        <v>45</v>
      </c>
      <c r="B105">
        <v>2850</v>
      </c>
      <c r="C105">
        <v>3120</v>
      </c>
      <c r="D105">
        <v>2</v>
      </c>
      <c r="E105">
        <f t="shared" si="13"/>
        <v>270</v>
      </c>
      <c r="F105" s="4">
        <f t="shared" si="14"/>
        <v>540</v>
      </c>
    </row>
    <row r="106" spans="1:7" x14ac:dyDescent="0.25">
      <c r="A106" t="s">
        <v>56</v>
      </c>
      <c r="B106">
        <v>4647</v>
      </c>
      <c r="C106">
        <v>4718</v>
      </c>
      <c r="D106">
        <v>2</v>
      </c>
      <c r="E106">
        <f t="shared" si="13"/>
        <v>71</v>
      </c>
      <c r="F106" s="4">
        <f t="shared" si="14"/>
        <v>142</v>
      </c>
      <c r="G106" t="s">
        <v>19</v>
      </c>
    </row>
    <row r="107" spans="1:7" x14ac:dyDescent="0.25">
      <c r="A107" t="s">
        <v>36</v>
      </c>
      <c r="B107">
        <v>2954</v>
      </c>
      <c r="C107">
        <v>2990</v>
      </c>
      <c r="D107">
        <v>7.5</v>
      </c>
      <c r="E107">
        <f t="shared" si="13"/>
        <v>36</v>
      </c>
      <c r="F107" s="4">
        <f t="shared" si="14"/>
        <v>270</v>
      </c>
      <c r="G107" t="s">
        <v>19</v>
      </c>
    </row>
    <row r="108" spans="1:7" x14ac:dyDescent="0.25">
      <c r="A108" t="s">
        <v>36</v>
      </c>
      <c r="B108">
        <v>2910</v>
      </c>
      <c r="C108">
        <v>2963</v>
      </c>
      <c r="D108">
        <v>7.5</v>
      </c>
      <c r="E108">
        <f t="shared" si="13"/>
        <v>53</v>
      </c>
      <c r="F108" s="4">
        <f t="shared" si="14"/>
        <v>397.5</v>
      </c>
    </row>
    <row r="109" spans="1:7" x14ac:dyDescent="0.25">
      <c r="E109">
        <f t="shared" si="13"/>
        <v>0</v>
      </c>
      <c r="F109" s="4">
        <f t="shared" si="14"/>
        <v>0</v>
      </c>
    </row>
    <row r="110" spans="1:7" x14ac:dyDescent="0.25">
      <c r="E110">
        <f t="shared" si="13"/>
        <v>0</v>
      </c>
      <c r="F110" s="4">
        <f t="shared" si="14"/>
        <v>0</v>
      </c>
    </row>
    <row r="111" spans="1:7" x14ac:dyDescent="0.25">
      <c r="E111">
        <f t="shared" si="13"/>
        <v>0</v>
      </c>
      <c r="F111" s="4">
        <f t="shared" si="14"/>
        <v>0</v>
      </c>
    </row>
    <row r="112" spans="1:7" x14ac:dyDescent="0.25">
      <c r="E112">
        <f t="shared" si="13"/>
        <v>0</v>
      </c>
      <c r="F112" s="4">
        <f t="shared" si="14"/>
        <v>0</v>
      </c>
    </row>
    <row r="113" spans="5:6" x14ac:dyDescent="0.25">
      <c r="E113">
        <f t="shared" si="13"/>
        <v>0</v>
      </c>
      <c r="F113" s="4">
        <f t="shared" si="14"/>
        <v>0</v>
      </c>
    </row>
    <row r="114" spans="5:6" x14ac:dyDescent="0.25">
      <c r="E114">
        <f t="shared" si="13"/>
        <v>0</v>
      </c>
      <c r="F114" s="4">
        <f t="shared" si="14"/>
        <v>0</v>
      </c>
    </row>
    <row r="115" spans="5:6" x14ac:dyDescent="0.25">
      <c r="E115">
        <f t="shared" si="13"/>
        <v>0</v>
      </c>
      <c r="F115" s="4">
        <f t="shared" si="14"/>
        <v>0</v>
      </c>
    </row>
    <row r="116" spans="5:6" x14ac:dyDescent="0.25">
      <c r="E116">
        <f t="shared" si="13"/>
        <v>0</v>
      </c>
      <c r="F116" s="4">
        <f t="shared" si="14"/>
        <v>0</v>
      </c>
    </row>
    <row r="117" spans="5:6" x14ac:dyDescent="0.25">
      <c r="E117">
        <f t="shared" si="13"/>
        <v>0</v>
      </c>
      <c r="F117" s="4">
        <f t="shared" si="14"/>
        <v>0</v>
      </c>
    </row>
    <row r="118" spans="5:6" x14ac:dyDescent="0.25">
      <c r="E118">
        <f t="shared" si="13"/>
        <v>0</v>
      </c>
      <c r="F118" s="4">
        <f t="shared" si="14"/>
        <v>0</v>
      </c>
    </row>
    <row r="119" spans="5:6" x14ac:dyDescent="0.25">
      <c r="E119">
        <f t="shared" si="13"/>
        <v>0</v>
      </c>
      <c r="F119" s="4">
        <f t="shared" si="14"/>
        <v>0</v>
      </c>
    </row>
    <row r="120" spans="5:6" x14ac:dyDescent="0.25">
      <c r="E120">
        <f t="shared" si="13"/>
        <v>0</v>
      </c>
      <c r="F120" s="4">
        <f t="shared" si="14"/>
        <v>0</v>
      </c>
    </row>
    <row r="121" spans="5:6" x14ac:dyDescent="0.25">
      <c r="E121">
        <f t="shared" si="13"/>
        <v>0</v>
      </c>
      <c r="F121" s="4">
        <f t="shared" si="14"/>
        <v>0</v>
      </c>
    </row>
    <row r="122" spans="5:6" x14ac:dyDescent="0.25">
      <c r="E122">
        <f t="shared" si="13"/>
        <v>0</v>
      </c>
      <c r="F122" s="4">
        <f t="shared" si="14"/>
        <v>0</v>
      </c>
    </row>
    <row r="123" spans="5:6" x14ac:dyDescent="0.25">
      <c r="E123">
        <f t="shared" si="13"/>
        <v>0</v>
      </c>
      <c r="F123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644-04DB-4EA7-9583-718DDF637643}">
  <dimension ref="A1:G8"/>
  <sheetViews>
    <sheetView topLeftCell="A4" workbookViewId="0">
      <selection activeCell="C17" sqref="C17"/>
    </sheetView>
  </sheetViews>
  <sheetFormatPr defaultRowHeight="15" x14ac:dyDescent="0.25"/>
  <cols>
    <col min="7" max="7" width="12.7109375" customWidth="1"/>
  </cols>
  <sheetData>
    <row r="1" spans="1:7" x14ac:dyDescent="0.25">
      <c r="A1" s="1" t="s">
        <v>4</v>
      </c>
      <c r="B1" s="1" t="s">
        <v>2</v>
      </c>
      <c r="C1" s="1" t="s">
        <v>3</v>
      </c>
      <c r="D1" s="2" t="s">
        <v>1</v>
      </c>
      <c r="E1" s="2" t="s">
        <v>5</v>
      </c>
      <c r="F1" s="2" t="s">
        <v>7</v>
      </c>
      <c r="G1" s="2" t="s">
        <v>33</v>
      </c>
    </row>
    <row r="2" spans="1:7" x14ac:dyDescent="0.25">
      <c r="A2" t="s">
        <v>30</v>
      </c>
      <c r="B2">
        <v>2503</v>
      </c>
      <c r="C2">
        <v>2962</v>
      </c>
      <c r="D2">
        <v>2</v>
      </c>
      <c r="E2">
        <f>C2-B2</f>
        <v>459</v>
      </c>
      <c r="F2" s="4">
        <f>E2*D2</f>
        <v>918</v>
      </c>
      <c r="G2" t="s">
        <v>32</v>
      </c>
    </row>
    <row r="3" spans="1:7" x14ac:dyDescent="0.25">
      <c r="A3" t="s">
        <v>24</v>
      </c>
      <c r="B3">
        <v>1001</v>
      </c>
      <c r="C3">
        <v>1074</v>
      </c>
      <c r="D3">
        <v>10</v>
      </c>
      <c r="E3">
        <f>C3-B3</f>
        <v>73</v>
      </c>
      <c r="F3">
        <f>E3*D3</f>
        <v>730</v>
      </c>
      <c r="G3" t="s">
        <v>26</v>
      </c>
    </row>
    <row r="4" spans="1:7" x14ac:dyDescent="0.25">
      <c r="A4" t="s">
        <v>9</v>
      </c>
      <c r="B4">
        <v>496</v>
      </c>
      <c r="C4">
        <v>510</v>
      </c>
      <c r="D4">
        <v>11</v>
      </c>
      <c r="E4">
        <f>C4-B4</f>
        <v>14</v>
      </c>
      <c r="F4" s="4">
        <f>E4*D4</f>
        <v>154</v>
      </c>
      <c r="G4" t="s">
        <v>35</v>
      </c>
    </row>
    <row r="5" spans="1:7" x14ac:dyDescent="0.25">
      <c r="A5" t="s">
        <v>39</v>
      </c>
      <c r="B5">
        <v>356000</v>
      </c>
      <c r="C5">
        <v>384000</v>
      </c>
      <c r="D5">
        <v>1.4999999999999999E-2</v>
      </c>
      <c r="E5">
        <f>Failed!C5-Failed!B5</f>
        <v>28000</v>
      </c>
      <c r="F5" s="4">
        <f>E5*Failed!D5</f>
        <v>420</v>
      </c>
      <c r="G5" t="s">
        <v>35</v>
      </c>
    </row>
    <row r="6" spans="1:7" x14ac:dyDescent="0.25">
      <c r="A6" t="s">
        <v>46</v>
      </c>
      <c r="B6">
        <v>784718</v>
      </c>
      <c r="C6">
        <v>800569</v>
      </c>
      <c r="D6">
        <v>8.0000000000000002E-3</v>
      </c>
      <c r="G6" t="s">
        <v>32</v>
      </c>
    </row>
    <row r="7" spans="1:7" x14ac:dyDescent="0.25">
      <c r="A7" t="s">
        <v>54</v>
      </c>
      <c r="B7">
        <v>1300</v>
      </c>
      <c r="C7">
        <v>1322</v>
      </c>
      <c r="D7">
        <v>9</v>
      </c>
      <c r="E7">
        <f>C7-B7</f>
        <v>22</v>
      </c>
      <c r="F7" s="4">
        <f>E7*D7</f>
        <v>198</v>
      </c>
      <c r="G7" t="s">
        <v>35</v>
      </c>
    </row>
    <row r="8" spans="1:7" x14ac:dyDescent="0.25">
      <c r="A8" t="s">
        <v>53</v>
      </c>
      <c r="B8">
        <v>1424</v>
      </c>
      <c r="C8">
        <v>1452</v>
      </c>
      <c r="D8">
        <v>10</v>
      </c>
      <c r="E8">
        <f>C8-B8</f>
        <v>28</v>
      </c>
      <c r="F8" s="4">
        <f>E8*D8</f>
        <v>280</v>
      </c>
      <c r="G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2019-11-26T12:07:31Z</dcterms:created>
  <dcterms:modified xsi:type="dcterms:W3CDTF">2019-12-09T14:36:40Z</dcterms:modified>
</cp:coreProperties>
</file>