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PROP" sheetId="1" r:id="rId1"/>
    <sheet name="BP" sheetId="2" r:id="rId2"/>
  </sheets>
  <calcPr calcId="144525"/>
</workbook>
</file>

<file path=xl/calcChain.xml><?xml version="1.0" encoding="utf-8"?>
<calcChain xmlns="http://schemas.openxmlformats.org/spreadsheetml/2006/main">
  <c r="H37" i="1" l="1"/>
  <c r="G37" i="1"/>
  <c r="F37" i="1"/>
  <c r="G28" i="1"/>
  <c r="F28" i="1"/>
  <c r="H19" i="1"/>
  <c r="G19" i="1"/>
  <c r="F19" i="1"/>
  <c r="H10" i="1"/>
  <c r="G10" i="1"/>
  <c r="F10" i="1"/>
  <c r="E10" i="1"/>
  <c r="E37" i="1" l="1"/>
  <c r="H28" i="1"/>
  <c r="E28" i="1"/>
  <c r="E19" i="1"/>
  <c r="H37" i="2" l="1"/>
  <c r="G37" i="2"/>
  <c r="F37" i="2"/>
  <c r="E37" i="2"/>
  <c r="H28" i="2"/>
  <c r="G28" i="2"/>
  <c r="F28" i="2"/>
  <c r="E28" i="2"/>
  <c r="H19" i="2"/>
  <c r="G19" i="2"/>
  <c r="F19" i="2"/>
  <c r="E19" i="2"/>
  <c r="H10" i="2"/>
  <c r="G10" i="2"/>
  <c r="F10" i="2"/>
  <c r="E10" i="2"/>
</calcChain>
</file>

<file path=xl/sharedStrings.xml><?xml version="1.0" encoding="utf-8"?>
<sst xmlns="http://schemas.openxmlformats.org/spreadsheetml/2006/main" count="74" uniqueCount="16">
  <si>
    <t>lần chạy thứ</t>
  </si>
  <si>
    <t>learning rate</t>
  </si>
  <si>
    <t>momentum</t>
  </si>
  <si>
    <t>epoches</t>
  </si>
  <si>
    <t>MAE</t>
  </si>
  <si>
    <t>SSE</t>
  </si>
  <si>
    <t>MSE</t>
  </si>
  <si>
    <t xml:space="preserve">           AVG</t>
  </si>
  <si>
    <t>2. Row: 1000-5000, MaxEpoches = 10000, residual of error=  1.0E-5, train: 1000-3800, test: 3800 -5000</t>
  </si>
  <si>
    <t>3. Row: 10000-15000, MaxEpoches = 10000, residual of error=  1.0E-5, train: 10000-13500, test: 13500 -15000</t>
  </si>
  <si>
    <t>File: power_data.txt</t>
  </si>
  <si>
    <t>4. Row: 20000-25000, MaxEpoches = 10000, residual of error=  1.0E-5, train: 20000-23500, test: 23500 -25000</t>
  </si>
  <si>
    <t>1. Row: 2-1000, MaxEpoches = 10000, residual of error = 1.0E-5, train: 2-700, test: 700 -1000</t>
  </si>
  <si>
    <t>Default Update</t>
  </si>
  <si>
    <t>Max Update</t>
  </si>
  <si>
    <t>Giải thuật lan truyền ngược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</si>
</sst>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11" fontId="0" fillId="0" borderId="0" xfId="0" applyNumberFormat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zoomScalePageLayoutView="85" workbookViewId="0">
      <selection activeCell="A3" sqref="A3"/>
    </sheetView>
  </sheetViews>
  <sheetFormatPr defaultRowHeight="15" x14ac:dyDescent="0.25"/>
  <cols>
    <col min="3" max="3" width="16.42578125" customWidth="1"/>
    <col min="4" max="4" width="14.42578125" customWidth="1"/>
    <col min="5" max="5" width="11.5703125" customWidth="1"/>
    <col min="6" max="6" width="13.5703125" customWidth="1"/>
    <col min="7" max="7" width="14" customWidth="1"/>
    <col min="8" max="8" width="15" customWidth="1"/>
  </cols>
  <sheetData>
    <row r="1" spans="1:8" x14ac:dyDescent="0.25">
      <c r="A1" s="1" t="s">
        <v>10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t="s">
        <v>12</v>
      </c>
    </row>
    <row r="4" spans="1:8" x14ac:dyDescent="0.25">
      <c r="A4" s="3" t="s">
        <v>0</v>
      </c>
      <c r="B4" s="3"/>
      <c r="C4" s="3" t="s">
        <v>13</v>
      </c>
      <c r="D4" s="3" t="s">
        <v>14</v>
      </c>
      <c r="E4" s="3" t="s">
        <v>3</v>
      </c>
      <c r="F4" s="3" t="s">
        <v>4</v>
      </c>
      <c r="G4" s="3" t="s">
        <v>5</v>
      </c>
      <c r="H4" s="3" t="s">
        <v>6</v>
      </c>
    </row>
    <row r="5" spans="1:8" x14ac:dyDescent="0.25">
      <c r="A5" s="3">
        <v>1</v>
      </c>
      <c r="B5" s="3"/>
      <c r="C5" s="3">
        <v>1E-4</v>
      </c>
      <c r="D5" s="3">
        <v>1</v>
      </c>
      <c r="E5" s="3">
        <v>107</v>
      </c>
      <c r="F5" s="3">
        <v>36.778170837752398</v>
      </c>
      <c r="G5" s="4">
        <v>834352.18287572695</v>
      </c>
      <c r="H5" s="4">
        <v>2771.93416237783</v>
      </c>
    </row>
    <row r="6" spans="1:8" x14ac:dyDescent="0.25">
      <c r="A6" s="3">
        <v>2</v>
      </c>
      <c r="B6" s="3"/>
      <c r="C6" s="3">
        <v>0.01</v>
      </c>
      <c r="D6" s="3">
        <v>50</v>
      </c>
      <c r="E6" s="3">
        <v>108</v>
      </c>
      <c r="F6" s="3">
        <v>31.968246663939698</v>
      </c>
      <c r="G6" s="4">
        <v>665284.61561316601</v>
      </c>
      <c r="H6" s="4">
        <v>2210.24789240255</v>
      </c>
    </row>
    <row r="7" spans="1:8" x14ac:dyDescent="0.25">
      <c r="A7" s="3">
        <v>3</v>
      </c>
      <c r="B7" s="3"/>
      <c r="C7" s="3">
        <v>1E-3</v>
      </c>
      <c r="D7" s="3">
        <v>20</v>
      </c>
      <c r="E7" s="3">
        <v>72</v>
      </c>
      <c r="F7" s="3">
        <v>43.616000577911301</v>
      </c>
      <c r="G7" s="4">
        <v>1253191.53847534</v>
      </c>
      <c r="H7" s="4">
        <v>4163.4270381240503</v>
      </c>
    </row>
    <row r="8" spans="1:8" x14ac:dyDescent="0.25">
      <c r="A8" s="3">
        <v>4</v>
      </c>
      <c r="B8" s="3"/>
      <c r="C8" s="3">
        <v>0.02</v>
      </c>
      <c r="D8" s="3">
        <v>5</v>
      </c>
      <c r="E8" s="3">
        <v>93</v>
      </c>
      <c r="F8" s="3">
        <v>35.609378501002801</v>
      </c>
      <c r="G8" s="4">
        <v>775153.569636442</v>
      </c>
      <c r="H8" s="4">
        <v>2575.2610286925001</v>
      </c>
    </row>
    <row r="9" spans="1:8" x14ac:dyDescent="0.25">
      <c r="A9" s="3">
        <v>5</v>
      </c>
      <c r="B9" s="3"/>
      <c r="C9" s="3">
        <v>0.05</v>
      </c>
      <c r="D9" s="3">
        <v>10</v>
      </c>
      <c r="E9" s="3">
        <v>129</v>
      </c>
      <c r="F9" s="3">
        <v>31.4590577844228</v>
      </c>
      <c r="G9" s="4">
        <v>628840.988322919</v>
      </c>
      <c r="H9" s="4">
        <v>2089.1727186807898</v>
      </c>
    </row>
    <row r="10" spans="1:8" x14ac:dyDescent="0.25">
      <c r="A10" s="3" t="s">
        <v>7</v>
      </c>
      <c r="B10" s="3"/>
      <c r="C10" s="3"/>
      <c r="D10" s="3"/>
      <c r="E10" s="3">
        <f>AVERAGE(E5:E9)</f>
        <v>101.8</v>
      </c>
      <c r="F10" s="3">
        <f>AVERAGE(F5:F9)</f>
        <v>35.886170873005803</v>
      </c>
      <c r="G10" s="4">
        <f>AVERAGE(G5:G9)</f>
        <v>831364.57898471877</v>
      </c>
      <c r="H10" s="4">
        <f>AVERAGE(H5:H9)</f>
        <v>2762.0085680555439</v>
      </c>
    </row>
    <row r="12" spans="1:8" x14ac:dyDescent="0.25">
      <c r="A12" t="s">
        <v>8</v>
      </c>
    </row>
    <row r="13" spans="1:8" x14ac:dyDescent="0.25">
      <c r="A13" s="3" t="s">
        <v>0</v>
      </c>
      <c r="B13" s="3"/>
      <c r="C13" s="3" t="s">
        <v>13</v>
      </c>
      <c r="D13" s="3" t="s">
        <v>14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1:8" x14ac:dyDescent="0.25">
      <c r="A14" s="3">
        <v>1</v>
      </c>
      <c r="B14" s="3"/>
      <c r="C14" s="3">
        <v>1E-4</v>
      </c>
      <c r="D14" s="3">
        <v>1</v>
      </c>
      <c r="E14" s="3">
        <v>77</v>
      </c>
      <c r="F14" s="3">
        <v>58.302026174289203</v>
      </c>
      <c r="G14" s="4">
        <v>8625270.0289572701</v>
      </c>
      <c r="H14" s="4">
        <v>7181.7402405972298</v>
      </c>
    </row>
    <row r="15" spans="1:8" x14ac:dyDescent="0.25">
      <c r="A15" s="3">
        <v>2</v>
      </c>
      <c r="B15" s="3"/>
      <c r="C15" s="3">
        <v>0.01</v>
      </c>
      <c r="D15" s="3">
        <v>50</v>
      </c>
      <c r="E15" s="3">
        <v>120</v>
      </c>
      <c r="F15" s="3">
        <v>42.421848883440397</v>
      </c>
      <c r="G15" s="4">
        <v>4555503.5192164602</v>
      </c>
      <c r="H15" s="4">
        <v>3793.0920226614899</v>
      </c>
    </row>
    <row r="16" spans="1:8" x14ac:dyDescent="0.25">
      <c r="A16" s="3">
        <v>3</v>
      </c>
      <c r="B16" s="3"/>
      <c r="C16" s="3">
        <v>1E-3</v>
      </c>
      <c r="D16" s="3">
        <v>20</v>
      </c>
      <c r="E16" s="3">
        <v>90</v>
      </c>
      <c r="F16" s="3">
        <v>49.252523492736401</v>
      </c>
      <c r="G16" s="4">
        <v>5924106.8342596795</v>
      </c>
      <c r="H16" s="4">
        <v>4932.6451575850797</v>
      </c>
    </row>
    <row r="17" spans="1:8" x14ac:dyDescent="0.25">
      <c r="A17" s="3">
        <v>4</v>
      </c>
      <c r="B17" s="3"/>
      <c r="C17" s="3">
        <v>0.02</v>
      </c>
      <c r="D17" s="3">
        <v>5</v>
      </c>
      <c r="E17" s="3">
        <v>92</v>
      </c>
      <c r="F17" s="3">
        <v>46.203276570574097</v>
      </c>
      <c r="G17" s="4">
        <v>5417651.6377994502</v>
      </c>
      <c r="H17" s="4">
        <v>4510.9505726889702</v>
      </c>
    </row>
    <row r="18" spans="1:8" x14ac:dyDescent="0.25">
      <c r="A18" s="3">
        <v>5</v>
      </c>
      <c r="B18" s="3"/>
      <c r="C18" s="3">
        <v>0.05</v>
      </c>
      <c r="D18" s="3">
        <v>10</v>
      </c>
      <c r="E18" s="3">
        <v>78</v>
      </c>
      <c r="F18" s="3">
        <v>50.310974203985097</v>
      </c>
      <c r="G18" s="3">
        <v>6236802.4126204699</v>
      </c>
      <c r="H18" s="4">
        <v>5193.0078373193001</v>
      </c>
    </row>
    <row r="19" spans="1:8" x14ac:dyDescent="0.25">
      <c r="A19" s="3" t="s">
        <v>7</v>
      </c>
      <c r="B19" s="3"/>
      <c r="C19" s="3"/>
      <c r="D19" s="3"/>
      <c r="E19" s="3">
        <f>AVERAGE(E14:E18)</f>
        <v>91.4</v>
      </c>
      <c r="F19" s="3">
        <f>AVERAGE(F14:F18)</f>
        <v>49.298129865005038</v>
      </c>
      <c r="G19" s="4">
        <f>AVERAGE(G14:G18)</f>
        <v>6151866.8865706651</v>
      </c>
      <c r="H19" s="4">
        <f>AVERAGE(H14:H18)</f>
        <v>5122.2871661704139</v>
      </c>
    </row>
    <row r="21" spans="1:8" x14ac:dyDescent="0.25">
      <c r="A21" t="s">
        <v>9</v>
      </c>
    </row>
    <row r="22" spans="1:8" x14ac:dyDescent="0.25">
      <c r="A22" s="3" t="s">
        <v>0</v>
      </c>
      <c r="B22" s="3"/>
      <c r="C22" s="3" t="s">
        <v>13</v>
      </c>
      <c r="D22" s="3" t="s">
        <v>14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1:8" x14ac:dyDescent="0.25">
      <c r="A23" s="3">
        <v>1</v>
      </c>
      <c r="B23" s="3"/>
      <c r="C23" s="3">
        <v>1E-4</v>
      </c>
      <c r="D23" s="3">
        <v>1</v>
      </c>
      <c r="E23" s="3">
        <v>128</v>
      </c>
      <c r="F23" s="3">
        <v>25.300373034254999</v>
      </c>
      <c r="G23" s="4">
        <v>1965826.3278620399</v>
      </c>
      <c r="H23" s="4">
        <v>1309.6777667302099</v>
      </c>
    </row>
    <row r="24" spans="1:8" x14ac:dyDescent="0.25">
      <c r="A24" s="3">
        <v>2</v>
      </c>
      <c r="B24" s="3"/>
      <c r="C24" s="3">
        <v>0.01</v>
      </c>
      <c r="D24" s="3">
        <v>50</v>
      </c>
      <c r="E24" s="3">
        <v>88</v>
      </c>
      <c r="F24" s="3">
        <v>32.639210970911599</v>
      </c>
      <c r="G24" s="4">
        <v>3659598.5597890802</v>
      </c>
      <c r="H24" s="4">
        <v>2438.1069685470202</v>
      </c>
    </row>
    <row r="25" spans="1:8" x14ac:dyDescent="0.25">
      <c r="A25" s="3">
        <v>3</v>
      </c>
      <c r="B25" s="3"/>
      <c r="C25" s="3">
        <v>1E-3</v>
      </c>
      <c r="D25" s="3">
        <v>20</v>
      </c>
      <c r="E25" s="3">
        <v>79</v>
      </c>
      <c r="F25" s="3">
        <v>32.629040901543199</v>
      </c>
      <c r="G25" s="4">
        <v>3600007.31641819</v>
      </c>
      <c r="H25" s="4">
        <v>2398.4059403185802</v>
      </c>
    </row>
    <row r="26" spans="1:8" x14ac:dyDescent="0.25">
      <c r="A26" s="3">
        <v>4</v>
      </c>
      <c r="B26" s="3"/>
      <c r="C26" s="3">
        <v>0.02</v>
      </c>
      <c r="D26" s="3">
        <v>5</v>
      </c>
      <c r="E26" s="3">
        <v>95</v>
      </c>
      <c r="F26" s="3">
        <v>24.587112079870099</v>
      </c>
      <c r="G26" s="4">
        <v>2072161.8335747099</v>
      </c>
      <c r="H26" s="4">
        <v>1380.5208751330499</v>
      </c>
    </row>
    <row r="27" spans="1:8" x14ac:dyDescent="0.25">
      <c r="A27" s="3">
        <v>5</v>
      </c>
      <c r="B27" s="3"/>
      <c r="C27" s="3">
        <v>0.05</v>
      </c>
      <c r="D27" s="3">
        <v>10</v>
      </c>
      <c r="E27" s="3">
        <v>87</v>
      </c>
      <c r="F27" s="3">
        <v>29.5004664472333</v>
      </c>
      <c r="G27" s="3">
        <v>2855562.4670351101</v>
      </c>
      <c r="H27" s="4">
        <v>1902.4400180114001</v>
      </c>
    </row>
    <row r="28" spans="1:8" x14ac:dyDescent="0.25">
      <c r="A28" s="3" t="s">
        <v>7</v>
      </c>
      <c r="B28" s="3"/>
      <c r="C28" s="3"/>
      <c r="D28" s="3"/>
      <c r="E28" s="3">
        <f>AVERAGE(E23:E27)</f>
        <v>95.4</v>
      </c>
      <c r="F28" s="3">
        <f>AVERAGE(F23:F27)</f>
        <v>28.931240686762642</v>
      </c>
      <c r="G28" s="4">
        <f>AVERAGE(G23:G27)</f>
        <v>2830631.3009358263</v>
      </c>
      <c r="H28" s="4">
        <f>AVERAGE(H23:H27)</f>
        <v>1885.830313748052</v>
      </c>
    </row>
    <row r="30" spans="1:8" x14ac:dyDescent="0.25">
      <c r="A30" t="s">
        <v>11</v>
      </c>
    </row>
    <row r="31" spans="1:8" x14ac:dyDescent="0.25">
      <c r="A31" s="3" t="s">
        <v>0</v>
      </c>
      <c r="B31" s="3"/>
      <c r="C31" s="3" t="s">
        <v>13</v>
      </c>
      <c r="D31" s="3" t="s">
        <v>14</v>
      </c>
      <c r="E31" s="3" t="s">
        <v>3</v>
      </c>
      <c r="F31" s="3" t="s">
        <v>4</v>
      </c>
      <c r="G31" s="3" t="s">
        <v>5</v>
      </c>
      <c r="H31" s="3" t="s">
        <v>6</v>
      </c>
    </row>
    <row r="32" spans="1:8" x14ac:dyDescent="0.25">
      <c r="A32" s="3">
        <v>1</v>
      </c>
      <c r="B32" s="3"/>
      <c r="C32" s="3">
        <v>1E-4</v>
      </c>
      <c r="D32" s="3">
        <v>1</v>
      </c>
      <c r="E32" s="3">
        <v>102</v>
      </c>
      <c r="F32" s="3">
        <v>33.438832450273601</v>
      </c>
      <c r="G32" s="4">
        <v>3357657.62249817</v>
      </c>
      <c r="H32" s="4">
        <v>2236.94711692083</v>
      </c>
    </row>
    <row r="33" spans="1:8" x14ac:dyDescent="0.25">
      <c r="A33" s="3">
        <v>2</v>
      </c>
      <c r="B33" s="3"/>
      <c r="C33" s="3">
        <v>0.01</v>
      </c>
      <c r="D33" s="3">
        <v>50</v>
      </c>
      <c r="E33" s="3">
        <v>154</v>
      </c>
      <c r="F33" s="3">
        <v>30.272201266525101</v>
      </c>
      <c r="G33" s="4">
        <v>2950517.3279990298</v>
      </c>
      <c r="H33" s="4">
        <v>1965.70108460961</v>
      </c>
    </row>
    <row r="34" spans="1:8" x14ac:dyDescent="0.25">
      <c r="A34" s="3">
        <v>3</v>
      </c>
      <c r="B34" s="3"/>
      <c r="C34" s="3">
        <v>1E-3</v>
      </c>
      <c r="D34" s="3">
        <v>20</v>
      </c>
      <c r="E34" s="3">
        <v>109</v>
      </c>
      <c r="F34" s="3">
        <v>31.314809508429899</v>
      </c>
      <c r="G34" s="4">
        <v>3251381.8649033201</v>
      </c>
      <c r="H34" s="4">
        <v>2166.1438140595101</v>
      </c>
    </row>
    <row r="35" spans="1:8" x14ac:dyDescent="0.25">
      <c r="A35" s="3">
        <v>4</v>
      </c>
      <c r="B35" s="3"/>
      <c r="C35" s="3">
        <v>0.02</v>
      </c>
      <c r="D35" s="3">
        <v>5</v>
      </c>
      <c r="E35" s="3">
        <v>64</v>
      </c>
      <c r="F35" s="3">
        <v>32.308044917356703</v>
      </c>
      <c r="G35" s="4">
        <v>3428467.5738933901</v>
      </c>
      <c r="H35" s="4">
        <v>2284.1223010615499</v>
      </c>
    </row>
    <row r="36" spans="1:8" x14ac:dyDescent="0.25">
      <c r="A36" s="3">
        <v>5</v>
      </c>
      <c r="B36" s="3"/>
      <c r="C36" s="3">
        <v>0.05</v>
      </c>
      <c r="D36" s="3">
        <v>10</v>
      </c>
      <c r="E36" s="3">
        <v>134</v>
      </c>
      <c r="F36" s="3">
        <v>30.095381488173501</v>
      </c>
      <c r="G36" s="3">
        <v>3023215.3084235601</v>
      </c>
      <c r="H36" s="4">
        <v>2014.1341162049</v>
      </c>
    </row>
    <row r="37" spans="1:8" x14ac:dyDescent="0.25">
      <c r="A37" s="3" t="s">
        <v>7</v>
      </c>
      <c r="B37" s="3"/>
      <c r="C37" s="3"/>
      <c r="D37" s="3"/>
      <c r="E37" s="3">
        <f>AVERAGE(E32:E36)</f>
        <v>112.6</v>
      </c>
      <c r="F37" s="3">
        <f>AVERAGE(F32:F36)</f>
        <v>31.485853926151758</v>
      </c>
      <c r="G37" s="4">
        <f>AVERAGE(G32:G36)</f>
        <v>3202247.939543494</v>
      </c>
      <c r="H37" s="4">
        <f>AVERAGE(H32:H36)</f>
        <v>2133.40968657128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workbookViewId="0">
      <selection activeCell="A3" sqref="A3:H10"/>
    </sheetView>
  </sheetViews>
  <sheetFormatPr defaultRowHeight="15" x14ac:dyDescent="0.25"/>
  <cols>
    <col min="3" max="3" width="14" customWidth="1"/>
    <col min="4" max="4" width="12.85546875" customWidth="1"/>
    <col min="5" max="5" width="11.85546875" customWidth="1"/>
    <col min="6" max="6" width="14" customWidth="1"/>
    <col min="7" max="7" width="13.7109375" customWidth="1"/>
    <col min="8" max="8" width="14.28515625" customWidth="1"/>
  </cols>
  <sheetData>
    <row r="1" spans="1:38" x14ac:dyDescent="0.25">
      <c r="A1" s="1" t="s">
        <v>10</v>
      </c>
    </row>
    <row r="2" spans="1:3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t="s">
        <v>15</v>
      </c>
    </row>
    <row r="4" spans="1:38" x14ac:dyDescent="0.25">
      <c r="A4" s="3" t="s">
        <v>0</v>
      </c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1:38" x14ac:dyDescent="0.25">
      <c r="A5" s="3">
        <v>1</v>
      </c>
      <c r="B5" s="3"/>
      <c r="C5" s="3">
        <v>0.1</v>
      </c>
      <c r="D5" s="3">
        <v>0.3</v>
      </c>
      <c r="E5" s="3">
        <v>221</v>
      </c>
      <c r="F5" s="3">
        <v>34.196716576208701</v>
      </c>
      <c r="G5" s="4">
        <v>644644.937125667</v>
      </c>
      <c r="H5" s="4">
        <v>2141.6775319789599</v>
      </c>
    </row>
    <row r="6" spans="1:38" x14ac:dyDescent="0.25">
      <c r="A6" s="3">
        <v>2</v>
      </c>
      <c r="B6" s="3"/>
      <c r="C6" s="3">
        <v>0.2</v>
      </c>
      <c r="D6" s="3">
        <v>0.4</v>
      </c>
      <c r="E6" s="3">
        <v>257</v>
      </c>
      <c r="F6" s="3">
        <v>36.723456976747002</v>
      </c>
      <c r="G6" s="4">
        <v>775771.67551468604</v>
      </c>
      <c r="H6" s="4">
        <v>2577.3145365936398</v>
      </c>
    </row>
    <row r="7" spans="1:38" x14ac:dyDescent="0.25">
      <c r="A7" s="3">
        <v>3</v>
      </c>
      <c r="B7" s="3"/>
      <c r="C7" s="3">
        <v>0.3</v>
      </c>
      <c r="D7" s="3">
        <v>0.5</v>
      </c>
      <c r="E7" s="3">
        <v>173</v>
      </c>
      <c r="F7" s="3">
        <v>47.441820868957898</v>
      </c>
      <c r="G7" s="4">
        <v>1452751.95475237</v>
      </c>
      <c r="H7" s="4">
        <v>4826.4184543268302</v>
      </c>
    </row>
    <row r="8" spans="1:38" x14ac:dyDescent="0.25">
      <c r="A8" s="3">
        <v>4</v>
      </c>
      <c r="B8" s="3"/>
      <c r="C8" s="3">
        <v>0.4</v>
      </c>
      <c r="D8" s="3">
        <v>0.3</v>
      </c>
      <c r="E8" s="3">
        <v>166</v>
      </c>
      <c r="F8" s="3">
        <v>48.046920546500999</v>
      </c>
      <c r="G8" s="4">
        <v>1463926.57832247</v>
      </c>
      <c r="H8" s="4">
        <v>4863.5434495763102</v>
      </c>
    </row>
    <row r="9" spans="1:38" x14ac:dyDescent="0.25">
      <c r="A9" s="3">
        <v>5</v>
      </c>
      <c r="B9" s="3"/>
      <c r="C9" s="3">
        <v>0.5</v>
      </c>
      <c r="D9" s="3">
        <v>0.4</v>
      </c>
      <c r="E9" s="3">
        <v>140</v>
      </c>
      <c r="F9" s="3">
        <v>53.236458939968003</v>
      </c>
      <c r="G9" s="3">
        <v>1798885.88459963</v>
      </c>
      <c r="H9" s="4">
        <v>5976.3650651150501</v>
      </c>
    </row>
    <row r="10" spans="1:38" x14ac:dyDescent="0.25">
      <c r="A10" s="3" t="s">
        <v>7</v>
      </c>
      <c r="B10" s="3"/>
      <c r="C10" s="3"/>
      <c r="D10" s="3"/>
      <c r="E10" s="3">
        <f>AVERAGE(E5:E9)</f>
        <v>191.4</v>
      </c>
      <c r="F10" s="3">
        <f>AVERAGE(F5:F9)</f>
        <v>43.929074781676519</v>
      </c>
      <c r="G10" s="4">
        <f>AVERAGE(G5:G9)</f>
        <v>1227196.2060629646</v>
      </c>
      <c r="H10" s="4">
        <f>AVERAGE(H5:H9)</f>
        <v>4077.0638075181582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2" spans="1:38" x14ac:dyDescent="0.25">
      <c r="A12" t="s">
        <v>8</v>
      </c>
    </row>
    <row r="13" spans="1:38" x14ac:dyDescent="0.25">
      <c r="A13" s="3" t="s">
        <v>0</v>
      </c>
      <c r="B13" s="3"/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1:38" x14ac:dyDescent="0.25">
      <c r="A14" s="3">
        <v>1</v>
      </c>
      <c r="B14" s="3"/>
      <c r="C14" s="3">
        <v>0.1</v>
      </c>
      <c r="D14" s="3">
        <v>0.3</v>
      </c>
      <c r="E14" s="3">
        <v>132</v>
      </c>
      <c r="F14" s="3">
        <v>54.290345820440699</v>
      </c>
      <c r="G14" s="4">
        <v>6653134.3827126697</v>
      </c>
      <c r="H14" s="4">
        <v>5539.6622670380302</v>
      </c>
    </row>
    <row r="15" spans="1:38" x14ac:dyDescent="0.25">
      <c r="A15" s="3">
        <v>2</v>
      </c>
      <c r="B15" s="3"/>
      <c r="C15" s="3">
        <v>0.2</v>
      </c>
      <c r="D15" s="3">
        <v>0.4</v>
      </c>
      <c r="E15" s="3">
        <v>155</v>
      </c>
      <c r="F15" s="3">
        <v>55.039067907933202</v>
      </c>
      <c r="G15" s="4">
        <v>6871737.7911056597</v>
      </c>
      <c r="H15" s="4">
        <v>5721.6800925109501</v>
      </c>
    </row>
    <row r="16" spans="1:38" x14ac:dyDescent="0.25">
      <c r="A16" s="3">
        <v>3</v>
      </c>
      <c r="B16" s="3"/>
      <c r="C16" s="3">
        <v>0.3</v>
      </c>
      <c r="D16" s="3">
        <v>0.5</v>
      </c>
      <c r="E16" s="3">
        <v>98</v>
      </c>
      <c r="F16" s="3">
        <v>71.909115797233994</v>
      </c>
      <c r="G16" s="4">
        <v>11403715.1764958</v>
      </c>
      <c r="H16" s="4">
        <v>9495.1833276401503</v>
      </c>
    </row>
    <row r="17" spans="1:20" x14ac:dyDescent="0.25">
      <c r="A17" s="3">
        <v>4</v>
      </c>
      <c r="B17" s="3"/>
      <c r="C17" s="3">
        <v>0.4</v>
      </c>
      <c r="D17" s="3">
        <v>0.3</v>
      </c>
      <c r="E17" s="3">
        <v>99</v>
      </c>
      <c r="F17" s="3">
        <v>65.472451011619498</v>
      </c>
      <c r="G17" s="4">
        <v>9619479.5159052797</v>
      </c>
      <c r="H17" s="4">
        <v>8009.5582980060599</v>
      </c>
    </row>
    <row r="18" spans="1:20" x14ac:dyDescent="0.25">
      <c r="A18" s="3">
        <v>5</v>
      </c>
      <c r="B18" s="3"/>
      <c r="C18" s="3">
        <v>0.5</v>
      </c>
      <c r="D18" s="3">
        <v>0.4</v>
      </c>
      <c r="E18" s="3">
        <v>86</v>
      </c>
      <c r="F18" s="3">
        <v>68.087539302497007</v>
      </c>
      <c r="G18" s="3">
        <v>10561423.7071837</v>
      </c>
      <c r="H18" s="4">
        <v>8793.8582074802198</v>
      </c>
    </row>
    <row r="19" spans="1:20" x14ac:dyDescent="0.25">
      <c r="A19" s="3" t="s">
        <v>7</v>
      </c>
      <c r="B19" s="3"/>
      <c r="C19" s="3"/>
      <c r="D19" s="3"/>
      <c r="E19" s="3">
        <f>AVERAGE(E14:E18)</f>
        <v>114</v>
      </c>
      <c r="F19" s="3">
        <f>AVERAGE(F14:F18)</f>
        <v>62.959703967944883</v>
      </c>
      <c r="G19" s="4">
        <f>AVERAGE(G14:G18)</f>
        <v>9021898.1146806218</v>
      </c>
      <c r="H19" s="4">
        <f>AVERAGE(H14:H18)</f>
        <v>7511.9884385350833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x14ac:dyDescent="0.25">
      <c r="A21" t="s">
        <v>9</v>
      </c>
    </row>
    <row r="22" spans="1:20" x14ac:dyDescent="0.25">
      <c r="A22" s="3" t="s">
        <v>0</v>
      </c>
      <c r="B22" s="3"/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1:20" x14ac:dyDescent="0.25">
      <c r="A23" s="3">
        <v>1</v>
      </c>
      <c r="B23" s="3"/>
      <c r="C23" s="3">
        <v>0.1</v>
      </c>
      <c r="D23" s="3">
        <v>0.3</v>
      </c>
      <c r="E23" s="3">
        <v>142</v>
      </c>
      <c r="F23" s="3">
        <v>26.5273896656871</v>
      </c>
      <c r="G23" s="4">
        <v>2248228.4289094899</v>
      </c>
      <c r="H23" s="4">
        <v>1497.82040566921</v>
      </c>
    </row>
    <row r="24" spans="1:20" x14ac:dyDescent="0.25">
      <c r="A24" s="3">
        <v>2</v>
      </c>
      <c r="B24" s="3"/>
      <c r="C24" s="3">
        <v>0.2</v>
      </c>
      <c r="D24" s="3">
        <v>0.4</v>
      </c>
      <c r="E24" s="3">
        <v>115</v>
      </c>
      <c r="F24" s="3">
        <v>26.550065191800599</v>
      </c>
      <c r="G24" s="4">
        <v>1977310.97282233</v>
      </c>
      <c r="H24" s="4">
        <v>1317.3290958176799</v>
      </c>
    </row>
    <row r="25" spans="1:20" x14ac:dyDescent="0.25">
      <c r="A25" s="3">
        <v>3</v>
      </c>
      <c r="B25" s="3"/>
      <c r="C25" s="3">
        <v>0.3</v>
      </c>
      <c r="D25" s="3">
        <v>0.5</v>
      </c>
      <c r="E25" s="3">
        <v>75</v>
      </c>
      <c r="F25" s="3">
        <v>30.1302812418486</v>
      </c>
      <c r="G25" s="4">
        <v>2228909.2226924901</v>
      </c>
      <c r="H25" s="4">
        <v>1484.94951545136</v>
      </c>
    </row>
    <row r="26" spans="1:20" x14ac:dyDescent="0.25">
      <c r="A26" s="3">
        <v>4</v>
      </c>
      <c r="B26" s="3"/>
      <c r="C26" s="3">
        <v>0.4</v>
      </c>
      <c r="D26" s="3">
        <v>0.3</v>
      </c>
      <c r="E26" s="3">
        <v>98</v>
      </c>
      <c r="F26" s="3">
        <v>31.6976899681021</v>
      </c>
      <c r="G26" s="4">
        <v>2437402.1181543102</v>
      </c>
      <c r="H26" s="4">
        <v>1623.85217731799</v>
      </c>
    </row>
    <row r="27" spans="1:20" x14ac:dyDescent="0.25">
      <c r="A27" s="3">
        <v>5</v>
      </c>
      <c r="B27" s="3"/>
      <c r="C27" s="3">
        <v>0.5</v>
      </c>
      <c r="D27" s="3">
        <v>0.4</v>
      </c>
      <c r="E27" s="3">
        <v>65</v>
      </c>
      <c r="F27" s="3">
        <v>36.416136243222098</v>
      </c>
      <c r="G27" s="3">
        <v>2988562.7244078699</v>
      </c>
      <c r="H27" s="4">
        <v>1991.0477844156401</v>
      </c>
    </row>
    <row r="28" spans="1:20" x14ac:dyDescent="0.25">
      <c r="A28" s="3" t="s">
        <v>7</v>
      </c>
      <c r="B28" s="3"/>
      <c r="C28" s="3"/>
      <c r="D28" s="3"/>
      <c r="E28" s="3">
        <f>AVERAGE(E23:E27)</f>
        <v>99</v>
      </c>
      <c r="F28" s="3">
        <f>AVEDEV(F23:F27)</f>
        <v>3.0340805148240007</v>
      </c>
      <c r="G28" s="4">
        <f>AVERAGE(G23:G27)</f>
        <v>2376082.693397298</v>
      </c>
      <c r="H28" s="4">
        <f>AVERAGE(H23:H27)</f>
        <v>1582.999795734376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0" spans="1:20" x14ac:dyDescent="0.25">
      <c r="A30" t="s">
        <v>11</v>
      </c>
    </row>
    <row r="31" spans="1:20" x14ac:dyDescent="0.25">
      <c r="A31" s="3" t="s">
        <v>0</v>
      </c>
      <c r="B31" s="3"/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</row>
    <row r="32" spans="1:20" x14ac:dyDescent="0.25">
      <c r="A32" s="3">
        <v>1</v>
      </c>
      <c r="B32" s="3"/>
      <c r="C32" s="3">
        <v>0.1</v>
      </c>
      <c r="D32" s="3">
        <v>0.3</v>
      </c>
      <c r="E32" s="3">
        <v>206</v>
      </c>
      <c r="F32" s="3">
        <v>29.609984416769599</v>
      </c>
      <c r="G32" s="4">
        <v>2718168.9445873098</v>
      </c>
      <c r="H32" s="4">
        <v>1810.9053594852201</v>
      </c>
    </row>
    <row r="33" spans="1:30" x14ac:dyDescent="0.25">
      <c r="A33" s="3">
        <v>2</v>
      </c>
      <c r="B33" s="3"/>
      <c r="C33" s="3">
        <v>0.2</v>
      </c>
      <c r="D33" s="3">
        <v>0.4</v>
      </c>
      <c r="E33" s="3">
        <v>134</v>
      </c>
      <c r="F33" s="3">
        <v>33.164336526338701</v>
      </c>
      <c r="G33" s="4">
        <v>2908110.7864609701</v>
      </c>
      <c r="H33" s="4">
        <v>1937.4488917128399</v>
      </c>
    </row>
    <row r="34" spans="1:30" x14ac:dyDescent="0.25">
      <c r="A34" s="3">
        <v>3</v>
      </c>
      <c r="B34" s="3"/>
      <c r="C34" s="3">
        <v>0.3</v>
      </c>
      <c r="D34" s="3">
        <v>0.5</v>
      </c>
      <c r="E34" s="3">
        <v>119</v>
      </c>
      <c r="F34" s="3">
        <v>37.829525067375201</v>
      </c>
      <c r="G34" s="4">
        <v>3503368.5582341198</v>
      </c>
      <c r="H34" s="4">
        <v>2334.0230234737601</v>
      </c>
    </row>
    <row r="35" spans="1:30" x14ac:dyDescent="0.25">
      <c r="A35" s="3">
        <v>4</v>
      </c>
      <c r="B35" s="3"/>
      <c r="C35" s="3">
        <v>0.4</v>
      </c>
      <c r="D35" s="3">
        <v>0.3</v>
      </c>
      <c r="E35" s="3">
        <v>96</v>
      </c>
      <c r="F35" s="3">
        <v>34.5861280183235</v>
      </c>
      <c r="G35" s="4">
        <v>3182134.9596872102</v>
      </c>
      <c r="H35" s="4">
        <v>2120.0099664804902</v>
      </c>
    </row>
    <row r="36" spans="1:30" x14ac:dyDescent="0.25">
      <c r="A36" s="3">
        <v>5</v>
      </c>
      <c r="B36" s="3"/>
      <c r="C36" s="3">
        <v>0.5</v>
      </c>
      <c r="D36" s="3">
        <v>0.4</v>
      </c>
      <c r="E36" s="3">
        <v>95</v>
      </c>
      <c r="F36" s="3">
        <v>38.123620055124299</v>
      </c>
      <c r="G36" s="3">
        <v>3530746.9944818201</v>
      </c>
      <c r="H36" s="4">
        <v>2352.2631542183999</v>
      </c>
    </row>
    <row r="37" spans="1:30" x14ac:dyDescent="0.25">
      <c r="A37" s="3" t="s">
        <v>7</v>
      </c>
      <c r="B37" s="3"/>
      <c r="C37" s="3"/>
      <c r="D37" s="3"/>
      <c r="E37" s="3">
        <f>AVERAGE(E32:E36)</f>
        <v>130</v>
      </c>
      <c r="F37" s="3">
        <f>AVERAGE(F32:F36)</f>
        <v>34.66271881678626</v>
      </c>
      <c r="G37" s="4">
        <f>AVERAGE(G32:G36)</f>
        <v>3168506.0486902865</v>
      </c>
      <c r="H37" s="4">
        <f>AVERAGE(H32:H36)</f>
        <v>2110.9300790741422</v>
      </c>
      <c r="I37" s="2"/>
      <c r="J37" s="2"/>
      <c r="K37" s="2"/>
      <c r="L37" s="2"/>
      <c r="M37" s="2"/>
      <c r="N37" s="2"/>
      <c r="O37" s="2"/>
      <c r="P37" s="2"/>
      <c r="Q37" s="2"/>
    </row>
    <row r="41" spans="1:30" x14ac:dyDescent="0.25">
      <c r="G41" s="5"/>
      <c r="H41" s="5"/>
    </row>
    <row r="42" spans="1:30" x14ac:dyDescent="0.25">
      <c r="G42" s="5"/>
      <c r="H42" s="5"/>
    </row>
    <row r="43" spans="1:30" x14ac:dyDescent="0.25">
      <c r="G43" s="5"/>
      <c r="H43" s="5"/>
    </row>
    <row r="44" spans="1:30" x14ac:dyDescent="0.25">
      <c r="G44" s="5"/>
      <c r="H44" s="5"/>
    </row>
    <row r="45" spans="1:30" x14ac:dyDescent="0.25">
      <c r="H45" s="5"/>
    </row>
    <row r="46" spans="1:30" x14ac:dyDescent="0.25">
      <c r="A46" s="1"/>
      <c r="B46" s="1"/>
      <c r="C46" s="1"/>
      <c r="D46" s="1"/>
      <c r="E46" s="1"/>
      <c r="F46" s="1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RPROP</vt:lpstr>
      <vt:lpstr>BP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2012-06-01T02:20:40Z</dcterms:modified>
</cp:coreProperties>
</file>