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\job\"/>
    </mc:Choice>
  </mc:AlternateContent>
  <xr:revisionPtr revIDLastSave="0" documentId="13_ncr:1_{6E6392B6-E71A-4A53-93AA-2BDFBF1F5486}" xr6:coauthVersionLast="47" xr6:coauthVersionMax="47" xr10:uidLastSave="{00000000-0000-0000-0000-000000000000}"/>
  <bookViews>
    <workbookView xWindow="-120" yWindow="-120" windowWidth="29040" windowHeight="15840" xr2:uid="{6D5BDEED-6F7D-4D9B-ACCA-55B601F3E7E4}"/>
  </bookViews>
  <sheets>
    <sheet name="2.Проведенные закупки (2)" sheetId="1" r:id="rId1"/>
  </sheets>
  <externalReferences>
    <externalReference r:id="rId2"/>
    <externalReference r:id="rId3"/>
  </externalReferences>
  <definedNames>
    <definedName name="_xlnm._FilterDatabase" localSheetId="0" hidden="1">'2.Проведенные закупки (2)'!$A$1:$F$142</definedName>
    <definedName name="KK">'[1]1 ГКПЗ 20__ '!$BF$22:$BF$24</definedName>
    <definedName name="sposob" localSheetId="0">#REF!</definedName>
    <definedName name="sposob">#REF!</definedName>
    <definedName name="_xlnm.Print_Area" localSheetId="0">'2.Проведенные закупки (2)'!$A$1:$F$142</definedName>
    <definedName name="ЭТП">'[2]Техническая информация'!$A$1:$A$3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2" i="1" l="1"/>
  <c r="E139" i="1"/>
  <c r="E138" i="1"/>
  <c r="E136" i="1"/>
  <c r="E126" i="1"/>
  <c r="E125" i="1"/>
  <c r="E92" i="1"/>
  <c r="E91" i="1"/>
  <c r="E90" i="1"/>
  <c r="E89" i="1"/>
  <c r="E88" i="1"/>
  <c r="D82" i="1"/>
  <c r="E66" i="1"/>
  <c r="E63" i="1"/>
  <c r="E60" i="1"/>
  <c r="E59" i="1"/>
  <c r="E56" i="1"/>
  <c r="E55" i="1"/>
  <c r="E54" i="1"/>
  <c r="E52" i="1"/>
  <c r="E51" i="1"/>
  <c r="E50" i="1"/>
  <c r="E49" i="1"/>
  <c r="E48" i="1"/>
  <c r="E47" i="1"/>
  <c r="E46" i="1"/>
  <c r="D39" i="1"/>
  <c r="E36" i="1"/>
  <c r="E30" i="1"/>
  <c r="E28" i="1"/>
  <c r="E27" i="1"/>
  <c r="E26" i="1"/>
  <c r="E25" i="1"/>
  <c r="E15" i="1"/>
  <c r="E14" i="1"/>
  <c r="E13" i="1"/>
  <c r="E12" i="1"/>
  <c r="E11" i="1"/>
  <c r="E10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<sst xmlns="http://schemas.openxmlformats.org/spreadsheetml/2006/main" count="291" uniqueCount="117">
  <si>
    <t>№ п/п</t>
  </si>
  <si>
    <t>СЗ факт</t>
  </si>
  <si>
    <t>ЕУ</t>
  </si>
  <si>
    <t>Цена договора без НДС</t>
  </si>
  <si>
    <t>Цена договора с НДС</t>
  </si>
  <si>
    <t>Контрагент</t>
  </si>
  <si>
    <t>Состязательный отбор ЭФ</t>
  </si>
  <si>
    <t>ООО "ПК"СГС"</t>
  </si>
  <si>
    <t>ООО "БНП-Металл"</t>
  </si>
  <si>
    <t>ООО "Ремстроймонтаж"</t>
  </si>
  <si>
    <t>ООО "Спецэнергострой"</t>
  </si>
  <si>
    <t>ООО "Каньон"</t>
  </si>
  <si>
    <t>ООО "Самур"</t>
  </si>
  <si>
    <t>ЗАО "Электрокомплектсервис"</t>
  </si>
  <si>
    <t>ООО "НПП "ЭПЮРА"</t>
  </si>
  <si>
    <t>ООО "Ракурс-инжиниринг"</t>
  </si>
  <si>
    <t>АО "Энергокаскад"</t>
  </si>
  <si>
    <t>ООО "Альпинистский Сервис Пик"</t>
  </si>
  <si>
    <t>Упрощенная закупка</t>
  </si>
  <si>
    <t>ООО "Орион-СМ"</t>
  </si>
  <si>
    <t>ООО "ЭмВи Систем"</t>
  </si>
  <si>
    <t>ООО "С-В"</t>
  </si>
  <si>
    <t>ООО "СТРОЙСФЕРА"</t>
  </si>
  <si>
    <t>Нерегламентированная закупка</t>
  </si>
  <si>
    <t>ЗАО "ИнТех"</t>
  </si>
  <si>
    <t>ООО «ДИАМЕХ 2000»</t>
  </si>
  <si>
    <t>ООО "Петромоделинг Геофизика"</t>
  </si>
  <si>
    <t>ООО НТЦ "ЭДС"</t>
  </si>
  <si>
    <t>АО НПО "Техкранэнерго"</t>
  </si>
  <si>
    <t>Закупка у взаимозависимых лиц</t>
  </si>
  <si>
    <t>АО "Институт Гидропроект"</t>
  </si>
  <si>
    <t>Закупка у единственного поставщика (исполнителя, подрядчика)</t>
  </si>
  <si>
    <t>АО "Силовые машины"</t>
  </si>
  <si>
    <t>ООО "Прото-Проект"</t>
  </si>
  <si>
    <t>ООО "Лифтремонт"</t>
  </si>
  <si>
    <t>ООО "ВИСИЭС ГИДРО"</t>
  </si>
  <si>
    <t>АО "СК РусГидро"</t>
  </si>
  <si>
    <t>ООО «НПФ «Энергопромкомплект»</t>
  </si>
  <si>
    <t>ООО "Гидросервис-2000"</t>
  </si>
  <si>
    <t xml:space="preserve"> Отдел по г. Москве и Московской области ЦООТЭК (филиал) ФГУП "Охрана" Росгвардии</t>
  </si>
  <si>
    <t>Сергиево-Посадский РО ООО</t>
  </si>
  <si>
    <t>Сергиево-Посадский филиал ООО Газпром теплоэнерго МО</t>
  </si>
  <si>
    <t>ИП Таланов Михаил Аркадьевич</t>
  </si>
  <si>
    <t>АО "Гидроремонт-ВКК"</t>
  </si>
  <si>
    <t>ФБУ Ростест-Москва</t>
  </si>
  <si>
    <t>ООО НПП "ГЕОС"</t>
  </si>
  <si>
    <t>ФГБУ "ВНИИМС"</t>
  </si>
  <si>
    <t>АО ГК "Системы и технологии"</t>
  </si>
  <si>
    <t>ООО "Мода дизайн"</t>
  </si>
  <si>
    <t>ООО "РемСтройМонтаж"</t>
  </si>
  <si>
    <t>ООО "СфераПро"</t>
  </si>
  <si>
    <t>ООО "ПКФ Руссибмаш"</t>
  </si>
  <si>
    <t>ООО "Фирма Г.Ф.К."</t>
  </si>
  <si>
    <t>ООО "МОДАДИЗАЙН"</t>
  </si>
  <si>
    <t>АО "Кодекс"</t>
  </si>
  <si>
    <t>ПАО "Ростелеком"</t>
  </si>
  <si>
    <t>ПАО "Мегафон"</t>
  </si>
  <si>
    <t>ООО "Мерсин"</t>
  </si>
  <si>
    <t>ООО "АльфаЦЕНТР"</t>
  </si>
  <si>
    <t>ООО "Юнител"</t>
  </si>
  <si>
    <t>ООО "АБН"</t>
  </si>
  <si>
    <t>ООО "ПРОМСПАС"</t>
  </si>
  <si>
    <t>Нерегламентированная закупка в электронной форме</t>
  </si>
  <si>
    <t>ИП Филиппова С.В.</t>
  </si>
  <si>
    <t>Филиал "Центр дезинфекции Сергиево-Посадского района" ФГУП "Московский областной центр дезинфекции"</t>
  </si>
  <si>
    <t>ФГБУ "ЦЛАТИ по ЦФО"</t>
  </si>
  <si>
    <t>ООО "Медикал фэмили"</t>
  </si>
  <si>
    <t>ООО "Центр инженерно-экологических проблем "Пэкор"</t>
  </si>
  <si>
    <t>ГБУЗ МО "Сергиево-Посадская РБ"</t>
  </si>
  <si>
    <t>ООО "ЭЛЬВИТО"</t>
  </si>
  <si>
    <t>ООО "РусХимХолдинг"</t>
  </si>
  <si>
    <t>ООО "КИОУТ"</t>
  </si>
  <si>
    <t>АНО "Союзэкспертиза"</t>
  </si>
  <si>
    <t>ООО "Элегазэнергосервис"</t>
  </si>
  <si>
    <t>ООО "НГММ"</t>
  </si>
  <si>
    <t>ФГУП "Федеральный экологический оператор"</t>
  </si>
  <si>
    <t>ООО "Фортуна Плюс"</t>
  </si>
  <si>
    <t>ООО Фирма" Гео"</t>
  </si>
  <si>
    <t>ООО "Горец-2000"</t>
  </si>
  <si>
    <t>ООО "КИБИХ"</t>
  </si>
  <si>
    <t>ООО "С-Терра СиЭсПи"</t>
  </si>
  <si>
    <t>ИП Громцев А.А.</t>
  </si>
  <si>
    <t>ООО "Благ Эко Строй"</t>
  </si>
  <si>
    <t>ООО "ТехноСервис"</t>
  </si>
  <si>
    <t>ООО "Вентопро"</t>
  </si>
  <si>
    <t>ООО "Фирма ГЕО"</t>
  </si>
  <si>
    <t>АО "СКБ Контур"</t>
  </si>
  <si>
    <t>МУП "Водоканал"</t>
  </si>
  <si>
    <t>ООО «СПЕЦЭКСПЕРТ»</t>
  </si>
  <si>
    <t>ФГАОУ ДПО АСМС</t>
  </si>
  <si>
    <t>ООО "ПрофСтандарт"</t>
  </si>
  <si>
    <t>АНО ДПО "Московская бизнес школа"</t>
  </si>
  <si>
    <t>АО "ЦОК РусГидро"</t>
  </si>
  <si>
    <t>АНО Дпо "ИнКонТех"</t>
  </si>
  <si>
    <t>ООО "ГК "Профессионал"</t>
  </si>
  <si>
    <t>АНО ДПО "Учебный центр РРС"</t>
  </si>
  <si>
    <t>ФГАОУ ДПО "ПЭИПК"</t>
  </si>
  <si>
    <t>МГТУ им. Н.Э. Баумана</t>
  </si>
  <si>
    <t>ИП Манеров Станислав Леондиович</t>
  </si>
  <si>
    <t>АНО ДПО "САБ"</t>
  </si>
  <si>
    <t>ИП Нагуманов Марат Мадхатович</t>
  </si>
  <si>
    <t>ООО "ТСИ"</t>
  </si>
  <si>
    <t>ИП Науменко М.И.</t>
  </si>
  <si>
    <t>ИП Козырева Анастасия Игоревна</t>
  </si>
  <si>
    <t>МАУ "ТРК "Радонежье"</t>
  </si>
  <si>
    <t>ООО "Эклипс"</t>
  </si>
  <si>
    <t>ООО "СЭПТ"</t>
  </si>
  <si>
    <t>ИП Какашвили Е.В.</t>
  </si>
  <si>
    <t>ООО "Аква-Мир"</t>
  </si>
  <si>
    <t>АО "ТК РусГидро"</t>
  </si>
  <si>
    <t>ООО "АВЕРС"</t>
  </si>
  <si>
    <t>ООО "ЭКРА Электроинжиниринг"</t>
  </si>
  <si>
    <t>ООО "Комплектэнерго"</t>
  </si>
  <si>
    <t>ООО "Инструменты СП"</t>
  </si>
  <si>
    <t>ООО "СК Компрессор"</t>
  </si>
  <si>
    <t>АО "РГС"</t>
  </si>
  <si>
    <t>АО "Лео Телеком"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</si>
</sst>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2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2" xfId="0" applyNumberFormat="1" applyFont="1" applyBorder="1" applyAlignment="1" applyProtection="1">
      <alignment horizontal="center" vertical="center" wrapText="1"/>
      <protection hidden="1"/>
    </xf>
    <xf numFmtId="4" fontId="1" fillId="0" borderId="7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\ia\Users\VASILK~1\AppData\Local\Temp\Rar$DIa9704.17689\&#1055;&#1088;&#1080;&#1083;&#1086;&#1078;&#1077;&#1085;&#1080;&#1077;%201%20(&#1087;&#1088;&#1080;&#1083;.1%20&#1082;%20&#1056;&#1077;&#1075;&#1083;&#1072;&#1084;&#1077;&#1085;&#1090;&#1091;_&#1043;&#1050;&#1055;&#104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44;&#1047;\&#1059;&#1050;&#1055;\&#1054;&#1090;&#1095;&#1077;&#1090;&#1099;\&#1056;&#1043;&#1057;&#1085;&#1072;&#1073;\NEW_&#1045;&#1078;&#1077;&#1076;&#1085;&#1077;&#1074;&#1085;&#1099;&#1081;%20&#1086;&#1090;&#1095;&#1105;&#1090;%20&#1087;&#1086;%20&#1056;&#1043;&#1057;%20(&#1043;&#1050;&#1055;&#1047;%202016-20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ГКПЗ 20__ "/>
      <sheetName val="1.а ГКПЗ инновации 20__"/>
      <sheetName val="Выпадающие списки"/>
    </sheetNames>
    <sheetDataSet>
      <sheetData sheetId="0">
        <row r="22">
          <cell r="BF22" t="str">
            <v>1 уровень КК</v>
          </cell>
        </row>
        <row r="23">
          <cell r="BF23" t="str">
            <v>2 уровень КК</v>
          </cell>
        </row>
        <row r="24">
          <cell r="BF24" t="str">
            <v>СЗК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орма ежедневного отчета"/>
      <sheetName val="Статусы"/>
      <sheetName val="Техническая информация"/>
      <sheetName val="Календарь (не удалять!)"/>
      <sheetName val="Сводная таблица"/>
      <sheetName val="Для Каждой пятницы"/>
      <sheetName val="Лист1"/>
    </sheetNames>
    <sheetDataSet>
      <sheetData sheetId="0" refreshError="1"/>
      <sheetData sheetId="1" refreshError="1"/>
      <sheetData sheetId="2">
        <row r="1">
          <cell r="A1" t="str">
            <v>B2B</v>
          </cell>
        </row>
        <row r="2">
          <cell r="A2" t="str">
            <v>РТ</v>
          </cell>
        </row>
        <row r="3">
          <cell r="A3" t="str">
            <v>нет</v>
          </cell>
        </row>
      </sheetData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FC7F-4018-4F2C-AA01-3BDDFF2F8AEA}">
  <dimension ref="A1:W420"/>
  <sheetViews>
    <sheetView tabSelected="1" view="pageBreakPreview" zoomScale="70" zoomScaleNormal="100" zoomScaleSheetLayoutView="70" workbookViewId="0">
      <selection activeCell="F41" sqref="F41"/>
    </sheetView>
  </sheetViews>
  <sheetFormatPr defaultRowHeight="12.75" x14ac:dyDescent="0.2"/>
  <cols>
    <col min="1" max="1" width="10.7109375" style="1" customWidth="1"/>
    <col min="2" max="2" width="24" style="1" customWidth="1"/>
    <col min="3" max="3" width="14.85546875" style="1" customWidth="1"/>
    <col min="4" max="5" width="16.85546875" style="1" customWidth="1"/>
    <col min="6" max="6" width="30.5703125" style="1" bestFit="1" customWidth="1"/>
    <col min="7" max="16384" width="9.140625" style="1"/>
  </cols>
  <sheetData>
    <row r="1" spans="1:23" ht="25.5" x14ac:dyDescent="0.2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23" s="10" customFormat="1" ht="24" customHeight="1" x14ac:dyDescent="0.2">
      <c r="A2" s="5">
        <v>1</v>
      </c>
      <c r="B2" s="6" t="s">
        <v>6</v>
      </c>
      <c r="C2" s="7"/>
      <c r="D2" s="8">
        <v>4544400</v>
      </c>
      <c r="E2" s="8">
        <f>D2*1.2</f>
        <v>5453280</v>
      </c>
      <c r="F2" s="9" t="s">
        <v>7</v>
      </c>
    </row>
    <row r="3" spans="1:23" s="10" customFormat="1" ht="27" customHeight="1" x14ac:dyDescent="0.2">
      <c r="A3" s="5">
        <v>2</v>
      </c>
      <c r="B3" s="6" t="s">
        <v>6</v>
      </c>
      <c r="C3" s="7"/>
      <c r="D3" s="8">
        <v>19676916</v>
      </c>
      <c r="E3" s="8">
        <f>D3*1.2</f>
        <v>23612299.199999999</v>
      </c>
      <c r="F3" s="9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s="10" customFormat="1" ht="39.75" customHeight="1" x14ac:dyDescent="0.2">
      <c r="A4" s="5">
        <v>3</v>
      </c>
      <c r="B4" s="6" t="s">
        <v>6</v>
      </c>
      <c r="C4" s="7"/>
      <c r="D4" s="12">
        <v>5419950</v>
      </c>
      <c r="E4" s="8">
        <v>6653076</v>
      </c>
      <c r="F4" s="9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51" customHeight="1" x14ac:dyDescent="0.2">
      <c r="A5" s="5">
        <v>4</v>
      </c>
      <c r="B5" s="6" t="s">
        <v>6</v>
      </c>
      <c r="C5" s="7"/>
      <c r="D5" s="12">
        <v>8047640</v>
      </c>
      <c r="E5" s="8">
        <f t="shared" ref="E5:E15" si="0">D5*1.2</f>
        <v>9657168</v>
      </c>
      <c r="F5" s="9" t="s">
        <v>10</v>
      </c>
    </row>
    <row r="6" spans="1:23" s="10" customFormat="1" ht="29.25" customHeight="1" x14ac:dyDescent="0.2">
      <c r="A6" s="5">
        <v>5</v>
      </c>
      <c r="B6" s="6" t="s">
        <v>6</v>
      </c>
      <c r="C6" s="7"/>
      <c r="D6" s="12">
        <v>2466063</v>
      </c>
      <c r="E6" s="8">
        <f t="shared" si="0"/>
        <v>2959275.6</v>
      </c>
      <c r="F6" s="9" t="s">
        <v>11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10" customFormat="1" ht="29.25" customHeight="1" x14ac:dyDescent="0.2">
      <c r="A7" s="5">
        <v>6</v>
      </c>
      <c r="B7" s="6" t="s">
        <v>6</v>
      </c>
      <c r="C7" s="7"/>
      <c r="D7" s="13">
        <v>7288828</v>
      </c>
      <c r="E7" s="14">
        <f t="shared" si="0"/>
        <v>8746593.5999999996</v>
      </c>
      <c r="F7" s="6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39.75" customHeight="1" x14ac:dyDescent="0.2">
      <c r="A8" s="5">
        <v>7</v>
      </c>
      <c r="B8" s="15" t="s">
        <v>6</v>
      </c>
      <c r="C8" s="16"/>
      <c r="D8" s="17">
        <v>6659900</v>
      </c>
      <c r="E8" s="18">
        <f t="shared" si="0"/>
        <v>7991880</v>
      </c>
      <c r="F8" s="15" t="s">
        <v>9</v>
      </c>
    </row>
    <row r="9" spans="1:23" s="10" customFormat="1" ht="12.75" customHeight="1" x14ac:dyDescent="0.2">
      <c r="A9" s="5">
        <v>8</v>
      </c>
      <c r="B9" s="6" t="s">
        <v>6</v>
      </c>
      <c r="C9" s="7"/>
      <c r="D9" s="14">
        <v>867270</v>
      </c>
      <c r="E9" s="14">
        <f t="shared" si="0"/>
        <v>1040724</v>
      </c>
      <c r="F9" s="6" t="s">
        <v>13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s="10" customFormat="1" ht="51" customHeight="1" x14ac:dyDescent="0.2">
      <c r="A10" s="5">
        <v>9</v>
      </c>
      <c r="B10" s="6" t="s">
        <v>6</v>
      </c>
      <c r="C10" s="7"/>
      <c r="D10" s="14">
        <v>12960000</v>
      </c>
      <c r="E10" s="14">
        <f t="shared" si="0"/>
        <v>15552000</v>
      </c>
      <c r="F10" s="6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s="10" customFormat="1" ht="51" customHeight="1" x14ac:dyDescent="0.2">
      <c r="A11" s="5">
        <v>10</v>
      </c>
      <c r="B11" s="6" t="s">
        <v>6</v>
      </c>
      <c r="C11" s="7"/>
      <c r="D11" s="14">
        <v>1800000</v>
      </c>
      <c r="E11" s="14">
        <f t="shared" si="0"/>
        <v>2160000</v>
      </c>
      <c r="F11" s="6" t="s">
        <v>15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s="10" customFormat="1" ht="25.5" customHeight="1" x14ac:dyDescent="0.2">
      <c r="A12" s="5">
        <v>11</v>
      </c>
      <c r="B12" s="6" t="s">
        <v>6</v>
      </c>
      <c r="C12" s="7"/>
      <c r="D12" s="14">
        <v>1826573.76</v>
      </c>
      <c r="E12" s="14">
        <f t="shared" si="0"/>
        <v>2191888.5120000001</v>
      </c>
      <c r="F12" s="6" t="s">
        <v>16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s="10" customFormat="1" ht="51" customHeight="1" x14ac:dyDescent="0.2">
      <c r="A13" s="5">
        <v>12</v>
      </c>
      <c r="B13" s="6" t="s">
        <v>6</v>
      </c>
      <c r="C13" s="7"/>
      <c r="D13" s="14">
        <v>17683333.329999998</v>
      </c>
      <c r="E13" s="14">
        <f t="shared" si="0"/>
        <v>21219999.995999996</v>
      </c>
      <c r="F13" s="7" t="s">
        <v>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s="10" customFormat="1" x14ac:dyDescent="0.2">
      <c r="A14" s="5">
        <v>13</v>
      </c>
      <c r="B14" s="9" t="s">
        <v>18</v>
      </c>
      <c r="C14" s="19"/>
      <c r="D14" s="8">
        <v>791666.67</v>
      </c>
      <c r="E14" s="8">
        <f t="shared" si="0"/>
        <v>950000.00399999996</v>
      </c>
      <c r="F14" s="9" t="s">
        <v>19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2">
      <c r="A15" s="5">
        <v>14</v>
      </c>
      <c r="B15" s="9" t="s">
        <v>18</v>
      </c>
      <c r="C15" s="19"/>
      <c r="D15" s="8">
        <v>632592.23</v>
      </c>
      <c r="E15" s="8">
        <f t="shared" si="0"/>
        <v>759110.67599999998</v>
      </c>
      <c r="F15" s="9" t="s">
        <v>20</v>
      </c>
    </row>
    <row r="16" spans="1:23" s="10" customFormat="1" x14ac:dyDescent="0.2">
      <c r="A16" s="5">
        <v>15</v>
      </c>
      <c r="B16" s="9" t="s">
        <v>18</v>
      </c>
      <c r="C16" s="19"/>
      <c r="D16" s="8">
        <v>1185266.67</v>
      </c>
      <c r="E16" s="8">
        <v>1422320</v>
      </c>
      <c r="F16" s="9" t="s">
        <v>21</v>
      </c>
    </row>
    <row r="17" spans="1:23" s="10" customFormat="1" x14ac:dyDescent="0.2">
      <c r="A17" s="5">
        <v>16</v>
      </c>
      <c r="B17" s="9" t="s">
        <v>18</v>
      </c>
      <c r="C17" s="19"/>
      <c r="D17" s="8">
        <v>621000</v>
      </c>
      <c r="E17" s="8">
        <v>745200</v>
      </c>
      <c r="F17" s="9" t="s">
        <v>21</v>
      </c>
    </row>
    <row r="18" spans="1:23" ht="38.25" customHeight="1" x14ac:dyDescent="0.2">
      <c r="A18" s="5">
        <v>17</v>
      </c>
      <c r="B18" s="6" t="s">
        <v>6</v>
      </c>
      <c r="C18" s="7"/>
      <c r="D18" s="14">
        <v>3205706.17</v>
      </c>
      <c r="E18" s="14">
        <v>3846847.4039999996</v>
      </c>
      <c r="F18" s="6" t="s">
        <v>22</v>
      </c>
    </row>
    <row r="19" spans="1:23" s="10" customFormat="1" ht="25.5" x14ac:dyDescent="0.2">
      <c r="A19" s="5">
        <v>18</v>
      </c>
      <c r="B19" s="9" t="s">
        <v>23</v>
      </c>
      <c r="C19" s="19"/>
      <c r="D19" s="8">
        <v>400000</v>
      </c>
      <c r="E19" s="8">
        <v>480000</v>
      </c>
      <c r="F19" s="9" t="s">
        <v>15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s="10" customFormat="1" ht="51" customHeight="1" x14ac:dyDescent="0.2">
      <c r="A20" s="5">
        <v>19</v>
      </c>
      <c r="B20" s="6" t="s">
        <v>6</v>
      </c>
      <c r="C20" s="7"/>
      <c r="D20" s="14">
        <v>4380233.9400000004</v>
      </c>
      <c r="E20" s="14">
        <v>5256280.7280000001</v>
      </c>
      <c r="F20" s="6" t="s">
        <v>24</v>
      </c>
    </row>
    <row r="21" spans="1:23" s="10" customFormat="1" ht="25.5" x14ac:dyDescent="0.2">
      <c r="A21" s="5">
        <v>20</v>
      </c>
      <c r="B21" s="9" t="s">
        <v>23</v>
      </c>
      <c r="C21" s="19"/>
      <c r="D21" s="8">
        <v>490700</v>
      </c>
      <c r="E21" s="8">
        <v>588840</v>
      </c>
      <c r="F21" s="9" t="s">
        <v>9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s="10" customFormat="1" ht="25.5" x14ac:dyDescent="0.2">
      <c r="A22" s="5">
        <v>21</v>
      </c>
      <c r="B22" s="9" t="s">
        <v>23</v>
      </c>
      <c r="C22" s="19"/>
      <c r="D22" s="8">
        <v>400000</v>
      </c>
      <c r="E22" s="8">
        <v>480000</v>
      </c>
      <c r="F22" s="9" t="s">
        <v>25</v>
      </c>
    </row>
    <row r="23" spans="1:23" s="10" customFormat="1" ht="25.5" x14ac:dyDescent="0.2">
      <c r="A23" s="5">
        <v>22</v>
      </c>
      <c r="B23" s="9" t="s">
        <v>23</v>
      </c>
      <c r="C23" s="19"/>
      <c r="D23" s="8">
        <v>499120</v>
      </c>
      <c r="E23" s="8">
        <v>598944</v>
      </c>
      <c r="F23" s="9" t="s">
        <v>10</v>
      </c>
    </row>
    <row r="24" spans="1:23" s="10" customFormat="1" x14ac:dyDescent="0.2">
      <c r="A24" s="5">
        <v>23</v>
      </c>
      <c r="B24" s="9" t="s">
        <v>18</v>
      </c>
      <c r="C24" s="19"/>
      <c r="D24" s="8">
        <v>699999</v>
      </c>
      <c r="E24" s="8">
        <v>699999</v>
      </c>
      <c r="F24" s="9" t="s">
        <v>26</v>
      </c>
    </row>
    <row r="25" spans="1:23" s="10" customFormat="1" ht="38.25" customHeight="1" x14ac:dyDescent="0.2">
      <c r="A25" s="5">
        <v>24</v>
      </c>
      <c r="B25" s="6" t="s">
        <v>6</v>
      </c>
      <c r="C25" s="7"/>
      <c r="D25" s="14">
        <v>839212.5</v>
      </c>
      <c r="E25" s="14">
        <f>D25*1.2</f>
        <v>1007055</v>
      </c>
      <c r="F25" s="6" t="s">
        <v>27</v>
      </c>
    </row>
    <row r="26" spans="1:23" s="10" customFormat="1" ht="39.75" customHeight="1" x14ac:dyDescent="0.2">
      <c r="A26" s="5">
        <v>25</v>
      </c>
      <c r="B26" s="6" t="s">
        <v>6</v>
      </c>
      <c r="C26" s="7"/>
      <c r="D26" s="13">
        <v>714150</v>
      </c>
      <c r="E26" s="14">
        <f>D26*1.2</f>
        <v>856980</v>
      </c>
      <c r="F26" s="6" t="s">
        <v>27</v>
      </c>
    </row>
    <row r="27" spans="1:23" s="10" customFormat="1" ht="38.25" customHeight="1" x14ac:dyDescent="0.2">
      <c r="A27" s="5">
        <v>26</v>
      </c>
      <c r="B27" s="6" t="s">
        <v>6</v>
      </c>
      <c r="C27" s="7"/>
      <c r="D27" s="13">
        <v>410000</v>
      </c>
      <c r="E27" s="14">
        <f>D27*1.2</f>
        <v>492000</v>
      </c>
      <c r="F27" s="6" t="s">
        <v>28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s="10" customFormat="1" ht="30" customHeight="1" x14ac:dyDescent="0.2">
      <c r="A28" s="5">
        <v>27</v>
      </c>
      <c r="B28" s="9" t="s">
        <v>29</v>
      </c>
      <c r="C28" s="19"/>
      <c r="D28" s="12">
        <v>804155</v>
      </c>
      <c r="E28" s="8">
        <f>D28*1.2</f>
        <v>964986</v>
      </c>
      <c r="F28" s="9" t="s">
        <v>30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10" customFormat="1" ht="65.25" customHeight="1" x14ac:dyDescent="0.2">
      <c r="A29" s="5">
        <v>28</v>
      </c>
      <c r="B29" s="9" t="s">
        <v>31</v>
      </c>
      <c r="C29" s="19"/>
      <c r="D29" s="8">
        <v>2601467.1800000002</v>
      </c>
      <c r="E29" s="8">
        <v>3121760.62</v>
      </c>
      <c r="F29" s="9" t="s">
        <v>32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s="10" customFormat="1" ht="25.5" x14ac:dyDescent="0.2">
      <c r="A30" s="5">
        <v>29</v>
      </c>
      <c r="B30" s="9" t="s">
        <v>29</v>
      </c>
      <c r="C30" s="20"/>
      <c r="D30" s="12">
        <v>1969901</v>
      </c>
      <c r="E30" s="8">
        <f>D30*1.2</f>
        <v>2363881.1999999997</v>
      </c>
      <c r="F30" s="9" t="s">
        <v>30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s="10" customFormat="1" x14ac:dyDescent="0.2">
      <c r="A31" s="5">
        <v>30</v>
      </c>
      <c r="B31" s="21" t="s">
        <v>6</v>
      </c>
      <c r="C31" s="20"/>
      <c r="D31" s="22">
        <v>2150000</v>
      </c>
      <c r="E31" s="23">
        <v>2150000</v>
      </c>
      <c r="F31" s="21" t="s">
        <v>33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10" customFormat="1" x14ac:dyDescent="0.2">
      <c r="A32" s="5">
        <v>31</v>
      </c>
      <c r="B32" s="9" t="s">
        <v>6</v>
      </c>
      <c r="C32" s="19" t="s">
        <v>2</v>
      </c>
      <c r="D32" s="8">
        <v>1799373.6</v>
      </c>
      <c r="E32" s="24">
        <v>1799373.6</v>
      </c>
      <c r="F32" s="9" t="s">
        <v>34</v>
      </c>
    </row>
    <row r="33" spans="1:23" s="10" customFormat="1" ht="51" customHeight="1" x14ac:dyDescent="0.2">
      <c r="A33" s="5">
        <v>32</v>
      </c>
      <c r="B33" s="6" t="s">
        <v>6</v>
      </c>
      <c r="C33" s="7"/>
      <c r="D33" s="13">
        <v>3703227.3</v>
      </c>
      <c r="E33" s="14">
        <v>4443872.76</v>
      </c>
      <c r="F33" s="6" t="s">
        <v>35</v>
      </c>
    </row>
    <row r="34" spans="1:23" s="10" customFormat="1" ht="38.25" customHeight="1" x14ac:dyDescent="0.2">
      <c r="A34" s="5">
        <v>33</v>
      </c>
      <c r="B34" s="9" t="s">
        <v>29</v>
      </c>
      <c r="C34" s="19"/>
      <c r="D34" s="12">
        <v>34543717.200000003</v>
      </c>
      <c r="E34" s="8">
        <v>41452460.640000001</v>
      </c>
      <c r="F34" s="9" t="s">
        <v>36</v>
      </c>
    </row>
    <row r="35" spans="1:23" s="10" customFormat="1" ht="27.75" customHeight="1" x14ac:dyDescent="0.2">
      <c r="A35" s="5">
        <v>34</v>
      </c>
      <c r="B35" s="6" t="s">
        <v>23</v>
      </c>
      <c r="C35" s="7"/>
      <c r="D35" s="13">
        <v>431700</v>
      </c>
      <c r="E35" s="14">
        <v>518040</v>
      </c>
      <c r="F35" s="6" t="s">
        <v>37</v>
      </c>
    </row>
    <row r="36" spans="1:23" s="10" customFormat="1" ht="51" customHeight="1" x14ac:dyDescent="0.2">
      <c r="A36" s="5">
        <v>35</v>
      </c>
      <c r="B36" s="6" t="s">
        <v>6</v>
      </c>
      <c r="C36" s="7"/>
      <c r="D36" s="13">
        <v>6037662.0199999996</v>
      </c>
      <c r="E36" s="14">
        <f>D36*1.2</f>
        <v>7245194.4239999996</v>
      </c>
      <c r="F36" s="6" t="s">
        <v>38</v>
      </c>
    </row>
    <row r="37" spans="1:23" s="10" customFormat="1" ht="25.5" x14ac:dyDescent="0.2">
      <c r="A37" s="5">
        <v>36</v>
      </c>
      <c r="B37" s="9" t="s">
        <v>29</v>
      </c>
      <c r="C37" s="20"/>
      <c r="D37" s="22">
        <v>20485241.34</v>
      </c>
      <c r="E37" s="23">
        <v>24582289.609999999</v>
      </c>
      <c r="F37" s="21" t="s">
        <v>36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0" customFormat="1" ht="38.25" x14ac:dyDescent="0.2">
      <c r="A38" s="5">
        <v>37</v>
      </c>
      <c r="B38" s="9" t="s">
        <v>31</v>
      </c>
      <c r="C38" s="19"/>
      <c r="D38" s="8">
        <v>52904114.759999998</v>
      </c>
      <c r="E38" s="8">
        <v>63484937.710000001</v>
      </c>
      <c r="F38" s="9" t="s">
        <v>39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s="10" customFormat="1" ht="38.25" x14ac:dyDescent="0.2">
      <c r="A39" s="5">
        <v>38</v>
      </c>
      <c r="B39" s="9" t="s">
        <v>31</v>
      </c>
      <c r="C39" s="19"/>
      <c r="D39" s="8">
        <f>E39/1.2</f>
        <v>362588.2</v>
      </c>
      <c r="E39" s="8">
        <v>435105.84</v>
      </c>
      <c r="F39" s="9" t="s">
        <v>40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s="10" customFormat="1" ht="38.25" x14ac:dyDescent="0.2">
      <c r="A40" s="5">
        <v>39</v>
      </c>
      <c r="B40" s="9" t="s">
        <v>31</v>
      </c>
      <c r="C40" s="19"/>
      <c r="D40" s="8">
        <v>6252092.7599999998</v>
      </c>
      <c r="E40" s="8">
        <v>7502511.3099999996</v>
      </c>
      <c r="F40" s="9" t="s">
        <v>41</v>
      </c>
    </row>
    <row r="41" spans="1:23" s="10" customFormat="1" ht="48.75" customHeight="1" x14ac:dyDescent="0.2">
      <c r="A41" s="5">
        <v>40</v>
      </c>
      <c r="B41" s="9" t="s">
        <v>31</v>
      </c>
      <c r="C41" s="19"/>
      <c r="D41" s="8">
        <v>926753.95</v>
      </c>
      <c r="E41" s="8">
        <v>1112104.72</v>
      </c>
      <c r="F41" s="9" t="s">
        <v>87</v>
      </c>
    </row>
    <row r="42" spans="1:23" s="10" customFormat="1" x14ac:dyDescent="0.2">
      <c r="A42" s="5">
        <v>41</v>
      </c>
      <c r="B42" s="9" t="s">
        <v>18</v>
      </c>
      <c r="C42" s="19"/>
      <c r="D42" s="8">
        <v>882499.2</v>
      </c>
      <c r="E42" s="8">
        <v>882499.2</v>
      </c>
      <c r="F42" s="9" t="s">
        <v>42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s="10" customFormat="1" ht="35.25" customHeight="1" x14ac:dyDescent="0.2">
      <c r="A43" s="5">
        <v>42</v>
      </c>
      <c r="B43" s="9" t="s">
        <v>29</v>
      </c>
      <c r="C43" s="19"/>
      <c r="D43" s="8">
        <v>11658675.560000001</v>
      </c>
      <c r="E43" s="8">
        <v>13990410.67</v>
      </c>
      <c r="F43" s="9" t="s">
        <v>43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s="10" customFormat="1" ht="51" customHeight="1" x14ac:dyDescent="0.2">
      <c r="A44" s="5">
        <v>43</v>
      </c>
      <c r="B44" s="9" t="s">
        <v>31</v>
      </c>
      <c r="C44" s="19"/>
      <c r="D44" s="8">
        <v>1480984.87</v>
      </c>
      <c r="E44" s="8">
        <v>1777181.84</v>
      </c>
      <c r="F44" s="9" t="s">
        <v>44</v>
      </c>
    </row>
    <row r="45" spans="1:23" s="10" customFormat="1" ht="46.5" customHeight="1" x14ac:dyDescent="0.2">
      <c r="A45" s="5">
        <v>44</v>
      </c>
      <c r="B45" s="9" t="s">
        <v>31</v>
      </c>
      <c r="C45" s="19"/>
      <c r="D45" s="8">
        <v>2196385</v>
      </c>
      <c r="E45" s="8">
        <v>2635662</v>
      </c>
      <c r="F45" s="9" t="s">
        <v>25</v>
      </c>
    </row>
    <row r="46" spans="1:23" s="10" customFormat="1" ht="66" customHeight="1" x14ac:dyDescent="0.2">
      <c r="A46" s="5">
        <v>45</v>
      </c>
      <c r="B46" s="6" t="s">
        <v>6</v>
      </c>
      <c r="C46" s="7"/>
      <c r="D46" s="14">
        <v>3337000</v>
      </c>
      <c r="E46" s="14">
        <f>D46*1.2</f>
        <v>4004400</v>
      </c>
      <c r="F46" s="6" t="s">
        <v>45</v>
      </c>
    </row>
    <row r="47" spans="1:23" s="10" customFormat="1" ht="66" customHeight="1" x14ac:dyDescent="0.2">
      <c r="A47" s="5">
        <v>46</v>
      </c>
      <c r="B47" s="9" t="s">
        <v>18</v>
      </c>
      <c r="C47" s="19"/>
      <c r="D47" s="8">
        <v>575000</v>
      </c>
      <c r="E47" s="8">
        <f t="shared" ref="E47:E52" si="1">D47*1.2</f>
        <v>690000</v>
      </c>
      <c r="F47" s="9" t="s">
        <v>46</v>
      </c>
    </row>
    <row r="48" spans="1:23" s="10" customFormat="1" ht="66" customHeight="1" x14ac:dyDescent="0.2">
      <c r="A48" s="5">
        <v>47</v>
      </c>
      <c r="B48" s="9" t="s">
        <v>18</v>
      </c>
      <c r="C48" s="19"/>
      <c r="D48" s="8">
        <v>551040</v>
      </c>
      <c r="E48" s="8">
        <f t="shared" si="1"/>
        <v>661248</v>
      </c>
      <c r="F48" s="9" t="s">
        <v>47</v>
      </c>
    </row>
    <row r="49" spans="1:23" s="10" customFormat="1" ht="66" customHeight="1" x14ac:dyDescent="0.2">
      <c r="A49" s="5">
        <v>48</v>
      </c>
      <c r="B49" s="9" t="s">
        <v>18</v>
      </c>
      <c r="C49" s="19"/>
      <c r="D49" s="8">
        <v>629644</v>
      </c>
      <c r="E49" s="8">
        <f t="shared" si="1"/>
        <v>755572.79999999993</v>
      </c>
      <c r="F49" s="9" t="s">
        <v>48</v>
      </c>
    </row>
    <row r="50" spans="1:23" s="10" customFormat="1" ht="66" customHeight="1" x14ac:dyDescent="0.2">
      <c r="A50" s="5">
        <v>49</v>
      </c>
      <c r="B50" s="9" t="s">
        <v>18</v>
      </c>
      <c r="C50" s="19"/>
      <c r="D50" s="8">
        <v>1099850</v>
      </c>
      <c r="E50" s="8">
        <f t="shared" si="1"/>
        <v>1319820</v>
      </c>
      <c r="F50" s="9" t="s">
        <v>49</v>
      </c>
    </row>
    <row r="51" spans="1:23" s="10" customFormat="1" ht="66" customHeight="1" x14ac:dyDescent="0.2">
      <c r="A51" s="5">
        <v>50</v>
      </c>
      <c r="B51" s="9" t="s">
        <v>18</v>
      </c>
      <c r="C51" s="19"/>
      <c r="D51" s="8">
        <v>1157533</v>
      </c>
      <c r="E51" s="8">
        <f t="shared" si="1"/>
        <v>1389039.5999999999</v>
      </c>
      <c r="F51" s="9" t="s">
        <v>50</v>
      </c>
    </row>
    <row r="52" spans="1:23" s="10" customFormat="1" ht="65.25" customHeight="1" x14ac:dyDescent="0.2">
      <c r="A52" s="5">
        <v>51</v>
      </c>
      <c r="B52" s="9" t="s">
        <v>18</v>
      </c>
      <c r="C52" s="19"/>
      <c r="D52" s="8">
        <v>911500</v>
      </c>
      <c r="E52" s="8">
        <f t="shared" si="1"/>
        <v>1093800</v>
      </c>
      <c r="F52" s="9" t="s">
        <v>51</v>
      </c>
    </row>
    <row r="53" spans="1:23" s="10" customFormat="1" ht="66" customHeight="1" x14ac:dyDescent="0.2">
      <c r="A53" s="5">
        <v>52</v>
      </c>
      <c r="B53" s="9" t="s">
        <v>23</v>
      </c>
      <c r="C53" s="19"/>
      <c r="D53" s="8">
        <v>140100</v>
      </c>
      <c r="E53" s="8">
        <v>168120</v>
      </c>
      <c r="F53" s="9" t="s">
        <v>52</v>
      </c>
    </row>
    <row r="54" spans="1:23" s="10" customFormat="1" ht="65.25" customHeight="1" x14ac:dyDescent="0.2">
      <c r="A54" s="5">
        <v>53</v>
      </c>
      <c r="B54" s="9" t="s">
        <v>18</v>
      </c>
      <c r="C54" s="19"/>
      <c r="D54" s="8">
        <v>599998.59</v>
      </c>
      <c r="E54" s="8">
        <f>D54*1.2</f>
        <v>719998.30799999996</v>
      </c>
      <c r="F54" s="9" t="s">
        <v>53</v>
      </c>
    </row>
    <row r="55" spans="1:23" s="10" customFormat="1" ht="66" customHeight="1" x14ac:dyDescent="0.2">
      <c r="A55" s="5">
        <v>54</v>
      </c>
      <c r="B55" s="9" t="s">
        <v>29</v>
      </c>
      <c r="C55" s="19"/>
      <c r="D55" s="8">
        <v>6503620</v>
      </c>
      <c r="E55" s="8">
        <f>D55*1.2</f>
        <v>7804344</v>
      </c>
      <c r="F55" s="9" t="s">
        <v>30</v>
      </c>
    </row>
    <row r="56" spans="1:23" s="10" customFormat="1" ht="66" customHeight="1" x14ac:dyDescent="0.2">
      <c r="A56" s="5">
        <v>55</v>
      </c>
      <c r="B56" s="6" t="s">
        <v>6</v>
      </c>
      <c r="C56" s="7"/>
      <c r="D56" s="14">
        <v>1536000</v>
      </c>
      <c r="E56" s="14">
        <f>D56*1.2</f>
        <v>1843200</v>
      </c>
      <c r="F56" s="6" t="s">
        <v>54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s="10" customFormat="1" ht="66" customHeight="1" x14ac:dyDescent="0.2">
      <c r="A57" s="5">
        <v>56</v>
      </c>
      <c r="B57" s="9" t="s">
        <v>31</v>
      </c>
      <c r="C57" s="19"/>
      <c r="D57" s="8">
        <v>910656</v>
      </c>
      <c r="E57" s="8">
        <v>1092787.2</v>
      </c>
      <c r="F57" s="9" t="s">
        <v>55</v>
      </c>
    </row>
    <row r="58" spans="1:23" s="10" customFormat="1" ht="66" customHeight="1" x14ac:dyDescent="0.2">
      <c r="A58" s="5">
        <v>57</v>
      </c>
      <c r="B58" s="9" t="s">
        <v>31</v>
      </c>
      <c r="C58" s="19"/>
      <c r="D58" s="8">
        <v>900000</v>
      </c>
      <c r="E58" s="8">
        <v>1080000</v>
      </c>
      <c r="F58" s="8" t="s">
        <v>56</v>
      </c>
    </row>
    <row r="59" spans="1:23" s="10" customFormat="1" ht="66" customHeight="1" x14ac:dyDescent="0.2">
      <c r="A59" s="5">
        <v>58</v>
      </c>
      <c r="B59" s="9" t="s">
        <v>18</v>
      </c>
      <c r="C59" s="19"/>
      <c r="D59" s="8">
        <v>1299326.8400000001</v>
      </c>
      <c r="E59" s="8">
        <f>D59*1.2</f>
        <v>1559192.2080000001</v>
      </c>
      <c r="F59" s="9" t="s">
        <v>21</v>
      </c>
    </row>
    <row r="60" spans="1:23" s="10" customFormat="1" ht="66" customHeight="1" x14ac:dyDescent="0.2">
      <c r="A60" s="5">
        <v>59</v>
      </c>
      <c r="B60" s="6" t="s">
        <v>6</v>
      </c>
      <c r="C60" s="7"/>
      <c r="D60" s="14">
        <v>3675835.28</v>
      </c>
      <c r="E60" s="14">
        <f>D60*1.2</f>
        <v>4411002.3359999992</v>
      </c>
      <c r="F60" s="6" t="s">
        <v>57</v>
      </c>
    </row>
    <row r="61" spans="1:23" s="10" customFormat="1" ht="66" customHeight="1" x14ac:dyDescent="0.2">
      <c r="A61" s="5">
        <v>60</v>
      </c>
      <c r="B61" s="9" t="s">
        <v>23</v>
      </c>
      <c r="C61" s="19"/>
      <c r="D61" s="8">
        <v>71000</v>
      </c>
      <c r="E61" s="8">
        <v>71000</v>
      </c>
      <c r="F61" s="9" t="s">
        <v>58</v>
      </c>
    </row>
    <row r="62" spans="1:23" s="10" customFormat="1" ht="66" customHeight="1" x14ac:dyDescent="0.2">
      <c r="A62" s="5">
        <v>61</v>
      </c>
      <c r="B62" s="9" t="s">
        <v>23</v>
      </c>
      <c r="C62" s="19"/>
      <c r="D62" s="8">
        <v>344350</v>
      </c>
      <c r="E62" s="8">
        <v>344350</v>
      </c>
      <c r="F62" s="9" t="s">
        <v>59</v>
      </c>
    </row>
    <row r="63" spans="1:23" s="10" customFormat="1" ht="66" customHeight="1" x14ac:dyDescent="0.2">
      <c r="A63" s="5">
        <v>62</v>
      </c>
      <c r="B63" s="9" t="s">
        <v>23</v>
      </c>
      <c r="C63" s="19"/>
      <c r="D63" s="8">
        <v>79884</v>
      </c>
      <c r="E63" s="8">
        <f>D63*1.2</f>
        <v>95860.800000000003</v>
      </c>
      <c r="F63" s="9" t="s">
        <v>60</v>
      </c>
    </row>
    <row r="64" spans="1:23" s="10" customFormat="1" ht="29.25" customHeight="1" x14ac:dyDescent="0.2">
      <c r="A64" s="5">
        <v>63</v>
      </c>
      <c r="B64" s="6" t="s">
        <v>23</v>
      </c>
      <c r="C64" s="7"/>
      <c r="D64" s="13">
        <v>333333.32</v>
      </c>
      <c r="E64" s="14">
        <v>400000</v>
      </c>
      <c r="F64" s="6" t="s">
        <v>61</v>
      </c>
    </row>
    <row r="65" spans="1:23" s="10" customFormat="1" ht="29.25" customHeight="1" x14ac:dyDescent="0.2">
      <c r="A65" s="5">
        <v>64</v>
      </c>
      <c r="B65" s="6" t="s">
        <v>62</v>
      </c>
      <c r="C65" s="7"/>
      <c r="D65" s="13">
        <v>194604</v>
      </c>
      <c r="E65" s="14">
        <v>194604</v>
      </c>
      <c r="F65" s="9" t="s">
        <v>63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s="10" customFormat="1" ht="65.25" customHeight="1" x14ac:dyDescent="0.2">
      <c r="A66" s="5">
        <v>65</v>
      </c>
      <c r="B66" s="9" t="s">
        <v>23</v>
      </c>
      <c r="C66" s="19"/>
      <c r="D66" s="8">
        <v>99800</v>
      </c>
      <c r="E66" s="8">
        <f>D66*1.2</f>
        <v>119760</v>
      </c>
      <c r="F66" s="9" t="s">
        <v>15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s="10" customFormat="1" ht="66" customHeight="1" x14ac:dyDescent="0.2">
      <c r="A67" s="5">
        <v>66</v>
      </c>
      <c r="B67" s="9" t="s">
        <v>23</v>
      </c>
      <c r="C67" s="19"/>
      <c r="D67" s="8">
        <v>72000</v>
      </c>
      <c r="E67" s="8">
        <v>72000</v>
      </c>
      <c r="F67" s="9" t="s">
        <v>63</v>
      </c>
    </row>
    <row r="68" spans="1:23" s="10" customFormat="1" ht="66" customHeight="1" x14ac:dyDescent="0.2">
      <c r="A68" s="5">
        <v>67</v>
      </c>
      <c r="B68" s="9" t="s">
        <v>23</v>
      </c>
      <c r="C68" s="19"/>
      <c r="D68" s="8">
        <v>486011.24</v>
      </c>
      <c r="E68" s="8">
        <v>583213.49</v>
      </c>
      <c r="F68" s="9" t="s">
        <v>64</v>
      </c>
    </row>
    <row r="69" spans="1:23" s="10" customFormat="1" ht="66" customHeight="1" x14ac:dyDescent="0.2">
      <c r="A69" s="5">
        <v>68</v>
      </c>
      <c r="B69" s="9" t="s">
        <v>23</v>
      </c>
      <c r="C69" s="19"/>
      <c r="D69" s="8">
        <v>286666.68</v>
      </c>
      <c r="E69" s="8">
        <v>344000</v>
      </c>
      <c r="F69" s="6" t="s">
        <v>61</v>
      </c>
    </row>
    <row r="70" spans="1:23" s="10" customFormat="1" ht="66" customHeight="1" x14ac:dyDescent="0.2">
      <c r="A70" s="5">
        <v>69</v>
      </c>
      <c r="B70" s="9" t="s">
        <v>23</v>
      </c>
      <c r="C70" s="19"/>
      <c r="D70" s="8">
        <v>499680</v>
      </c>
      <c r="E70" s="8">
        <v>599616</v>
      </c>
      <c r="F70" s="9" t="s">
        <v>65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s="10" customFormat="1" ht="66" customHeight="1" x14ac:dyDescent="0.2">
      <c r="A71" s="5">
        <v>70</v>
      </c>
      <c r="B71" s="9" t="s">
        <v>23</v>
      </c>
      <c r="C71" s="19"/>
      <c r="D71" s="8">
        <v>486000</v>
      </c>
      <c r="E71" s="8">
        <v>486000</v>
      </c>
      <c r="F71" s="9" t="s">
        <v>66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10" customFormat="1" ht="66" customHeight="1" x14ac:dyDescent="0.2">
      <c r="A72" s="5">
        <v>71</v>
      </c>
      <c r="B72" s="9" t="s">
        <v>23</v>
      </c>
      <c r="C72" s="19"/>
      <c r="D72" s="25">
        <v>485000</v>
      </c>
      <c r="E72" s="8">
        <v>582000</v>
      </c>
      <c r="F72" s="9" t="s">
        <v>67</v>
      </c>
    </row>
    <row r="73" spans="1:23" s="10" customFormat="1" ht="65.25" customHeight="1" x14ac:dyDescent="0.2">
      <c r="A73" s="5">
        <v>72</v>
      </c>
      <c r="B73" s="9" t="s">
        <v>23</v>
      </c>
      <c r="C73" s="19"/>
      <c r="D73" s="8">
        <v>500000</v>
      </c>
      <c r="E73" s="8">
        <v>500000</v>
      </c>
      <c r="F73" s="9" t="s">
        <v>68</v>
      </c>
    </row>
    <row r="74" spans="1:23" s="10" customFormat="1" ht="66" customHeight="1" x14ac:dyDescent="0.2">
      <c r="A74" s="5">
        <v>73</v>
      </c>
      <c r="B74" s="9" t="s">
        <v>23</v>
      </c>
      <c r="C74" s="19"/>
      <c r="D74" s="8">
        <v>300000</v>
      </c>
      <c r="E74" s="8">
        <v>300000</v>
      </c>
      <c r="F74" s="9" t="s">
        <v>68</v>
      </c>
    </row>
    <row r="75" spans="1:23" s="10" customFormat="1" ht="66" customHeight="1" x14ac:dyDescent="0.2">
      <c r="A75" s="5">
        <v>74</v>
      </c>
      <c r="B75" s="9" t="s">
        <v>23</v>
      </c>
      <c r="C75" s="19"/>
      <c r="D75" s="8">
        <v>100000</v>
      </c>
      <c r="E75" s="26">
        <v>120000</v>
      </c>
      <c r="F75" s="9" t="s">
        <v>69</v>
      </c>
    </row>
    <row r="76" spans="1:23" s="10" customFormat="1" ht="66" customHeight="1" x14ac:dyDescent="0.2">
      <c r="A76" s="5">
        <v>75</v>
      </c>
      <c r="B76" s="9" t="s">
        <v>23</v>
      </c>
      <c r="C76" s="19"/>
      <c r="D76" s="8">
        <v>356750</v>
      </c>
      <c r="E76" s="8">
        <v>428100</v>
      </c>
      <c r="F76" s="9" t="s">
        <v>70</v>
      </c>
    </row>
    <row r="77" spans="1:23" s="10" customFormat="1" ht="66" customHeight="1" x14ac:dyDescent="0.2">
      <c r="A77" s="5">
        <v>76</v>
      </c>
      <c r="B77" s="9" t="s">
        <v>23</v>
      </c>
      <c r="C77" s="19"/>
      <c r="D77" s="8">
        <v>63333.33</v>
      </c>
      <c r="E77" s="8">
        <v>76000</v>
      </c>
      <c r="F77" s="9" t="s">
        <v>71</v>
      </c>
    </row>
    <row r="78" spans="1:23" s="10" customFormat="1" ht="95.25" customHeight="1" x14ac:dyDescent="0.2">
      <c r="A78" s="5">
        <v>77</v>
      </c>
      <c r="B78" s="9" t="s">
        <v>23</v>
      </c>
      <c r="C78" s="19"/>
      <c r="D78" s="8">
        <v>417600</v>
      </c>
      <c r="E78" s="8">
        <v>501120</v>
      </c>
      <c r="F78" s="9" t="s">
        <v>72</v>
      </c>
    </row>
    <row r="79" spans="1:23" s="10" customFormat="1" ht="66" customHeight="1" x14ac:dyDescent="0.2">
      <c r="A79" s="5">
        <v>78</v>
      </c>
      <c r="B79" s="9" t="s">
        <v>23</v>
      </c>
      <c r="C79" s="19"/>
      <c r="D79" s="8">
        <v>42000</v>
      </c>
      <c r="E79" s="8">
        <v>50400</v>
      </c>
      <c r="F79" s="9" t="s">
        <v>65</v>
      </c>
    </row>
    <row r="80" spans="1:23" s="10" customFormat="1" ht="66" customHeight="1" x14ac:dyDescent="0.2">
      <c r="A80" s="5">
        <v>79</v>
      </c>
      <c r="B80" s="9" t="s">
        <v>23</v>
      </c>
      <c r="C80" s="19"/>
      <c r="D80" s="25">
        <v>219900</v>
      </c>
      <c r="E80" s="8">
        <v>219900</v>
      </c>
      <c r="F80" s="9" t="s">
        <v>73</v>
      </c>
    </row>
    <row r="81" spans="1:6" s="10" customFormat="1" ht="25.5" x14ac:dyDescent="0.2">
      <c r="A81" s="5">
        <v>80</v>
      </c>
      <c r="B81" s="9" t="s">
        <v>23</v>
      </c>
      <c r="C81" s="19"/>
      <c r="D81" s="8">
        <v>240000</v>
      </c>
      <c r="E81" s="8">
        <v>288000</v>
      </c>
      <c r="F81" s="9" t="s">
        <v>74</v>
      </c>
    </row>
    <row r="82" spans="1:6" s="10" customFormat="1" ht="45" customHeight="1" x14ac:dyDescent="0.2">
      <c r="A82" s="5">
        <v>81</v>
      </c>
      <c r="B82" s="9" t="s">
        <v>23</v>
      </c>
      <c r="C82" s="19"/>
      <c r="D82" s="8">
        <f>E82/1.2</f>
        <v>98302.141666666677</v>
      </c>
      <c r="E82" s="8">
        <v>117962.57</v>
      </c>
      <c r="F82" s="9" t="s">
        <v>75</v>
      </c>
    </row>
    <row r="83" spans="1:6" s="10" customFormat="1" ht="45" customHeight="1" x14ac:dyDescent="0.2">
      <c r="A83" s="5">
        <v>82</v>
      </c>
      <c r="B83" s="9" t="s">
        <v>23</v>
      </c>
      <c r="C83" s="19"/>
      <c r="D83" s="25">
        <v>239490</v>
      </c>
      <c r="E83" s="8">
        <v>285063</v>
      </c>
      <c r="F83" s="9" t="s">
        <v>76</v>
      </c>
    </row>
    <row r="84" spans="1:6" s="10" customFormat="1" ht="45" customHeight="1" x14ac:dyDescent="0.2">
      <c r="A84" s="5">
        <v>83</v>
      </c>
      <c r="B84" s="9" t="s">
        <v>23</v>
      </c>
      <c r="C84" s="19"/>
      <c r="D84" s="25">
        <v>320000</v>
      </c>
      <c r="E84" s="8">
        <v>320000</v>
      </c>
      <c r="F84" s="9" t="s">
        <v>77</v>
      </c>
    </row>
    <row r="85" spans="1:6" s="10" customFormat="1" ht="45" customHeight="1" x14ac:dyDescent="0.2">
      <c r="A85" s="5">
        <v>84</v>
      </c>
      <c r="B85" s="9" t="s">
        <v>18</v>
      </c>
      <c r="C85" s="19"/>
      <c r="D85" s="25">
        <v>600233.32999999996</v>
      </c>
      <c r="E85" s="25">
        <v>600233.32999999996</v>
      </c>
      <c r="F85" s="9" t="s">
        <v>78</v>
      </c>
    </row>
    <row r="86" spans="1:6" s="10" customFormat="1" ht="66" customHeight="1" x14ac:dyDescent="0.2">
      <c r="A86" s="5">
        <v>85</v>
      </c>
      <c r="B86" s="9" t="s">
        <v>23</v>
      </c>
      <c r="C86" s="19"/>
      <c r="D86" s="8">
        <v>304640</v>
      </c>
      <c r="E86" s="8">
        <v>365568</v>
      </c>
      <c r="F86" s="9" t="s">
        <v>79</v>
      </c>
    </row>
    <row r="87" spans="1:6" s="10" customFormat="1" ht="66" customHeight="1" x14ac:dyDescent="0.2">
      <c r="A87" s="5">
        <v>86</v>
      </c>
      <c r="B87" s="9" t="s">
        <v>23</v>
      </c>
      <c r="C87" s="19"/>
      <c r="D87" s="8">
        <v>201240</v>
      </c>
      <c r="E87" s="8">
        <v>201240</v>
      </c>
      <c r="F87" s="9" t="s">
        <v>80</v>
      </c>
    </row>
    <row r="88" spans="1:6" s="10" customFormat="1" ht="66" customHeight="1" x14ac:dyDescent="0.2">
      <c r="A88" s="5">
        <v>87</v>
      </c>
      <c r="B88" s="9" t="s">
        <v>18</v>
      </c>
      <c r="C88" s="19"/>
      <c r="D88" s="8">
        <v>599200</v>
      </c>
      <c r="E88" s="8">
        <f>D88*1.2</f>
        <v>719040</v>
      </c>
      <c r="F88" s="9" t="s">
        <v>81</v>
      </c>
    </row>
    <row r="89" spans="1:6" s="10" customFormat="1" ht="66" customHeight="1" x14ac:dyDescent="0.2">
      <c r="A89" s="5">
        <v>88</v>
      </c>
      <c r="B89" s="9" t="s">
        <v>18</v>
      </c>
      <c r="C89" s="19"/>
      <c r="D89" s="8">
        <v>1229241</v>
      </c>
      <c r="E89" s="8">
        <f>D89*1.2</f>
        <v>1475089.2</v>
      </c>
      <c r="F89" s="9" t="s">
        <v>82</v>
      </c>
    </row>
    <row r="90" spans="1:6" s="10" customFormat="1" ht="66" customHeight="1" x14ac:dyDescent="0.2">
      <c r="A90" s="5">
        <v>89</v>
      </c>
      <c r="B90" s="9" t="s">
        <v>18</v>
      </c>
      <c r="C90" s="19"/>
      <c r="D90" s="8">
        <v>453230.3</v>
      </c>
      <c r="E90" s="8">
        <f>D90*1.2</f>
        <v>543876.36</v>
      </c>
      <c r="F90" s="9" t="s">
        <v>83</v>
      </c>
    </row>
    <row r="91" spans="1:6" s="10" customFormat="1" ht="66" customHeight="1" x14ac:dyDescent="0.2">
      <c r="A91" s="5">
        <v>90</v>
      </c>
      <c r="B91" s="9" t="s">
        <v>18</v>
      </c>
      <c r="C91" s="19"/>
      <c r="D91" s="8">
        <v>598981.25</v>
      </c>
      <c r="E91" s="8">
        <f>D91*1.2</f>
        <v>718777.5</v>
      </c>
      <c r="F91" s="9" t="s">
        <v>57</v>
      </c>
    </row>
    <row r="92" spans="1:6" s="10" customFormat="1" ht="66" customHeight="1" x14ac:dyDescent="0.2">
      <c r="A92" s="5">
        <v>91</v>
      </c>
      <c r="B92" s="6" t="s">
        <v>6</v>
      </c>
      <c r="C92" s="7"/>
      <c r="D92" s="14">
        <v>2146900</v>
      </c>
      <c r="E92" s="14">
        <f>D92*1.2</f>
        <v>2576280</v>
      </c>
      <c r="F92" s="6" t="s">
        <v>84</v>
      </c>
    </row>
    <row r="93" spans="1:6" s="10" customFormat="1" ht="66" customHeight="1" x14ac:dyDescent="0.2">
      <c r="A93" s="5">
        <v>92</v>
      </c>
      <c r="B93" s="9" t="s">
        <v>23</v>
      </c>
      <c r="C93" s="19"/>
      <c r="D93" s="8">
        <v>320000</v>
      </c>
      <c r="E93" s="8">
        <v>320000</v>
      </c>
      <c r="F93" s="9" t="s">
        <v>85</v>
      </c>
    </row>
    <row r="94" spans="1:6" s="10" customFormat="1" ht="66" customHeight="1" x14ac:dyDescent="0.2">
      <c r="A94" s="5">
        <v>93</v>
      </c>
      <c r="B94" s="9" t="s">
        <v>23</v>
      </c>
      <c r="C94" s="19"/>
      <c r="D94" s="8">
        <v>74500</v>
      </c>
      <c r="E94" s="8">
        <v>74500</v>
      </c>
      <c r="F94" s="9" t="s">
        <v>86</v>
      </c>
    </row>
    <row r="95" spans="1:6" s="10" customFormat="1" ht="66" customHeight="1" x14ac:dyDescent="0.2">
      <c r="A95" s="5">
        <v>94</v>
      </c>
      <c r="B95" s="9" t="s">
        <v>23</v>
      </c>
      <c r="C95" s="19"/>
      <c r="D95" s="8">
        <v>38140</v>
      </c>
      <c r="E95" s="8">
        <v>38140</v>
      </c>
      <c r="F95" s="9" t="s">
        <v>87</v>
      </c>
    </row>
    <row r="96" spans="1:6" s="10" customFormat="1" ht="66" customHeight="1" x14ac:dyDescent="0.2">
      <c r="A96" s="5">
        <v>95</v>
      </c>
      <c r="B96" s="9" t="s">
        <v>23</v>
      </c>
      <c r="C96" s="19"/>
      <c r="D96" s="8">
        <v>117235</v>
      </c>
      <c r="E96" s="8">
        <v>140682</v>
      </c>
      <c r="F96" s="9" t="s">
        <v>21</v>
      </c>
    </row>
    <row r="97" spans="1:23" s="10" customFormat="1" ht="66" customHeight="1" x14ac:dyDescent="0.2">
      <c r="A97" s="5">
        <v>96</v>
      </c>
      <c r="B97" s="9" t="s">
        <v>23</v>
      </c>
      <c r="C97" s="19"/>
      <c r="D97" s="8">
        <v>299954.15999999997</v>
      </c>
      <c r="E97" s="8">
        <v>299954.15999999997</v>
      </c>
      <c r="F97" s="9" t="s">
        <v>88</v>
      </c>
    </row>
    <row r="98" spans="1:23" s="10" customFormat="1" ht="66" customHeight="1" x14ac:dyDescent="0.2">
      <c r="A98" s="5">
        <v>97</v>
      </c>
      <c r="B98" s="9" t="s">
        <v>23</v>
      </c>
      <c r="C98" s="19"/>
      <c r="D98" s="8">
        <v>79744</v>
      </c>
      <c r="E98" s="8">
        <v>95692.800000000003</v>
      </c>
      <c r="F98" s="9" t="s">
        <v>21</v>
      </c>
    </row>
    <row r="99" spans="1:23" s="10" customFormat="1" ht="25.5" x14ac:dyDescent="0.2">
      <c r="A99" s="5">
        <v>98</v>
      </c>
      <c r="B99" s="9" t="s">
        <v>23</v>
      </c>
      <c r="C99" s="19"/>
      <c r="D99" s="8">
        <v>35700</v>
      </c>
      <c r="E99" s="8">
        <v>35700</v>
      </c>
      <c r="F99" s="9" t="s">
        <v>89</v>
      </c>
    </row>
    <row r="100" spans="1:23" s="10" customFormat="1" ht="25.5" x14ac:dyDescent="0.2">
      <c r="A100" s="5">
        <v>99</v>
      </c>
      <c r="B100" s="9" t="s">
        <v>23</v>
      </c>
      <c r="C100" s="19"/>
      <c r="D100" s="8">
        <v>35500</v>
      </c>
      <c r="E100" s="8">
        <v>35500</v>
      </c>
      <c r="F100" s="9" t="s">
        <v>89</v>
      </c>
    </row>
    <row r="101" spans="1:23" s="10" customFormat="1" ht="25.5" x14ac:dyDescent="0.2">
      <c r="A101" s="5">
        <v>100</v>
      </c>
      <c r="B101" s="9" t="s">
        <v>23</v>
      </c>
      <c r="C101" s="19"/>
      <c r="D101" s="8">
        <v>13500</v>
      </c>
      <c r="E101" s="8">
        <v>13500</v>
      </c>
      <c r="F101" s="9" t="s">
        <v>90</v>
      </c>
    </row>
    <row r="102" spans="1:23" s="10" customFormat="1" ht="25.5" x14ac:dyDescent="0.2">
      <c r="A102" s="5">
        <v>101</v>
      </c>
      <c r="B102" s="9" t="s">
        <v>23</v>
      </c>
      <c r="C102" s="19"/>
      <c r="D102" s="8">
        <v>3500</v>
      </c>
      <c r="E102" s="8">
        <v>3500</v>
      </c>
      <c r="F102" s="9" t="s">
        <v>90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s="10" customFormat="1" ht="25.5" x14ac:dyDescent="0.2">
      <c r="A103" s="5">
        <v>102</v>
      </c>
      <c r="B103" s="9" t="s">
        <v>23</v>
      </c>
      <c r="C103" s="19"/>
      <c r="D103" s="8">
        <v>31900</v>
      </c>
      <c r="E103" s="8">
        <v>31900</v>
      </c>
      <c r="F103" s="9" t="s">
        <v>91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s="10" customFormat="1" ht="25.5" x14ac:dyDescent="0.2">
      <c r="A104" s="5">
        <v>103</v>
      </c>
      <c r="B104" s="9" t="s">
        <v>23</v>
      </c>
      <c r="C104" s="19"/>
      <c r="D104" s="8">
        <v>12500</v>
      </c>
      <c r="E104" s="8">
        <v>15000</v>
      </c>
      <c r="F104" s="9" t="s">
        <v>92</v>
      </c>
    </row>
    <row r="105" spans="1:23" s="10" customFormat="1" ht="25.5" x14ac:dyDescent="0.2">
      <c r="A105" s="5">
        <v>104</v>
      </c>
      <c r="B105" s="9" t="s">
        <v>23</v>
      </c>
      <c r="C105" s="19"/>
      <c r="D105" s="8">
        <v>17300</v>
      </c>
      <c r="E105" s="8">
        <v>17300</v>
      </c>
      <c r="F105" s="9" t="s">
        <v>93</v>
      </c>
    </row>
    <row r="106" spans="1:23" s="10" customFormat="1" ht="25.5" x14ac:dyDescent="0.2">
      <c r="A106" s="5">
        <v>105</v>
      </c>
      <c r="B106" s="9" t="s">
        <v>23</v>
      </c>
      <c r="C106" s="19"/>
      <c r="D106" s="8">
        <v>43000</v>
      </c>
      <c r="E106" s="8">
        <v>43000</v>
      </c>
      <c r="F106" s="9" t="s">
        <v>89</v>
      </c>
    </row>
    <row r="107" spans="1:23" s="10" customFormat="1" ht="25.5" x14ac:dyDescent="0.2">
      <c r="A107" s="5">
        <v>106</v>
      </c>
      <c r="B107" s="9" t="s">
        <v>23</v>
      </c>
      <c r="C107" s="19"/>
      <c r="D107" s="8">
        <v>30000</v>
      </c>
      <c r="E107" s="8">
        <v>30000</v>
      </c>
      <c r="F107" s="9" t="s">
        <v>89</v>
      </c>
    </row>
    <row r="108" spans="1:23" s="10" customFormat="1" ht="25.5" x14ac:dyDescent="0.2">
      <c r="A108" s="5">
        <v>107</v>
      </c>
      <c r="B108" s="9" t="s">
        <v>23</v>
      </c>
      <c r="C108" s="19"/>
      <c r="D108" s="8">
        <v>76500</v>
      </c>
      <c r="E108" s="8">
        <v>76500</v>
      </c>
      <c r="F108" s="9" t="s">
        <v>94</v>
      </c>
    </row>
    <row r="109" spans="1:23" s="10" customFormat="1" ht="25.5" x14ac:dyDescent="0.2">
      <c r="A109" s="5">
        <v>108</v>
      </c>
      <c r="B109" s="9" t="s">
        <v>23</v>
      </c>
      <c r="C109" s="19"/>
      <c r="D109" s="8">
        <v>228000</v>
      </c>
      <c r="E109" s="8">
        <v>228000</v>
      </c>
      <c r="F109" s="19" t="s">
        <v>63</v>
      </c>
    </row>
    <row r="110" spans="1:23" s="10" customFormat="1" ht="25.5" x14ac:dyDescent="0.2">
      <c r="A110" s="5">
        <v>109</v>
      </c>
      <c r="B110" s="9" t="s">
        <v>23</v>
      </c>
      <c r="C110" s="19"/>
      <c r="D110" s="8">
        <v>60000</v>
      </c>
      <c r="E110" s="8">
        <v>60000</v>
      </c>
      <c r="F110" s="9" t="s">
        <v>95</v>
      </c>
    </row>
    <row r="111" spans="1:23" s="10" customFormat="1" ht="25.5" x14ac:dyDescent="0.2">
      <c r="A111" s="5">
        <v>110</v>
      </c>
      <c r="B111" s="9" t="s">
        <v>23</v>
      </c>
      <c r="C111" s="19"/>
      <c r="D111" s="8">
        <v>5500</v>
      </c>
      <c r="E111" s="8">
        <v>5500</v>
      </c>
      <c r="F111" s="9" t="s">
        <v>90</v>
      </c>
    </row>
    <row r="112" spans="1:23" s="10" customFormat="1" ht="25.5" x14ac:dyDescent="0.2">
      <c r="A112" s="5">
        <v>111</v>
      </c>
      <c r="B112" s="9" t="s">
        <v>23</v>
      </c>
      <c r="C112" s="19"/>
      <c r="D112" s="8">
        <v>45000</v>
      </c>
      <c r="E112" s="8">
        <v>45000</v>
      </c>
      <c r="F112" s="9" t="s">
        <v>96</v>
      </c>
    </row>
    <row r="113" spans="1:6" s="10" customFormat="1" ht="25.5" x14ac:dyDescent="0.2">
      <c r="A113" s="5">
        <v>112</v>
      </c>
      <c r="B113" s="9" t="s">
        <v>23</v>
      </c>
      <c r="C113" s="19"/>
      <c r="D113" s="8">
        <v>50000</v>
      </c>
      <c r="E113" s="8">
        <v>50000</v>
      </c>
      <c r="F113" s="9" t="s">
        <v>97</v>
      </c>
    </row>
    <row r="114" spans="1:6" s="10" customFormat="1" ht="25.5" x14ac:dyDescent="0.2">
      <c r="A114" s="5">
        <v>113</v>
      </c>
      <c r="B114" s="9" t="s">
        <v>23</v>
      </c>
      <c r="C114" s="19"/>
      <c r="D114" s="8">
        <v>500000</v>
      </c>
      <c r="E114" s="8">
        <v>500000</v>
      </c>
      <c r="F114" s="9" t="s">
        <v>63</v>
      </c>
    </row>
    <row r="115" spans="1:6" s="10" customFormat="1" ht="25.5" x14ac:dyDescent="0.2">
      <c r="A115" s="5">
        <v>114</v>
      </c>
      <c r="B115" s="9" t="s">
        <v>23</v>
      </c>
      <c r="C115" s="19"/>
      <c r="D115" s="8">
        <v>420000</v>
      </c>
      <c r="E115" s="8">
        <v>420000</v>
      </c>
      <c r="F115" s="9" t="s">
        <v>98</v>
      </c>
    </row>
    <row r="116" spans="1:6" s="10" customFormat="1" ht="25.5" x14ac:dyDescent="0.2">
      <c r="A116" s="5">
        <v>115</v>
      </c>
      <c r="B116" s="9" t="s">
        <v>23</v>
      </c>
      <c r="C116" s="19"/>
      <c r="D116" s="8">
        <v>54500</v>
      </c>
      <c r="E116" s="8">
        <v>54500</v>
      </c>
      <c r="F116" s="9" t="s">
        <v>99</v>
      </c>
    </row>
    <row r="117" spans="1:6" s="10" customFormat="1" ht="25.5" x14ac:dyDescent="0.2">
      <c r="A117" s="5">
        <v>116</v>
      </c>
      <c r="B117" s="9" t="s">
        <v>23</v>
      </c>
      <c r="C117" s="19"/>
      <c r="D117" s="8">
        <v>288000</v>
      </c>
      <c r="E117" s="8">
        <v>288000</v>
      </c>
      <c r="F117" s="9" t="s">
        <v>100</v>
      </c>
    </row>
    <row r="118" spans="1:6" s="10" customFormat="1" ht="38.25" x14ac:dyDescent="0.2">
      <c r="A118" s="5">
        <v>117</v>
      </c>
      <c r="B118" s="9" t="s">
        <v>62</v>
      </c>
      <c r="C118" s="19"/>
      <c r="D118" s="8">
        <v>219269.28</v>
      </c>
      <c r="E118" s="8">
        <v>219269.28</v>
      </c>
      <c r="F118" s="9" t="s">
        <v>101</v>
      </c>
    </row>
    <row r="119" spans="1:6" s="10" customFormat="1" ht="25.5" x14ac:dyDescent="0.2">
      <c r="A119" s="5">
        <v>118</v>
      </c>
      <c r="B119" s="9" t="s">
        <v>23</v>
      </c>
      <c r="C119" s="19"/>
      <c r="D119" s="8">
        <v>292200</v>
      </c>
      <c r="E119" s="8">
        <v>350640</v>
      </c>
      <c r="F119" s="9" t="s">
        <v>57</v>
      </c>
    </row>
    <row r="120" spans="1:6" ht="25.5" x14ac:dyDescent="0.2">
      <c r="A120" s="5">
        <v>119</v>
      </c>
      <c r="B120" s="9" t="s">
        <v>23</v>
      </c>
      <c r="C120" s="19"/>
      <c r="D120" s="8">
        <v>396500</v>
      </c>
      <c r="E120" s="8">
        <v>396500</v>
      </c>
      <c r="F120" s="9" t="s">
        <v>102</v>
      </c>
    </row>
    <row r="121" spans="1:6" s="10" customFormat="1" ht="25.5" x14ac:dyDescent="0.2">
      <c r="A121" s="5">
        <v>120</v>
      </c>
      <c r="B121" s="9" t="s">
        <v>23</v>
      </c>
      <c r="C121" s="19"/>
      <c r="D121" s="8">
        <v>99720</v>
      </c>
      <c r="E121" s="8">
        <v>99720</v>
      </c>
      <c r="F121" s="9" t="s">
        <v>103</v>
      </c>
    </row>
    <row r="122" spans="1:6" s="10" customFormat="1" ht="25.5" x14ac:dyDescent="0.2">
      <c r="A122" s="5">
        <v>121</v>
      </c>
      <c r="B122" s="9" t="s">
        <v>23</v>
      </c>
      <c r="C122" s="19"/>
      <c r="D122" s="8">
        <v>94185</v>
      </c>
      <c r="E122" s="8">
        <v>94185</v>
      </c>
      <c r="F122" s="9" t="s">
        <v>104</v>
      </c>
    </row>
    <row r="123" spans="1:6" s="10" customFormat="1" ht="45" customHeight="1" x14ac:dyDescent="0.2">
      <c r="A123" s="5">
        <v>122</v>
      </c>
      <c r="B123" s="9" t="s">
        <v>23</v>
      </c>
      <c r="C123" s="19"/>
      <c r="D123" s="8">
        <v>199700</v>
      </c>
      <c r="E123" s="8">
        <v>199700</v>
      </c>
      <c r="F123" s="9" t="s">
        <v>104</v>
      </c>
    </row>
    <row r="124" spans="1:6" ht="25.5" x14ac:dyDescent="0.2">
      <c r="A124" s="5">
        <v>123</v>
      </c>
      <c r="B124" s="9" t="s">
        <v>23</v>
      </c>
      <c r="C124" s="19"/>
      <c r="D124" s="8">
        <v>50000</v>
      </c>
      <c r="E124" s="8">
        <v>50000</v>
      </c>
      <c r="F124" s="9" t="s">
        <v>103</v>
      </c>
    </row>
    <row r="125" spans="1:6" s="10" customFormat="1" x14ac:dyDescent="0.2">
      <c r="A125" s="5">
        <v>124</v>
      </c>
      <c r="B125" s="6" t="s">
        <v>6</v>
      </c>
      <c r="C125" s="7"/>
      <c r="D125" s="14">
        <v>892612.5</v>
      </c>
      <c r="E125" s="14">
        <f>D125*1.2</f>
        <v>1071135</v>
      </c>
      <c r="F125" s="6" t="s">
        <v>105</v>
      </c>
    </row>
    <row r="126" spans="1:6" s="10" customFormat="1" x14ac:dyDescent="0.2">
      <c r="A126" s="5">
        <v>125</v>
      </c>
      <c r="B126" s="6" t="s">
        <v>6</v>
      </c>
      <c r="C126" s="7"/>
      <c r="D126" s="14">
        <v>2143680</v>
      </c>
      <c r="E126" s="14">
        <f>D126*1.2</f>
        <v>2572416</v>
      </c>
      <c r="F126" s="6" t="s">
        <v>57</v>
      </c>
    </row>
    <row r="127" spans="1:6" s="10" customFormat="1" ht="24.75" customHeight="1" x14ac:dyDescent="0.2">
      <c r="A127" s="5">
        <v>126</v>
      </c>
      <c r="B127" s="6" t="s">
        <v>62</v>
      </c>
      <c r="C127" s="7"/>
      <c r="D127" s="27">
        <v>300000</v>
      </c>
      <c r="E127" s="14">
        <v>300000</v>
      </c>
      <c r="F127" s="7" t="s">
        <v>63</v>
      </c>
    </row>
    <row r="128" spans="1:6" s="10" customFormat="1" ht="25.5" x14ac:dyDescent="0.2">
      <c r="A128" s="5">
        <v>127</v>
      </c>
      <c r="B128" s="9" t="s">
        <v>23</v>
      </c>
      <c r="C128" s="19"/>
      <c r="D128" s="8">
        <v>60000</v>
      </c>
      <c r="E128" s="8">
        <v>60000</v>
      </c>
      <c r="F128" s="7" t="s">
        <v>63</v>
      </c>
    </row>
    <row r="129" spans="1:6" s="10" customFormat="1" ht="25.5" x14ac:dyDescent="0.2">
      <c r="A129" s="5">
        <v>128</v>
      </c>
      <c r="B129" s="9" t="s">
        <v>23</v>
      </c>
      <c r="C129" s="19"/>
      <c r="D129" s="8">
        <v>84633.600000000006</v>
      </c>
      <c r="E129" s="8">
        <v>84633.600000000006</v>
      </c>
      <c r="F129" s="9" t="s">
        <v>106</v>
      </c>
    </row>
    <row r="130" spans="1:6" s="10" customFormat="1" ht="25.5" x14ac:dyDescent="0.2">
      <c r="A130" s="5">
        <v>129</v>
      </c>
      <c r="B130" s="9" t="s">
        <v>23</v>
      </c>
      <c r="C130" s="19"/>
      <c r="D130" s="8">
        <v>224327.37</v>
      </c>
      <c r="E130" s="8">
        <v>224327.37</v>
      </c>
      <c r="F130" s="9" t="s">
        <v>107</v>
      </c>
    </row>
    <row r="131" spans="1:6" s="10" customFormat="1" ht="25.5" x14ac:dyDescent="0.2">
      <c r="A131" s="5">
        <v>130</v>
      </c>
      <c r="B131" s="9" t="s">
        <v>23</v>
      </c>
      <c r="C131" s="19"/>
      <c r="D131" s="8">
        <v>120000</v>
      </c>
      <c r="E131" s="8">
        <v>120000</v>
      </c>
      <c r="F131" s="9" t="s">
        <v>108</v>
      </c>
    </row>
    <row r="132" spans="1:6" ht="25.5" x14ac:dyDescent="0.2">
      <c r="A132" s="5">
        <v>131</v>
      </c>
      <c r="B132" s="9" t="s">
        <v>29</v>
      </c>
      <c r="C132" s="19"/>
      <c r="D132" s="8">
        <v>700000</v>
      </c>
      <c r="E132" s="8">
        <v>840000</v>
      </c>
      <c r="F132" s="9" t="s">
        <v>109</v>
      </c>
    </row>
    <row r="133" spans="1:6" ht="25.5" x14ac:dyDescent="0.2">
      <c r="A133" s="5">
        <v>132</v>
      </c>
      <c r="B133" s="9" t="s">
        <v>23</v>
      </c>
      <c r="C133" s="19"/>
      <c r="D133" s="8">
        <v>189655</v>
      </c>
      <c r="E133" s="8">
        <v>227586</v>
      </c>
      <c r="F133" s="9" t="s">
        <v>110</v>
      </c>
    </row>
    <row r="134" spans="1:6" s="28" customFormat="1" ht="21" customHeight="1" x14ac:dyDescent="0.2">
      <c r="A134" s="5">
        <v>133</v>
      </c>
      <c r="B134" s="6" t="s">
        <v>29</v>
      </c>
      <c r="C134" s="7"/>
      <c r="D134" s="14">
        <v>9869017.1199999992</v>
      </c>
      <c r="E134" s="14">
        <v>11842820.539999999</v>
      </c>
      <c r="F134" s="7" t="s">
        <v>30</v>
      </c>
    </row>
    <row r="135" spans="1:6" s="29" customFormat="1" ht="28.5" customHeight="1" x14ac:dyDescent="0.2">
      <c r="A135" s="5">
        <v>134</v>
      </c>
      <c r="B135" s="7" t="s">
        <v>6</v>
      </c>
      <c r="C135" s="7"/>
      <c r="D135" s="14">
        <v>19947900</v>
      </c>
      <c r="E135" s="14">
        <v>23937480</v>
      </c>
      <c r="F135" s="6" t="s">
        <v>111</v>
      </c>
    </row>
    <row r="136" spans="1:6" s="29" customFormat="1" ht="102" customHeight="1" x14ac:dyDescent="0.2">
      <c r="A136" s="5">
        <v>135</v>
      </c>
      <c r="B136" s="6" t="s">
        <v>6</v>
      </c>
      <c r="C136" s="6" t="s">
        <v>2</v>
      </c>
      <c r="D136" s="14">
        <v>66068405.82</v>
      </c>
      <c r="E136" s="14">
        <f>D136*1.2</f>
        <v>79282086.983999997</v>
      </c>
      <c r="F136" s="6" t="s">
        <v>112</v>
      </c>
    </row>
    <row r="137" spans="1:6" s="29" customFormat="1" ht="34.5" customHeight="1" x14ac:dyDescent="0.2">
      <c r="A137" s="5">
        <v>136</v>
      </c>
      <c r="B137" s="6" t="s">
        <v>23</v>
      </c>
      <c r="C137" s="7"/>
      <c r="D137" s="14">
        <v>291000</v>
      </c>
      <c r="E137" s="14">
        <v>349200</v>
      </c>
      <c r="F137" s="6" t="s">
        <v>113</v>
      </c>
    </row>
    <row r="138" spans="1:6" s="10" customFormat="1" ht="32.25" customHeight="1" x14ac:dyDescent="0.2">
      <c r="A138" s="5">
        <v>137</v>
      </c>
      <c r="B138" s="6" t="s">
        <v>6</v>
      </c>
      <c r="C138" s="7"/>
      <c r="D138" s="14">
        <v>4990990</v>
      </c>
      <c r="E138" s="14">
        <f>D138*1.2</f>
        <v>5989188</v>
      </c>
      <c r="F138" s="7" t="s">
        <v>12</v>
      </c>
    </row>
    <row r="139" spans="1:6" s="28" customFormat="1" ht="51" customHeight="1" x14ac:dyDescent="0.2">
      <c r="A139" s="5">
        <v>138</v>
      </c>
      <c r="B139" s="9" t="s">
        <v>6</v>
      </c>
      <c r="C139" s="19" t="s">
        <v>2</v>
      </c>
      <c r="D139" s="8">
        <v>9371881</v>
      </c>
      <c r="E139" s="8">
        <f t="shared" ref="E139" si="2">D139*1.2</f>
        <v>11246257.199999999</v>
      </c>
      <c r="F139" s="9" t="s">
        <v>114</v>
      </c>
    </row>
    <row r="140" spans="1:6" s="10" customFormat="1" ht="66.75" customHeight="1" x14ac:dyDescent="0.2">
      <c r="A140" s="5">
        <v>139</v>
      </c>
      <c r="B140" s="9" t="s">
        <v>29</v>
      </c>
      <c r="C140" s="19"/>
      <c r="D140" s="12">
        <v>2752346.86</v>
      </c>
      <c r="E140" s="8">
        <v>3302816.23</v>
      </c>
      <c r="F140" s="19" t="s">
        <v>115</v>
      </c>
    </row>
    <row r="141" spans="1:6" s="29" customFormat="1" ht="39" customHeight="1" x14ac:dyDescent="0.2">
      <c r="A141" s="5">
        <v>140</v>
      </c>
      <c r="B141" s="7" t="s">
        <v>6</v>
      </c>
      <c r="C141" s="7"/>
      <c r="D141" s="14">
        <v>15374193.32</v>
      </c>
      <c r="E141" s="14">
        <v>18449031.98</v>
      </c>
      <c r="F141" s="7" t="s">
        <v>116</v>
      </c>
    </row>
    <row r="142" spans="1:6" s="29" customFormat="1" ht="76.5" customHeight="1" x14ac:dyDescent="0.2">
      <c r="A142" s="5">
        <v>141</v>
      </c>
      <c r="B142" s="9" t="s">
        <v>29</v>
      </c>
      <c r="C142" s="7"/>
      <c r="D142" s="14">
        <v>228348775.88</v>
      </c>
      <c r="E142" s="14">
        <f>D142*1.2</f>
        <v>274018531.05599999</v>
      </c>
      <c r="F142" s="7" t="s">
        <v>43</v>
      </c>
    </row>
    <row r="143" spans="1:6" x14ac:dyDescent="0.2">
      <c r="A143" s="29"/>
      <c r="F143" s="10"/>
    </row>
    <row r="144" spans="1:6" x14ac:dyDescent="0.2">
      <c r="A144" s="29"/>
      <c r="F144" s="10"/>
    </row>
    <row r="145" spans="1:6" x14ac:dyDescent="0.2">
      <c r="A145" s="29"/>
      <c r="F145" s="10"/>
    </row>
    <row r="146" spans="1:6" x14ac:dyDescent="0.2">
      <c r="A146" s="29"/>
      <c r="F146" s="10"/>
    </row>
    <row r="147" spans="1:6" x14ac:dyDescent="0.2">
      <c r="A147" s="29"/>
      <c r="F147" s="10"/>
    </row>
    <row r="148" spans="1:6" x14ac:dyDescent="0.2">
      <c r="A148" s="29"/>
      <c r="F148" s="10"/>
    </row>
    <row r="149" spans="1:6" x14ac:dyDescent="0.2">
      <c r="A149" s="29"/>
      <c r="F149" s="10"/>
    </row>
    <row r="150" spans="1:6" x14ac:dyDescent="0.2">
      <c r="A150" s="29"/>
      <c r="F150" s="10"/>
    </row>
    <row r="151" spans="1:6" x14ac:dyDescent="0.2">
      <c r="A151" s="29"/>
      <c r="F151" s="10"/>
    </row>
    <row r="152" spans="1:6" x14ac:dyDescent="0.2">
      <c r="A152" s="29"/>
      <c r="F152" s="10"/>
    </row>
    <row r="153" spans="1:6" x14ac:dyDescent="0.2">
      <c r="A153" s="29"/>
      <c r="F153" s="10"/>
    </row>
    <row r="154" spans="1:6" x14ac:dyDescent="0.2">
      <c r="A154" s="29"/>
      <c r="F154" s="10"/>
    </row>
    <row r="155" spans="1:6" x14ac:dyDescent="0.2">
      <c r="A155" s="29"/>
      <c r="F155" s="10"/>
    </row>
    <row r="156" spans="1:6" x14ac:dyDescent="0.2">
      <c r="A156" s="29"/>
      <c r="F156" s="10"/>
    </row>
    <row r="157" spans="1:6" x14ac:dyDescent="0.2">
      <c r="A157" s="29"/>
      <c r="F157" s="10"/>
    </row>
    <row r="158" spans="1:6" x14ac:dyDescent="0.2">
      <c r="A158" s="29"/>
      <c r="F158" s="10"/>
    </row>
    <row r="159" spans="1:6" x14ac:dyDescent="0.2">
      <c r="A159" s="29"/>
      <c r="F159" s="10"/>
    </row>
    <row r="160" spans="1:6" x14ac:dyDescent="0.2">
      <c r="A160" s="29"/>
      <c r="F160" s="10"/>
    </row>
    <row r="161" spans="1:6" x14ac:dyDescent="0.2">
      <c r="A161" s="29"/>
      <c r="F161" s="10"/>
    </row>
    <row r="162" spans="1:6" x14ac:dyDescent="0.2">
      <c r="A162" s="29"/>
      <c r="F162" s="10"/>
    </row>
    <row r="163" spans="1:6" x14ac:dyDescent="0.2">
      <c r="A163" s="29"/>
      <c r="F163" s="10"/>
    </row>
    <row r="164" spans="1:6" x14ac:dyDescent="0.2">
      <c r="A164" s="29"/>
      <c r="F164" s="10"/>
    </row>
    <row r="165" spans="1:6" x14ac:dyDescent="0.2">
      <c r="A165" s="29"/>
      <c r="F165" s="10"/>
    </row>
    <row r="166" spans="1:6" x14ac:dyDescent="0.2">
      <c r="A166" s="29"/>
      <c r="F166" s="10"/>
    </row>
    <row r="167" spans="1:6" x14ac:dyDescent="0.2">
      <c r="A167" s="29"/>
      <c r="F167" s="10"/>
    </row>
    <row r="168" spans="1:6" x14ac:dyDescent="0.2">
      <c r="A168" s="29"/>
      <c r="F168" s="10"/>
    </row>
    <row r="169" spans="1:6" x14ac:dyDescent="0.2">
      <c r="A169" s="29"/>
      <c r="F169" s="10"/>
    </row>
    <row r="170" spans="1:6" x14ac:dyDescent="0.2">
      <c r="A170" s="29"/>
      <c r="F170" s="10"/>
    </row>
    <row r="171" spans="1:6" x14ac:dyDescent="0.2">
      <c r="A171" s="29"/>
      <c r="F171" s="10"/>
    </row>
    <row r="172" spans="1:6" x14ac:dyDescent="0.2">
      <c r="A172" s="29"/>
      <c r="F172" s="10"/>
    </row>
    <row r="173" spans="1:6" x14ac:dyDescent="0.2">
      <c r="A173" s="29"/>
      <c r="F173" s="10"/>
    </row>
    <row r="174" spans="1:6" x14ac:dyDescent="0.2">
      <c r="A174" s="29"/>
      <c r="F174" s="10"/>
    </row>
    <row r="175" spans="1:6" x14ac:dyDescent="0.2">
      <c r="A175" s="29"/>
      <c r="F175" s="10"/>
    </row>
    <row r="176" spans="1:6" x14ac:dyDescent="0.2">
      <c r="A176" s="29"/>
      <c r="F176" s="10"/>
    </row>
    <row r="177" spans="1:6" x14ac:dyDescent="0.2">
      <c r="A177" s="29"/>
      <c r="F177" s="10"/>
    </row>
    <row r="178" spans="1:6" x14ac:dyDescent="0.2">
      <c r="A178" s="29"/>
      <c r="F178" s="10"/>
    </row>
    <row r="179" spans="1:6" x14ac:dyDescent="0.2">
      <c r="A179" s="29"/>
      <c r="F179" s="10"/>
    </row>
    <row r="180" spans="1:6" x14ac:dyDescent="0.2">
      <c r="A180" s="29"/>
      <c r="F180" s="10"/>
    </row>
    <row r="181" spans="1:6" x14ac:dyDescent="0.2">
      <c r="A181" s="29"/>
      <c r="F181" s="10"/>
    </row>
    <row r="182" spans="1:6" x14ac:dyDescent="0.2">
      <c r="A182" s="29"/>
      <c r="F182" s="10"/>
    </row>
    <row r="183" spans="1:6" x14ac:dyDescent="0.2">
      <c r="A183" s="29"/>
      <c r="F183" s="10"/>
    </row>
    <row r="184" spans="1:6" x14ac:dyDescent="0.2">
      <c r="A184" s="29"/>
      <c r="F184" s="10"/>
    </row>
    <row r="185" spans="1:6" x14ac:dyDescent="0.2">
      <c r="A185" s="29"/>
      <c r="F185" s="10"/>
    </row>
    <row r="186" spans="1:6" x14ac:dyDescent="0.2">
      <c r="A186" s="29"/>
      <c r="F186" s="10"/>
    </row>
    <row r="187" spans="1:6" x14ac:dyDescent="0.2">
      <c r="A187" s="29"/>
      <c r="F187" s="10"/>
    </row>
    <row r="188" spans="1:6" x14ac:dyDescent="0.2">
      <c r="A188" s="29"/>
      <c r="F188" s="10"/>
    </row>
    <row r="189" spans="1:6" x14ac:dyDescent="0.2">
      <c r="A189" s="29"/>
      <c r="F189" s="10"/>
    </row>
    <row r="190" spans="1:6" x14ac:dyDescent="0.2">
      <c r="A190" s="29"/>
      <c r="F190" s="10"/>
    </row>
    <row r="191" spans="1:6" x14ac:dyDescent="0.2">
      <c r="A191" s="29"/>
      <c r="F191" s="10"/>
    </row>
    <row r="192" spans="1:6" x14ac:dyDescent="0.2">
      <c r="A192" s="29"/>
      <c r="F192" s="10"/>
    </row>
    <row r="193" spans="1:6" x14ac:dyDescent="0.2">
      <c r="A193" s="29"/>
      <c r="F193" s="10"/>
    </row>
    <row r="194" spans="1:6" x14ac:dyDescent="0.2">
      <c r="A194" s="29"/>
      <c r="F194" s="10"/>
    </row>
    <row r="195" spans="1:6" x14ac:dyDescent="0.2">
      <c r="A195" s="29"/>
      <c r="F195" s="10"/>
    </row>
    <row r="196" spans="1:6" x14ac:dyDescent="0.2">
      <c r="A196" s="29"/>
      <c r="F196" s="10"/>
    </row>
    <row r="197" spans="1:6" x14ac:dyDescent="0.2">
      <c r="A197" s="29"/>
      <c r="F197" s="10"/>
    </row>
    <row r="198" spans="1:6" x14ac:dyDescent="0.2">
      <c r="A198" s="29"/>
      <c r="F198" s="10"/>
    </row>
    <row r="199" spans="1:6" x14ac:dyDescent="0.2">
      <c r="A199" s="29"/>
      <c r="F199" s="10"/>
    </row>
    <row r="200" spans="1:6" x14ac:dyDescent="0.2">
      <c r="A200" s="29"/>
      <c r="F200" s="10"/>
    </row>
    <row r="201" spans="1:6" x14ac:dyDescent="0.2">
      <c r="A201" s="29"/>
      <c r="F201" s="10"/>
    </row>
    <row r="202" spans="1:6" x14ac:dyDescent="0.2">
      <c r="A202" s="29"/>
      <c r="F202" s="10"/>
    </row>
    <row r="203" spans="1:6" x14ac:dyDescent="0.2">
      <c r="A203" s="29"/>
      <c r="F203" s="10"/>
    </row>
    <row r="204" spans="1:6" x14ac:dyDescent="0.2">
      <c r="A204" s="29"/>
      <c r="F204" s="10"/>
    </row>
    <row r="205" spans="1:6" x14ac:dyDescent="0.2">
      <c r="A205" s="29"/>
      <c r="F205" s="10"/>
    </row>
    <row r="206" spans="1:6" x14ac:dyDescent="0.2">
      <c r="A206" s="29"/>
      <c r="F206" s="10"/>
    </row>
    <row r="207" spans="1:6" x14ac:dyDescent="0.2">
      <c r="A207" s="29"/>
      <c r="F207" s="10"/>
    </row>
    <row r="208" spans="1:6" x14ac:dyDescent="0.2">
      <c r="A208" s="29"/>
      <c r="F208" s="10"/>
    </row>
    <row r="209" spans="1:6" x14ac:dyDescent="0.2">
      <c r="A209" s="29"/>
      <c r="F209" s="10"/>
    </row>
    <row r="210" spans="1:6" x14ac:dyDescent="0.2">
      <c r="A210" s="29"/>
      <c r="F210" s="10"/>
    </row>
    <row r="211" spans="1:6" x14ac:dyDescent="0.2">
      <c r="A211" s="29"/>
      <c r="F211" s="10"/>
    </row>
    <row r="212" spans="1:6" x14ac:dyDescent="0.2">
      <c r="A212" s="29"/>
      <c r="F212" s="10"/>
    </row>
    <row r="213" spans="1:6" x14ac:dyDescent="0.2">
      <c r="A213" s="29"/>
      <c r="F213" s="10"/>
    </row>
    <row r="214" spans="1:6" x14ac:dyDescent="0.2">
      <c r="A214" s="29"/>
      <c r="F214" s="10"/>
    </row>
    <row r="215" spans="1:6" x14ac:dyDescent="0.2">
      <c r="A215" s="29"/>
      <c r="F215" s="10"/>
    </row>
    <row r="216" spans="1:6" x14ac:dyDescent="0.2">
      <c r="A216" s="29"/>
      <c r="F216" s="10"/>
    </row>
    <row r="217" spans="1:6" x14ac:dyDescent="0.2">
      <c r="A217" s="29"/>
      <c r="F217" s="10"/>
    </row>
    <row r="218" spans="1:6" x14ac:dyDescent="0.2">
      <c r="A218" s="29"/>
      <c r="F218" s="10"/>
    </row>
    <row r="219" spans="1:6" x14ac:dyDescent="0.2">
      <c r="A219" s="29"/>
      <c r="F219" s="10"/>
    </row>
    <row r="220" spans="1:6" x14ac:dyDescent="0.2">
      <c r="A220" s="29"/>
      <c r="F220" s="10"/>
    </row>
    <row r="221" spans="1:6" x14ac:dyDescent="0.2">
      <c r="A221" s="29"/>
      <c r="F221" s="10"/>
    </row>
    <row r="222" spans="1:6" x14ac:dyDescent="0.2">
      <c r="A222" s="29"/>
      <c r="F222" s="10"/>
    </row>
    <row r="223" spans="1:6" x14ac:dyDescent="0.2">
      <c r="A223" s="29"/>
      <c r="F223" s="10"/>
    </row>
    <row r="224" spans="1:6" x14ac:dyDescent="0.2">
      <c r="A224" s="29"/>
      <c r="F224" s="10"/>
    </row>
    <row r="225" spans="1:6" x14ac:dyDescent="0.2">
      <c r="A225" s="29"/>
      <c r="F225" s="10"/>
    </row>
    <row r="226" spans="1:6" x14ac:dyDescent="0.2">
      <c r="A226" s="29"/>
      <c r="F226" s="10"/>
    </row>
    <row r="227" spans="1:6" x14ac:dyDescent="0.2">
      <c r="A227" s="29"/>
      <c r="F227" s="10"/>
    </row>
    <row r="228" spans="1:6" x14ac:dyDescent="0.2">
      <c r="A228" s="29"/>
      <c r="F228" s="10"/>
    </row>
    <row r="229" spans="1:6" x14ac:dyDescent="0.2">
      <c r="A229" s="29"/>
      <c r="F229" s="10"/>
    </row>
    <row r="230" spans="1:6" x14ac:dyDescent="0.2">
      <c r="A230" s="29"/>
      <c r="F230" s="10"/>
    </row>
    <row r="231" spans="1:6" x14ac:dyDescent="0.2">
      <c r="A231" s="29"/>
      <c r="F231" s="10"/>
    </row>
    <row r="232" spans="1:6" x14ac:dyDescent="0.2">
      <c r="A232" s="29"/>
      <c r="F232" s="10"/>
    </row>
    <row r="233" spans="1:6" x14ac:dyDescent="0.2">
      <c r="A233" s="29"/>
      <c r="F233" s="10"/>
    </row>
    <row r="234" spans="1:6" x14ac:dyDescent="0.2">
      <c r="A234" s="29"/>
      <c r="F234" s="10"/>
    </row>
    <row r="235" spans="1:6" x14ac:dyDescent="0.2">
      <c r="A235" s="29"/>
      <c r="F235" s="10"/>
    </row>
    <row r="236" spans="1:6" x14ac:dyDescent="0.2">
      <c r="A236" s="29"/>
      <c r="F236" s="10"/>
    </row>
    <row r="237" spans="1:6" x14ac:dyDescent="0.2">
      <c r="A237" s="29"/>
      <c r="F237" s="10"/>
    </row>
    <row r="238" spans="1:6" x14ac:dyDescent="0.2">
      <c r="F238" s="10"/>
    </row>
    <row r="239" spans="1:6" x14ac:dyDescent="0.2">
      <c r="F239" s="10"/>
    </row>
    <row r="240" spans="1:6" x14ac:dyDescent="0.2">
      <c r="F240" s="10"/>
    </row>
    <row r="241" spans="6:6" x14ac:dyDescent="0.2">
      <c r="F241" s="10"/>
    </row>
    <row r="242" spans="6:6" x14ac:dyDescent="0.2">
      <c r="F242" s="10"/>
    </row>
    <row r="243" spans="6:6" x14ac:dyDescent="0.2">
      <c r="F243" s="10"/>
    </row>
    <row r="244" spans="6:6" x14ac:dyDescent="0.2">
      <c r="F244" s="10"/>
    </row>
    <row r="245" spans="6:6" x14ac:dyDescent="0.2">
      <c r="F245" s="10"/>
    </row>
    <row r="246" spans="6:6" x14ac:dyDescent="0.2">
      <c r="F246" s="10"/>
    </row>
    <row r="247" spans="6:6" x14ac:dyDescent="0.2">
      <c r="F247" s="10"/>
    </row>
    <row r="248" spans="6:6" x14ac:dyDescent="0.2">
      <c r="F248" s="10"/>
    </row>
    <row r="249" spans="6:6" x14ac:dyDescent="0.2">
      <c r="F249" s="10"/>
    </row>
    <row r="250" spans="6:6" x14ac:dyDescent="0.2">
      <c r="F250" s="10"/>
    </row>
    <row r="251" spans="6:6" x14ac:dyDescent="0.2">
      <c r="F251" s="10"/>
    </row>
    <row r="252" spans="6:6" x14ac:dyDescent="0.2">
      <c r="F252" s="10"/>
    </row>
    <row r="253" spans="6:6" x14ac:dyDescent="0.2">
      <c r="F253" s="10"/>
    </row>
    <row r="254" spans="6:6" x14ac:dyDescent="0.2">
      <c r="F254" s="10"/>
    </row>
    <row r="255" spans="6:6" x14ac:dyDescent="0.2">
      <c r="F255" s="10"/>
    </row>
    <row r="256" spans="6:6" x14ac:dyDescent="0.2">
      <c r="F256" s="10"/>
    </row>
    <row r="257" spans="6:6" x14ac:dyDescent="0.2">
      <c r="F257" s="10"/>
    </row>
    <row r="258" spans="6:6" x14ac:dyDescent="0.2">
      <c r="F258" s="10"/>
    </row>
    <row r="259" spans="6:6" x14ac:dyDescent="0.2">
      <c r="F259" s="10"/>
    </row>
    <row r="260" spans="6:6" x14ac:dyDescent="0.2">
      <c r="F260" s="10"/>
    </row>
    <row r="261" spans="6:6" x14ac:dyDescent="0.2">
      <c r="F261" s="10"/>
    </row>
    <row r="262" spans="6:6" x14ac:dyDescent="0.2">
      <c r="F262" s="10"/>
    </row>
    <row r="263" spans="6:6" x14ac:dyDescent="0.2">
      <c r="F263" s="10"/>
    </row>
    <row r="264" spans="6:6" x14ac:dyDescent="0.2">
      <c r="F264" s="10"/>
    </row>
    <row r="265" spans="6:6" x14ac:dyDescent="0.2">
      <c r="F265" s="10"/>
    </row>
    <row r="266" spans="6:6" x14ac:dyDescent="0.2">
      <c r="F266" s="10"/>
    </row>
    <row r="267" spans="6:6" x14ac:dyDescent="0.2">
      <c r="F267" s="10"/>
    </row>
    <row r="268" spans="6:6" x14ac:dyDescent="0.2">
      <c r="F268" s="10"/>
    </row>
    <row r="269" spans="6:6" x14ac:dyDescent="0.2">
      <c r="F269" s="10"/>
    </row>
    <row r="270" spans="6:6" x14ac:dyDescent="0.2">
      <c r="F270" s="10"/>
    </row>
    <row r="271" spans="6:6" x14ac:dyDescent="0.2">
      <c r="F271" s="10"/>
    </row>
    <row r="272" spans="6:6" x14ac:dyDescent="0.2">
      <c r="F272" s="10"/>
    </row>
    <row r="273" spans="6:6" x14ac:dyDescent="0.2">
      <c r="F273" s="10"/>
    </row>
    <row r="274" spans="6:6" x14ac:dyDescent="0.2">
      <c r="F274" s="10"/>
    </row>
    <row r="275" spans="6:6" x14ac:dyDescent="0.2">
      <c r="F275" s="10"/>
    </row>
    <row r="276" spans="6:6" x14ac:dyDescent="0.2">
      <c r="F276" s="10"/>
    </row>
    <row r="277" spans="6:6" x14ac:dyDescent="0.2">
      <c r="F277" s="10"/>
    </row>
    <row r="278" spans="6:6" x14ac:dyDescent="0.2">
      <c r="F278" s="10"/>
    </row>
    <row r="279" spans="6:6" x14ac:dyDescent="0.2">
      <c r="F279" s="10"/>
    </row>
    <row r="280" spans="6:6" x14ac:dyDescent="0.2">
      <c r="F280" s="10"/>
    </row>
    <row r="281" spans="6:6" x14ac:dyDescent="0.2">
      <c r="F281" s="10"/>
    </row>
    <row r="282" spans="6:6" x14ac:dyDescent="0.2">
      <c r="F282" s="10"/>
    </row>
    <row r="283" spans="6:6" x14ac:dyDescent="0.2">
      <c r="F283" s="10"/>
    </row>
    <row r="284" spans="6:6" x14ac:dyDescent="0.2">
      <c r="F284" s="10"/>
    </row>
    <row r="285" spans="6:6" x14ac:dyDescent="0.2">
      <c r="F285" s="10"/>
    </row>
    <row r="286" spans="6:6" x14ac:dyDescent="0.2">
      <c r="F286" s="10"/>
    </row>
    <row r="287" spans="6:6" x14ac:dyDescent="0.2">
      <c r="F287" s="10"/>
    </row>
    <row r="288" spans="6:6" x14ac:dyDescent="0.2">
      <c r="F288" s="10"/>
    </row>
    <row r="289" spans="6:6" x14ac:dyDescent="0.2">
      <c r="F289" s="10"/>
    </row>
    <row r="290" spans="6:6" x14ac:dyDescent="0.2">
      <c r="F290" s="10"/>
    </row>
    <row r="291" spans="6:6" x14ac:dyDescent="0.2">
      <c r="F291" s="10"/>
    </row>
    <row r="292" spans="6:6" x14ac:dyDescent="0.2">
      <c r="F292" s="10"/>
    </row>
    <row r="293" spans="6:6" x14ac:dyDescent="0.2">
      <c r="F293" s="10"/>
    </row>
    <row r="294" spans="6:6" x14ac:dyDescent="0.2">
      <c r="F294" s="10"/>
    </row>
    <row r="295" spans="6:6" x14ac:dyDescent="0.2">
      <c r="F295" s="10"/>
    </row>
    <row r="296" spans="6:6" x14ac:dyDescent="0.2">
      <c r="F296" s="10"/>
    </row>
    <row r="297" spans="6:6" x14ac:dyDescent="0.2">
      <c r="F297" s="10"/>
    </row>
    <row r="298" spans="6:6" x14ac:dyDescent="0.2">
      <c r="F298" s="10"/>
    </row>
    <row r="299" spans="6:6" x14ac:dyDescent="0.2">
      <c r="F299" s="10"/>
    </row>
    <row r="300" spans="6:6" x14ac:dyDescent="0.2">
      <c r="F300" s="10"/>
    </row>
    <row r="301" spans="6:6" x14ac:dyDescent="0.2">
      <c r="F301" s="10"/>
    </row>
    <row r="302" spans="6:6" x14ac:dyDescent="0.2">
      <c r="F302" s="10"/>
    </row>
    <row r="303" spans="6:6" x14ac:dyDescent="0.2">
      <c r="F303" s="10"/>
    </row>
    <row r="304" spans="6:6" x14ac:dyDescent="0.2">
      <c r="F304" s="10"/>
    </row>
    <row r="305" spans="6:6" x14ac:dyDescent="0.2">
      <c r="F305" s="10"/>
    </row>
    <row r="306" spans="6:6" x14ac:dyDescent="0.2">
      <c r="F306" s="10"/>
    </row>
    <row r="307" spans="6:6" x14ac:dyDescent="0.2">
      <c r="F307" s="10"/>
    </row>
    <row r="308" spans="6:6" x14ac:dyDescent="0.2">
      <c r="F308" s="10"/>
    </row>
    <row r="309" spans="6:6" x14ac:dyDescent="0.2">
      <c r="F309" s="10"/>
    </row>
    <row r="310" spans="6:6" x14ac:dyDescent="0.2">
      <c r="F310" s="10"/>
    </row>
    <row r="311" spans="6:6" x14ac:dyDescent="0.2">
      <c r="F311" s="10"/>
    </row>
    <row r="312" spans="6:6" x14ac:dyDescent="0.2">
      <c r="F312" s="10"/>
    </row>
    <row r="313" spans="6:6" x14ac:dyDescent="0.2">
      <c r="F313" s="10"/>
    </row>
    <row r="314" spans="6:6" x14ac:dyDescent="0.2">
      <c r="F314" s="10"/>
    </row>
    <row r="315" spans="6:6" x14ac:dyDescent="0.2">
      <c r="F315" s="10"/>
    </row>
    <row r="316" spans="6:6" x14ac:dyDescent="0.2">
      <c r="F316" s="10"/>
    </row>
    <row r="317" spans="6:6" x14ac:dyDescent="0.2">
      <c r="F317" s="10"/>
    </row>
    <row r="318" spans="6:6" x14ac:dyDescent="0.2">
      <c r="F318" s="10"/>
    </row>
    <row r="319" spans="6:6" x14ac:dyDescent="0.2">
      <c r="F319" s="10"/>
    </row>
    <row r="320" spans="6:6" x14ac:dyDescent="0.2">
      <c r="F320" s="10"/>
    </row>
    <row r="321" spans="6:6" x14ac:dyDescent="0.2">
      <c r="F321" s="10"/>
    </row>
    <row r="322" spans="6:6" x14ac:dyDescent="0.2">
      <c r="F322" s="10"/>
    </row>
    <row r="323" spans="6:6" x14ac:dyDescent="0.2">
      <c r="F323" s="10"/>
    </row>
    <row r="324" spans="6:6" x14ac:dyDescent="0.2">
      <c r="F324" s="10"/>
    </row>
    <row r="325" spans="6:6" x14ac:dyDescent="0.2">
      <c r="F325" s="10"/>
    </row>
    <row r="326" spans="6:6" x14ac:dyDescent="0.2">
      <c r="F326" s="10"/>
    </row>
    <row r="327" spans="6:6" x14ac:dyDescent="0.2">
      <c r="F327" s="10"/>
    </row>
    <row r="328" spans="6:6" x14ac:dyDescent="0.2">
      <c r="F328" s="10"/>
    </row>
    <row r="329" spans="6:6" x14ac:dyDescent="0.2">
      <c r="F329" s="10"/>
    </row>
    <row r="330" spans="6:6" x14ac:dyDescent="0.2">
      <c r="F330" s="10"/>
    </row>
    <row r="331" spans="6:6" x14ac:dyDescent="0.2">
      <c r="F331" s="10"/>
    </row>
    <row r="332" spans="6:6" x14ac:dyDescent="0.2">
      <c r="F332" s="10"/>
    </row>
    <row r="333" spans="6:6" x14ac:dyDescent="0.2">
      <c r="F333" s="10"/>
    </row>
    <row r="334" spans="6:6" x14ac:dyDescent="0.2">
      <c r="F334" s="10"/>
    </row>
    <row r="335" spans="6:6" x14ac:dyDescent="0.2">
      <c r="F335" s="10"/>
    </row>
    <row r="336" spans="6:6" x14ac:dyDescent="0.2">
      <c r="F336" s="10"/>
    </row>
    <row r="337" spans="6:6" x14ac:dyDescent="0.2">
      <c r="F337" s="10"/>
    </row>
    <row r="338" spans="6:6" x14ac:dyDescent="0.2">
      <c r="F338" s="10"/>
    </row>
    <row r="339" spans="6:6" x14ac:dyDescent="0.2">
      <c r="F339" s="10"/>
    </row>
    <row r="340" spans="6:6" x14ac:dyDescent="0.2">
      <c r="F340" s="10"/>
    </row>
    <row r="341" spans="6:6" x14ac:dyDescent="0.2">
      <c r="F341" s="10"/>
    </row>
    <row r="342" spans="6:6" x14ac:dyDescent="0.2">
      <c r="F342" s="10"/>
    </row>
    <row r="343" spans="6:6" x14ac:dyDescent="0.2">
      <c r="F343" s="10"/>
    </row>
    <row r="344" spans="6:6" x14ac:dyDescent="0.2">
      <c r="F344" s="10"/>
    </row>
    <row r="345" spans="6:6" x14ac:dyDescent="0.2">
      <c r="F345" s="10"/>
    </row>
    <row r="346" spans="6:6" x14ac:dyDescent="0.2">
      <c r="F346" s="10"/>
    </row>
    <row r="347" spans="6:6" x14ac:dyDescent="0.2">
      <c r="F347" s="10"/>
    </row>
    <row r="348" spans="6:6" x14ac:dyDescent="0.2">
      <c r="F348" s="10"/>
    </row>
    <row r="349" spans="6:6" x14ac:dyDescent="0.2">
      <c r="F349" s="10"/>
    </row>
    <row r="350" spans="6:6" x14ac:dyDescent="0.2">
      <c r="F350" s="10"/>
    </row>
    <row r="351" spans="6:6" x14ac:dyDescent="0.2">
      <c r="F351" s="10"/>
    </row>
    <row r="352" spans="6:6" x14ac:dyDescent="0.2">
      <c r="F352" s="10"/>
    </row>
    <row r="353" spans="6:6" x14ac:dyDescent="0.2">
      <c r="F353" s="10"/>
    </row>
    <row r="354" spans="6:6" x14ac:dyDescent="0.2">
      <c r="F354" s="10"/>
    </row>
    <row r="355" spans="6:6" x14ac:dyDescent="0.2">
      <c r="F355" s="10"/>
    </row>
    <row r="356" spans="6:6" x14ac:dyDescent="0.2">
      <c r="F356" s="10"/>
    </row>
    <row r="357" spans="6:6" x14ac:dyDescent="0.2">
      <c r="F357" s="10"/>
    </row>
    <row r="358" spans="6:6" x14ac:dyDescent="0.2">
      <c r="F358" s="10"/>
    </row>
    <row r="359" spans="6:6" x14ac:dyDescent="0.2">
      <c r="F359" s="10"/>
    </row>
    <row r="360" spans="6:6" x14ac:dyDescent="0.2">
      <c r="F360" s="10"/>
    </row>
    <row r="361" spans="6:6" x14ac:dyDescent="0.2">
      <c r="F361" s="10"/>
    </row>
    <row r="362" spans="6:6" x14ac:dyDescent="0.2">
      <c r="F362" s="10"/>
    </row>
    <row r="363" spans="6:6" x14ac:dyDescent="0.2">
      <c r="F363" s="10"/>
    </row>
    <row r="364" spans="6:6" x14ac:dyDescent="0.2">
      <c r="F364" s="10"/>
    </row>
    <row r="365" spans="6:6" x14ac:dyDescent="0.2">
      <c r="F365" s="10"/>
    </row>
    <row r="366" spans="6:6" x14ac:dyDescent="0.2">
      <c r="F366" s="10"/>
    </row>
    <row r="367" spans="6:6" x14ac:dyDescent="0.2">
      <c r="F367" s="10"/>
    </row>
    <row r="368" spans="6:6" x14ac:dyDescent="0.2">
      <c r="F368" s="10"/>
    </row>
    <row r="369" spans="6:6" x14ac:dyDescent="0.2">
      <c r="F369" s="10"/>
    </row>
    <row r="370" spans="6:6" x14ac:dyDescent="0.2">
      <c r="F370" s="10"/>
    </row>
    <row r="371" spans="6:6" x14ac:dyDescent="0.2">
      <c r="F371" s="10"/>
    </row>
    <row r="372" spans="6:6" x14ac:dyDescent="0.2">
      <c r="F372" s="10"/>
    </row>
    <row r="373" spans="6:6" x14ac:dyDescent="0.2">
      <c r="F373" s="10"/>
    </row>
    <row r="374" spans="6:6" x14ac:dyDescent="0.2">
      <c r="F374" s="10"/>
    </row>
    <row r="375" spans="6:6" x14ac:dyDescent="0.2">
      <c r="F375" s="10"/>
    </row>
    <row r="376" spans="6:6" x14ac:dyDescent="0.2">
      <c r="F376" s="10"/>
    </row>
    <row r="377" spans="6:6" x14ac:dyDescent="0.2">
      <c r="F377" s="10"/>
    </row>
    <row r="378" spans="6:6" x14ac:dyDescent="0.2">
      <c r="F378" s="10"/>
    </row>
    <row r="379" spans="6:6" x14ac:dyDescent="0.2">
      <c r="F379" s="10"/>
    </row>
    <row r="380" spans="6:6" x14ac:dyDescent="0.2">
      <c r="F380" s="10"/>
    </row>
    <row r="381" spans="6:6" x14ac:dyDescent="0.2">
      <c r="F381" s="10"/>
    </row>
    <row r="382" spans="6:6" x14ac:dyDescent="0.2">
      <c r="F382" s="10"/>
    </row>
    <row r="383" spans="6:6" x14ac:dyDescent="0.2">
      <c r="F383" s="10"/>
    </row>
    <row r="384" spans="6:6" x14ac:dyDescent="0.2">
      <c r="F384" s="10"/>
    </row>
    <row r="385" spans="6:6" x14ac:dyDescent="0.2">
      <c r="F385" s="10"/>
    </row>
    <row r="386" spans="6:6" x14ac:dyDescent="0.2">
      <c r="F386" s="10"/>
    </row>
    <row r="387" spans="6:6" x14ac:dyDescent="0.2">
      <c r="F387" s="10"/>
    </row>
    <row r="388" spans="6:6" x14ac:dyDescent="0.2">
      <c r="F388" s="10"/>
    </row>
    <row r="389" spans="6:6" x14ac:dyDescent="0.2">
      <c r="F389" s="10"/>
    </row>
    <row r="390" spans="6:6" x14ac:dyDescent="0.2">
      <c r="F390" s="10"/>
    </row>
    <row r="391" spans="6:6" x14ac:dyDescent="0.2">
      <c r="F391" s="10"/>
    </row>
    <row r="392" spans="6:6" x14ac:dyDescent="0.2">
      <c r="F392" s="10"/>
    </row>
    <row r="393" spans="6:6" x14ac:dyDescent="0.2">
      <c r="F393" s="10"/>
    </row>
    <row r="394" spans="6:6" x14ac:dyDescent="0.2">
      <c r="F394" s="10"/>
    </row>
    <row r="395" spans="6:6" x14ac:dyDescent="0.2">
      <c r="F395" s="10"/>
    </row>
    <row r="396" spans="6:6" x14ac:dyDescent="0.2">
      <c r="F396" s="10"/>
    </row>
    <row r="397" spans="6:6" x14ac:dyDescent="0.2">
      <c r="F397" s="10"/>
    </row>
    <row r="398" spans="6:6" x14ac:dyDescent="0.2">
      <c r="F398" s="10"/>
    </row>
    <row r="399" spans="6:6" x14ac:dyDescent="0.2">
      <c r="F399" s="10"/>
    </row>
    <row r="400" spans="6:6" x14ac:dyDescent="0.2">
      <c r="F400" s="10"/>
    </row>
    <row r="401" spans="6:6" x14ac:dyDescent="0.2">
      <c r="F401" s="10"/>
    </row>
    <row r="402" spans="6:6" x14ac:dyDescent="0.2">
      <c r="F402" s="10"/>
    </row>
    <row r="403" spans="6:6" x14ac:dyDescent="0.2">
      <c r="F403" s="10"/>
    </row>
    <row r="404" spans="6:6" x14ac:dyDescent="0.2">
      <c r="F404" s="10"/>
    </row>
    <row r="405" spans="6:6" x14ac:dyDescent="0.2">
      <c r="F405" s="10"/>
    </row>
    <row r="406" spans="6:6" x14ac:dyDescent="0.2">
      <c r="F406" s="10"/>
    </row>
    <row r="407" spans="6:6" x14ac:dyDescent="0.2">
      <c r="F407" s="10"/>
    </row>
    <row r="408" spans="6:6" x14ac:dyDescent="0.2">
      <c r="F408" s="10"/>
    </row>
    <row r="409" spans="6:6" x14ac:dyDescent="0.2">
      <c r="F409" s="10"/>
    </row>
    <row r="410" spans="6:6" x14ac:dyDescent="0.2">
      <c r="F410" s="10"/>
    </row>
    <row r="411" spans="6:6" x14ac:dyDescent="0.2">
      <c r="F411" s="10"/>
    </row>
    <row r="412" spans="6:6" x14ac:dyDescent="0.2">
      <c r="F412" s="10"/>
    </row>
    <row r="413" spans="6:6" x14ac:dyDescent="0.2">
      <c r="F413" s="10"/>
    </row>
    <row r="414" spans="6:6" x14ac:dyDescent="0.2">
      <c r="F414" s="10"/>
    </row>
    <row r="415" spans="6:6" x14ac:dyDescent="0.2">
      <c r="F415" s="10"/>
    </row>
    <row r="416" spans="6:6" x14ac:dyDescent="0.2">
      <c r="F416" s="10"/>
    </row>
    <row r="417" spans="6:6" x14ac:dyDescent="0.2">
      <c r="F417" s="10"/>
    </row>
    <row r="418" spans="6:6" x14ac:dyDescent="0.2">
      <c r="F418" s="10"/>
    </row>
    <row r="419" spans="6:6" x14ac:dyDescent="0.2">
      <c r="F419" s="10"/>
    </row>
    <row r="420" spans="6:6" x14ac:dyDescent="0.2">
      <c r="F420" s="10"/>
    </row>
  </sheetData>
  <autoFilter ref="A1:F142" xr:uid="{931859AA-C767-4722-B636-3EE3A91FBFB7}"/>
  <dataConsolidate/>
  <pageMargins left="0.78740157480314965" right="0.78740157480314965" top="0.98425196850393704" bottom="0.98425196850393704" header="0.51181102362204722" footer="0.51181102362204722"/>
  <pageSetup paperSize="8" scale="13" fitToWidth="2" fitToHeight="100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2.Проведенные закупки (2)</vt:lpstr>
      <vt:lpstr>'2.Проведенные закупки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Кузьмин</dc:creator>
  <cp:lastModifiedBy>Андрей Кузьмин</cp:lastModifiedBy>
  <dcterms:created xsi:type="dcterms:W3CDTF">2023-08-13T17:53:39Z</dcterms:created>
  <dcterms:modified xsi:type="dcterms:W3CDTF">2023-08-13T18:12:17Z</dcterms:modified>
</cp:coreProperties>
</file>