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<sst xmlns="http://schemas.openxmlformats.org/spreadsheetml/2006/main" count="18" uniqueCount="18">
  <si>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Scenario</t>
  </si>
  <si>
    <t>mA per min</t>
  </si>
  <si>
    <t>Battery Capacity</t>
  </si>
  <si>
    <t>Efficiency</t>
  </si>
  <si>
    <t>Interval between pictures (min)</t>
  </si>
  <si>
    <t>Average on Duration (min)</t>
  </si>
  <si>
    <t>Park open Hours per Day</t>
  </si>
  <si>
    <t>Average Charge per day (mA)</t>
  </si>
  <si>
    <t>Number of Pictures</t>
  </si>
  <si>
    <t>Total runtime before discharge (days)</t>
  </si>
  <si>
    <t>Average</t>
  </si>
  <si>
    <t>Summer</t>
  </si>
  <si>
    <t>Winter</t>
  </si>
  <si>
    <t>Cloudy</t>
  </si>
  <si>
    <t>Best Case</t>
  </si>
  <si>
    <t>Power hungry algo</t>
  </si>
  <si>
    <t>With extra battery</t>
  </si>
  <si>
    <t>Reserve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</si>
</sst>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19.13"/>
    <col customWidth="1" min="5" max="5" width="23.25"/>
    <col customWidth="1" min="6" max="6" width="23.88"/>
    <col customWidth="1" min="7" max="7" width="21.38"/>
    <col customWidth="1" min="8" max="9" width="24.13"/>
    <col customWidth="1" min="10" max="10" width="30.0"/>
  </cols>
  <sheetData>
    <row r="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2" t="s">
        <v>8</v>
      </c>
      <c r="J4" s="1" t="s">
        <v>9</v>
      </c>
    </row>
    <row r="5">
      <c r="A5" s="1" t="s">
        <v>10</v>
      </c>
      <c r="B5" s="1">
        <v>8.0</v>
      </c>
      <c r="C5" s="1">
        <v>20100.0</v>
      </c>
      <c r="D5" s="1">
        <v>0.7</v>
      </c>
      <c r="E5" s="1">
        <v>5.0</v>
      </c>
      <c r="F5" s="1">
        <v>0.9</v>
      </c>
      <c r="G5" s="1">
        <v>8.8</v>
      </c>
      <c r="I5" s="3">
        <f t="shared" ref="I5:I12" si="1">(C5*D5)/F5/B5</f>
        <v>1954.166667</v>
      </c>
      <c r="J5" s="3">
        <f t="shared" ref="J5:J12" si="2">(I5*E5)/60/G5</f>
        <v>18.50536616</v>
      </c>
    </row>
    <row r="6">
      <c r="A6" s="1" t="s">
        <v>11</v>
      </c>
      <c r="B6" s="1">
        <v>8.0</v>
      </c>
      <c r="C6" s="1">
        <v>20100.0</v>
      </c>
      <c r="D6" s="1">
        <v>0.95</v>
      </c>
      <c r="E6" s="1">
        <v>5.0</v>
      </c>
      <c r="F6" s="1">
        <v>0.9</v>
      </c>
      <c r="G6" s="1">
        <v>8.8</v>
      </c>
      <c r="I6" s="3">
        <f t="shared" si="1"/>
        <v>2652.083333</v>
      </c>
      <c r="J6" s="3">
        <f t="shared" si="2"/>
        <v>25.11442551</v>
      </c>
    </row>
    <row r="7">
      <c r="A7" s="1" t="s">
        <v>12</v>
      </c>
      <c r="B7" s="1">
        <v>8.0</v>
      </c>
      <c r="C7" s="1">
        <v>20100.0</v>
      </c>
      <c r="D7" s="1">
        <v>0.5</v>
      </c>
      <c r="E7" s="1">
        <v>10.0</v>
      </c>
      <c r="F7" s="1">
        <v>0.9</v>
      </c>
      <c r="G7" s="1">
        <v>8.8</v>
      </c>
      <c r="I7" s="3">
        <f t="shared" si="1"/>
        <v>1395.833333</v>
      </c>
      <c r="J7" s="3">
        <f t="shared" si="2"/>
        <v>26.43623737</v>
      </c>
    </row>
    <row r="8">
      <c r="A8" s="1" t="s">
        <v>13</v>
      </c>
      <c r="B8" s="1">
        <v>8.0</v>
      </c>
      <c r="C8" s="1">
        <v>20100.0</v>
      </c>
      <c r="D8" s="1">
        <v>0.9</v>
      </c>
      <c r="E8" s="1">
        <v>5.0</v>
      </c>
      <c r="F8" s="1">
        <v>0.9</v>
      </c>
      <c r="G8" s="1">
        <v>8.8</v>
      </c>
      <c r="I8" s="3">
        <f t="shared" si="1"/>
        <v>2512.5</v>
      </c>
      <c r="J8" s="3">
        <f t="shared" si="2"/>
        <v>23.79261364</v>
      </c>
    </row>
    <row r="9">
      <c r="A9" s="1" t="s">
        <v>14</v>
      </c>
      <c r="B9" s="1">
        <v>8.0</v>
      </c>
      <c r="C9" s="1">
        <v>20100.0</v>
      </c>
      <c r="D9" s="1">
        <v>0.95</v>
      </c>
      <c r="E9" s="1">
        <v>5.0</v>
      </c>
      <c r="F9" s="1">
        <v>0.9</v>
      </c>
      <c r="G9" s="1">
        <v>8.8</v>
      </c>
      <c r="I9" s="3">
        <f t="shared" si="1"/>
        <v>2652.083333</v>
      </c>
      <c r="J9" s="3">
        <f t="shared" si="2"/>
        <v>25.11442551</v>
      </c>
    </row>
    <row r="10">
      <c r="A10" s="1" t="s">
        <v>15</v>
      </c>
      <c r="B10" s="1">
        <v>16.0</v>
      </c>
      <c r="C10" s="1">
        <v>20100.0</v>
      </c>
      <c r="D10" s="1">
        <v>0.95</v>
      </c>
      <c r="E10" s="1">
        <v>5.0</v>
      </c>
      <c r="F10" s="1">
        <v>0.9</v>
      </c>
      <c r="G10" s="1">
        <v>8.8</v>
      </c>
      <c r="I10" s="3">
        <f t="shared" si="1"/>
        <v>1326.041667</v>
      </c>
      <c r="J10" s="3">
        <f t="shared" si="2"/>
        <v>12.55721275</v>
      </c>
    </row>
    <row r="11">
      <c r="A11" s="1" t="s">
        <v>16</v>
      </c>
      <c r="B11" s="1">
        <v>8.0</v>
      </c>
      <c r="C11" s="1">
        <v>23500.0</v>
      </c>
      <c r="D11" s="1">
        <v>0.95</v>
      </c>
      <c r="E11" s="1">
        <v>5.0</v>
      </c>
      <c r="F11" s="1">
        <v>0.9</v>
      </c>
      <c r="G11" s="1">
        <v>8.8</v>
      </c>
      <c r="I11" s="3">
        <f t="shared" si="1"/>
        <v>3100.694444</v>
      </c>
      <c r="J11" s="3">
        <f t="shared" si="2"/>
        <v>29.36263678</v>
      </c>
    </row>
    <row r="12">
      <c r="A12" s="1" t="s">
        <v>17</v>
      </c>
      <c r="B12" s="1">
        <v>8.0</v>
      </c>
      <c r="C12" s="1">
        <v>3400.0</v>
      </c>
      <c r="D12" s="1">
        <v>0.95</v>
      </c>
      <c r="E12" s="1">
        <v>15.0</v>
      </c>
      <c r="F12" s="1">
        <v>0.9</v>
      </c>
      <c r="G12" s="1">
        <v>8.8</v>
      </c>
      <c r="I12" s="3">
        <f t="shared" si="1"/>
        <v>448.6111111</v>
      </c>
      <c r="J12" s="3">
        <f t="shared" si="2"/>
        <v>12.74463384</v>
      </c>
    </row>
  </sheetData>
  <drawing r:id="rId1"/>
</worksheet>
</file>