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/>
  <mc:AlternateContent xmlns:mc="http://schemas.openxmlformats.org/markup-compatibility/2006">
    <mc:Choice Requires="x15">
      <x15ac:absPath xmlns:x15ac="http://schemas.microsoft.com/office/spreadsheetml/2010/11/ac" url="/Users/haighton_macbook/Desktop/KB_Annif/documenten/"/>
    </mc:Choice>
  </mc:AlternateContent>
  <xr:revisionPtr revIDLastSave="0" documentId="13_ncr:1_{0126F0F7-C129-AE4B-AB76-755CFD72C310}" xr6:coauthVersionLast="36" xr6:coauthVersionMax="36" xr10:uidLastSave="{00000000-0000-0000-0000-000000000000}"/>
  <bookViews>
    <workbookView xWindow="21180" yWindow="-24640" windowWidth="33740" windowHeight="18460" activeTab="3" xr2:uid="{48357401-DF52-0D42-B867-2D5831CDBB9F}"/>
  </bookViews>
  <sheets>
    <sheet name="ggc1 dataset" sheetId="4" r:id="rId1"/>
    <sheet name="ggc2 dataset" sheetId="6" r:id="rId2"/>
    <sheet name="ggc_zaaktrefwoorden dataset" sheetId="5" r:id="rId3"/>
    <sheet name="ggc_vormtrefwoorden dataset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6" l="1"/>
  <c r="B5" i="4"/>
  <c r="B5" i="3"/>
  <c r="B5" i="5"/>
</calcChain>
</file>

<file path=xl/sharedStrings.xml><?xml version="1.0" encoding="utf-8"?>
<sst xmlns="http://schemas.openxmlformats.org/spreadsheetml/2006/main" count="468" uniqueCount="140">
  <si>
    <t>tfidf-brinkman-simple</t>
  </si>
  <si>
    <t>ensemble-brinkman</t>
  </si>
  <si>
    <t>[tfidf-brinkman]</t>
  </si>
  <si>
    <t>[fasttext-brinkman]</t>
  </si>
  <si>
    <t>[ensemble-brinkman]</t>
  </si>
  <si>
    <t>[tfidf-brinkman-simple]</t>
  </si>
  <si>
    <t>omikuji-parabel-brinkman</t>
  </si>
  <si>
    <t>omikuji-bonsai-brinkman</t>
  </si>
  <si>
    <t>[omikuji-parabel-brinkman]</t>
  </si>
  <si>
    <r>
      <t>name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Omikuji Parabel Brinkman</t>
    </r>
  </si>
  <si>
    <r>
      <t>language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nl</t>
    </r>
  </si>
  <si>
    <r>
      <t>backend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omikuji</t>
    </r>
  </si>
  <si>
    <r>
      <t>analyzer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snowball(dutch)</t>
    </r>
  </si>
  <si>
    <r>
      <t>vocab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brinkmanthesaurus_vocab</t>
    </r>
  </si>
  <si>
    <t>[omikuji-bonsai-brinkman]</t>
  </si>
  <si>
    <r>
      <t>name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Omikuji Bonsai Brinkman</t>
    </r>
  </si>
  <si>
    <r>
      <t>cluster_balanced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False</t>
    </r>
  </si>
  <si>
    <r>
      <t>cluster_k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100</t>
    </r>
  </si>
  <si>
    <r>
      <t>max_depth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3</t>
    </r>
  </si>
  <si>
    <r>
      <t>name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TF-IDF Brinkman</t>
    </r>
  </si>
  <si>
    <r>
      <t>backend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tfidf</t>
    </r>
  </si>
  <si>
    <r>
      <t>limit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20</t>
    </r>
  </si>
  <si>
    <r>
      <t>name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fastText Brinkman</t>
    </r>
  </si>
  <si>
    <r>
      <t>backend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fasttext</t>
    </r>
  </si>
  <si>
    <r>
      <t>dim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100</t>
    </r>
  </si>
  <si>
    <r>
      <t>lr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0.25</t>
    </r>
  </si>
  <si>
    <r>
      <t>loss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hs</t>
    </r>
  </si>
  <si>
    <r>
      <t>chunksize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24</t>
    </r>
  </si>
  <si>
    <r>
      <t>name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Ensemble Brinkman</t>
    </r>
  </si>
  <si>
    <r>
      <t>backend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ensemble</t>
    </r>
  </si>
  <si>
    <r>
      <t>sources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tfidf-brinkman,fasttext-brinkman</t>
    </r>
  </si>
  <si>
    <r>
      <t>name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TF-IDF Brinkman simple</t>
    </r>
  </si>
  <si>
    <r>
      <t>analyzer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simple</t>
    </r>
  </si>
  <si>
    <r>
      <t>epoch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5</t>
    </r>
  </si>
  <si>
    <t>fasttext-brinkman-zaak</t>
  </si>
  <si>
    <t>tfidf-brinkman-zaak</t>
  </si>
  <si>
    <t>tfidf-brinkman-vorm</t>
  </si>
  <si>
    <t>fasttext-brinkman-vorm</t>
  </si>
  <si>
    <t xml:space="preserve">Precision (doc avg):          </t>
  </si>
  <si>
    <t xml:space="preserve">Recall (doc avg):             </t>
  </si>
  <si>
    <t xml:space="preserve">F1 score (doc avg):           </t>
  </si>
  <si>
    <t xml:space="preserve">Precision (subj avg):         </t>
  </si>
  <si>
    <t xml:space="preserve">Recall (subj avg):            </t>
  </si>
  <si>
    <t xml:space="preserve">F1 score (subj avg):          </t>
  </si>
  <si>
    <t>Precision (weighted subj avg):</t>
  </si>
  <si>
    <t xml:space="preserve">Recall (weighted subj avg):   </t>
  </si>
  <si>
    <t xml:space="preserve">F1 score (weighted subj avg): </t>
  </si>
  <si>
    <t xml:space="preserve">Precision (microavg):         </t>
  </si>
  <si>
    <t xml:space="preserve">Recall (microavg):            </t>
  </si>
  <si>
    <t xml:space="preserve">F1 score (microavg):          </t>
  </si>
  <si>
    <t xml:space="preserve">F1@5:                         </t>
  </si>
  <si>
    <t xml:space="preserve">NDCG:                         </t>
  </si>
  <si>
    <t xml:space="preserve">NDCG@5:                       </t>
  </si>
  <si>
    <t xml:space="preserve">NDCG@10:                      </t>
  </si>
  <si>
    <t xml:space="preserve">Precision@1:                  </t>
  </si>
  <si>
    <t xml:space="preserve">Precision@3:                  </t>
  </si>
  <si>
    <t xml:space="preserve">Precision@5:                  </t>
  </si>
  <si>
    <t xml:space="preserve">LRAP:                         </t>
  </si>
  <si>
    <t xml:space="preserve">True positives:               </t>
  </si>
  <si>
    <t xml:space="preserve">False positives:              </t>
  </si>
  <si>
    <t xml:space="preserve">False negatives:              </t>
  </si>
  <si>
    <t xml:space="preserve">Documents evaluated:          </t>
  </si>
  <si>
    <t>Dataset:</t>
  </si>
  <si>
    <t>ggc_vormtrefwoorden</t>
  </si>
  <si>
    <t>omikuji-parabel-brinkman-vorm</t>
  </si>
  <si>
    <t>omikuji-bonsai-brinkman-vorm</t>
  </si>
  <si>
    <t>ggc_zaaktrefwoorden</t>
  </si>
  <si>
    <t>omikuji-parabel-brinkman-zaak</t>
  </si>
  <si>
    <t>omikuji-bonsai-brinkman-zaak</t>
  </si>
  <si>
    <t>ggc1</t>
  </si>
  <si>
    <t>ggc2</t>
  </si>
  <si>
    <t>Configuration id:</t>
  </si>
  <si>
    <r>
      <t>limit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100</t>
    </r>
  </si>
  <si>
    <r>
      <t>epoch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200</t>
    </r>
  </si>
  <si>
    <t>tfidf-brinkman</t>
  </si>
  <si>
    <t>fasttext-brinkman</t>
  </si>
  <si>
    <t>Configuration:</t>
  </si>
  <si>
    <t>Notities:</t>
  </si>
  <si>
    <r>
      <t xml:space="preserve">Ensemble van de </t>
    </r>
    <r>
      <rPr>
        <sz val="12"/>
        <color theme="1"/>
        <rFont val="Consolas"/>
        <family val="2"/>
      </rPr>
      <t>tfidf-brinkman</t>
    </r>
    <r>
      <rPr>
        <sz val="12"/>
        <color theme="1"/>
        <rFont val="Calibri"/>
        <family val="2"/>
        <scheme val="minor"/>
      </rPr>
      <t xml:space="preserve"> en de </t>
    </r>
    <r>
      <rPr>
        <sz val="12"/>
        <color theme="1"/>
        <rFont val="Consolas"/>
        <family val="2"/>
      </rPr>
      <t>fasttext-brinkman</t>
    </r>
    <r>
      <rPr>
        <sz val="12"/>
        <color theme="1"/>
        <rFont val="Calibri"/>
        <family val="2"/>
        <scheme val="minor"/>
      </rPr>
      <t xml:space="preserve"> backend met dezelfde settings als in de vorige 2 kolommen.</t>
    </r>
  </si>
  <si>
    <r>
      <rPr>
        <sz val="12"/>
        <color theme="1"/>
        <rFont val="Consolas"/>
        <family val="2"/>
      </rPr>
      <t>limit=100</t>
    </r>
    <r>
      <rPr>
        <sz val="12"/>
        <color theme="1"/>
        <rFont val="Calibri"/>
        <family val="2"/>
        <scheme val="minor"/>
      </rPr>
      <t xml:space="preserve"> voor volgende kolommen.</t>
    </r>
  </si>
  <si>
    <r>
      <rPr>
        <sz val="12"/>
        <color theme="1"/>
        <rFont val="Consolas"/>
        <family val="2"/>
      </rPr>
      <t>simple</t>
    </r>
    <r>
      <rPr>
        <sz val="12"/>
        <color theme="1"/>
        <rFont val="Calibri"/>
        <family val="2"/>
        <scheme val="minor"/>
      </rPr>
      <t xml:space="preserve"> analyzer i.p.v. </t>
    </r>
    <r>
      <rPr>
        <sz val="12"/>
        <color theme="1"/>
        <rFont val="Consolas"/>
        <family val="2"/>
      </rPr>
      <t>snowball(dutch)</t>
    </r>
    <r>
      <rPr>
        <sz val="12"/>
        <color theme="1"/>
        <rFont val="Calibri"/>
        <family val="2"/>
        <scheme val="minor"/>
      </rPr>
      <t>.</t>
    </r>
  </si>
  <si>
    <r>
      <rPr>
        <sz val="12"/>
        <color theme="1"/>
        <rFont val="Consolas"/>
        <family val="2"/>
      </rPr>
      <t xml:space="preserve">limit=20 </t>
    </r>
    <r>
      <rPr>
        <sz val="12"/>
        <color theme="1"/>
        <rFont val="Calibri"/>
        <family val="2"/>
        <scheme val="minor"/>
      </rPr>
      <t xml:space="preserve">voor volgende kolommen. Waardes zijn hetzelfde als bij </t>
    </r>
    <r>
      <rPr>
        <sz val="12"/>
        <color theme="1"/>
        <rFont val="Consolas"/>
        <family val="2"/>
      </rPr>
      <t>limit=100</t>
    </r>
    <r>
      <rPr>
        <sz val="12"/>
        <color theme="1"/>
        <rFont val="Calibri"/>
        <family val="2"/>
        <scheme val="minor"/>
      </rPr>
      <t>.</t>
    </r>
  </si>
  <si>
    <r>
      <t>epoch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50</t>
    </r>
  </si>
  <si>
    <t>epoch=50</t>
  </si>
  <si>
    <r>
      <t>epoch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100</t>
    </r>
  </si>
  <si>
    <t>epoch=100</t>
  </si>
  <si>
    <t>epoch=200</t>
  </si>
  <si>
    <t>[tfidf-brinkman-zaak]</t>
  </si>
  <si>
    <r>
      <t>name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TF-IDF Brinkman Zaaktrefwoorden</t>
    </r>
  </si>
  <si>
    <t>[fasttext-brinkman-zaak]</t>
  </si>
  <si>
    <r>
      <t>name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fastText Brinkman Zaaktrefwoorden</t>
    </r>
  </si>
  <si>
    <t>[omikuji-parabel-brinkman-zaak]</t>
  </si>
  <si>
    <r>
      <t>name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Omikuji Parabel Brinkman Zaak</t>
    </r>
  </si>
  <si>
    <t>[omikuji-bonsai-brinkman-zaak]</t>
  </si>
  <si>
    <r>
      <t>name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Omikuji Bonsai Brinkman Zaak</t>
    </r>
  </si>
  <si>
    <t>[tfidf-brinkman-vorm]</t>
  </si>
  <si>
    <r>
      <t>name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TF-IDF Brinkman Vormtrefwoorden</t>
    </r>
  </si>
  <si>
    <t>[fasttext-brinkman-vorm]</t>
  </si>
  <si>
    <r>
      <t>name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fastText Brinkman Vormtrefwoorden</t>
    </r>
  </si>
  <si>
    <t>[omikuji-parabel-brinkman-vorm]</t>
  </si>
  <si>
    <r>
      <t>name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Omikuji Parabel Brinkman Vorm</t>
    </r>
  </si>
  <si>
    <t>[omikuji-bonsai-brinkman-vorm]</t>
  </si>
  <si>
    <r>
      <t>name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Omikuji Bonsai Brinkman Vorm</t>
    </r>
  </si>
  <si>
    <t>number of eval files:</t>
  </si>
  <si>
    <t>number of test files:</t>
  </si>
  <si>
    <t>number of training files:</t>
  </si>
  <si>
    <t>Korte beschrijving dataset:</t>
  </si>
  <si>
    <t>vw-multi-oaa-brinkman-zaak</t>
  </si>
  <si>
    <t>vw-multi-oaa-brinkman-vorm</t>
  </si>
  <si>
    <t>[vw-multi-oaa-brinkman-vorm]</t>
  </si>
  <si>
    <r>
      <t>name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vw_multi OAA Brinkman Vorm</t>
    </r>
  </si>
  <si>
    <r>
      <t>backend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vw_multi</t>
    </r>
  </si>
  <si>
    <r>
      <t>bit_precision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22</t>
    </r>
  </si>
  <si>
    <r>
      <t>probabilities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1</t>
    </r>
  </si>
  <si>
    <r>
      <t>chunksize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2</t>
    </r>
  </si>
  <si>
    <t>[vw-multi-ect-brinkman-vorm]</t>
  </si>
  <si>
    <r>
      <t>name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vw_multi ECT Brinkman Vorm</t>
    </r>
  </si>
  <si>
    <r>
      <t>algorithm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ect</t>
    </r>
  </si>
  <si>
    <r>
      <t>loss_function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logistic</t>
    </r>
  </si>
  <si>
    <r>
      <t>passes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10</t>
    </r>
  </si>
  <si>
    <r>
      <t>ngram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2</t>
    </r>
  </si>
  <si>
    <t>vw-multi-etc-brinkman-zaak</t>
  </si>
  <si>
    <t>vw-multi-etc-brinkman-vorm</t>
  </si>
  <si>
    <t>[vw-multi-ect-brinkman-zaak]</t>
  </si>
  <si>
    <r>
      <t>name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vw_multi ECT Brinkman Zaak</t>
    </r>
  </si>
  <si>
    <t>[vw-multi-oaa-brinkman-zaak]</t>
  </si>
  <si>
    <r>
      <t>name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vw_multi OAA Brinkman Zaak</t>
    </r>
  </si>
  <si>
    <t>pav-brinkman-zaak</t>
  </si>
  <si>
    <t>[pav-brinkman-zaak]</t>
  </si>
  <si>
    <r>
      <t>name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PAV ensemble Brinkman Zaak</t>
    </r>
  </si>
  <si>
    <r>
      <t>backend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pav</t>
    </r>
  </si>
  <si>
    <r>
      <t>sources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omikuji-bonsai-brinkman-zaak,tfidf-brinkman-zaak</t>
    </r>
  </si>
  <si>
    <r>
      <t>min-docs</t>
    </r>
    <r>
      <rPr>
        <sz val="11"/>
        <color rgb="FFABB2BF"/>
        <rFont val="Menlo"/>
        <family val="2"/>
      </rPr>
      <t>=</t>
    </r>
    <r>
      <rPr>
        <sz val="11"/>
        <color rgb="FF98C379"/>
        <rFont val="Menlo"/>
        <family val="2"/>
      </rPr>
      <t>3</t>
    </r>
  </si>
  <si>
    <t>PAV ensemble van tf-idf en omikuji backends. Recall gaat omlaag t.o.v. omikuji en tf-idf's individuele recall score.</t>
  </si>
  <si>
    <t>ggc1: Bron is het GGC (vraag_20190620.tsv). Trainigsdata bestaat uit samenvattingen/flapteksten van alle eBooks in de dataset.</t>
  </si>
  <si>
    <t>ggc2: Bron is het GGC (vraag_20190620.tsv). Trainigsdata bestaat uit samenvattingen/flapteksten en titels + subtitels van alle eBooks in de dataset.</t>
  </si>
  <si>
    <t xml:space="preserve">ggc_zaaktrefwoorden: Bron is het GGC (vraag_20190620.tsv). De trainigsdata bestaat uit samenvattingen/flapteksten en titels + subtitels van ebooks gelabeld met een of meerdere zaaktrefwoorden. </t>
  </si>
  <si>
    <t xml:space="preserve">ggc_vormtrefwoorden: Bron is het GGC (vraag_20190620.tsv). De trainigsdata bestaat uit samenvattingen/flapteksten en titels + subtitels van ebooks gelabeld met een of meerdere vormtrefwoorden. </t>
  </si>
  <si>
    <t>Vowpal Wabbit</t>
  </si>
  <si>
    <t>Total entries in dataset: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</si>
</sst>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;[Red]0"/>
    <numFmt numFmtId="165" formatCode="0.00000000000000000000"/>
    <numFmt numFmtId="166" formatCode="0.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ABB2BF"/>
      <name val="Menlo"/>
      <family val="2"/>
    </font>
    <font>
      <sz val="11"/>
      <color rgb="FF61AFEF"/>
      <name val="Menlo"/>
      <family val="2"/>
    </font>
    <font>
      <sz val="11"/>
      <color rgb="FFC678DD"/>
      <name val="Menlo"/>
      <family val="2"/>
    </font>
    <font>
      <sz val="11"/>
      <color rgb="FF98C379"/>
      <name val="Menlo"/>
      <family val="2"/>
    </font>
    <font>
      <b/>
      <sz val="14"/>
      <color theme="1"/>
      <name val="Calibri"/>
      <family val="2"/>
      <scheme val="minor"/>
    </font>
    <font>
      <sz val="12"/>
      <color theme="1"/>
      <name val="Consolas"/>
      <family val="2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DD3FF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/>
    <xf numFmtId="0" fontId="0" fillId="2" borderId="0" xfId="0" applyFill="1"/>
    <xf numFmtId="0" fontId="6" fillId="0" borderId="0" xfId="0" applyFont="1"/>
    <xf numFmtId="0" fontId="0" fillId="0" borderId="1" xfId="0" applyBorder="1"/>
    <xf numFmtId="0" fontId="6" fillId="0" borderId="0" xfId="0" applyFont="1" applyAlignment="1">
      <alignment wrapText="1"/>
    </xf>
    <xf numFmtId="0" fontId="6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6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 wrapText="1"/>
    </xf>
    <xf numFmtId="165" fontId="1" fillId="0" borderId="0" xfId="0" applyNumberFormat="1" applyFont="1" applyAlignment="1">
      <alignment horizontal="right" wrapText="1"/>
    </xf>
    <xf numFmtId="165" fontId="1" fillId="2" borderId="0" xfId="0" applyNumberFormat="1" applyFont="1" applyFill="1" applyAlignment="1">
      <alignment horizontal="right" wrapText="1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3" fillId="0" borderId="1" xfId="0" applyFont="1" applyBorder="1"/>
    <xf numFmtId="0" fontId="4" fillId="0" borderId="1" xfId="0" applyFont="1" applyBorder="1"/>
    <xf numFmtId="0" fontId="1" fillId="0" borderId="3" xfId="0" applyFont="1" applyBorder="1" applyAlignment="1">
      <alignment horizontal="right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6" fillId="0" borderId="0" xfId="0" applyFont="1" applyBorder="1"/>
    <xf numFmtId="0" fontId="0" fillId="0" borderId="0" xfId="0" applyBorder="1"/>
    <xf numFmtId="0" fontId="0" fillId="0" borderId="3" xfId="0" applyBorder="1"/>
    <xf numFmtId="0" fontId="6" fillId="0" borderId="0" xfId="0" applyFont="1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166" fontId="0" fillId="0" borderId="0" xfId="0" applyNumberFormat="1" applyAlignment="1">
      <alignment horizontal="left" vertical="top" wrapText="1"/>
    </xf>
    <xf numFmtId="166" fontId="0" fillId="0" borderId="0" xfId="0" applyNumberFormat="1" applyAlignment="1">
      <alignment horizontal="left" vertical="top"/>
    </xf>
    <xf numFmtId="166" fontId="0" fillId="0" borderId="1" xfId="0" applyNumberFormat="1" applyBorder="1" applyAlignment="1">
      <alignment horizontal="left" vertical="top"/>
    </xf>
    <xf numFmtId="166" fontId="0" fillId="2" borderId="0" xfId="0" applyNumberFormat="1" applyFill="1" applyAlignment="1">
      <alignment horizontal="left" vertical="top" wrapText="1"/>
    </xf>
    <xf numFmtId="166" fontId="0" fillId="2" borderId="0" xfId="0" applyNumberFormat="1" applyFill="1" applyAlignment="1">
      <alignment horizontal="left" vertical="top"/>
    </xf>
    <xf numFmtId="166" fontId="0" fillId="2" borderId="1" xfId="0" applyNumberFormat="1" applyFill="1" applyBorder="1" applyAlignment="1">
      <alignment horizontal="left" vertical="top"/>
    </xf>
    <xf numFmtId="166" fontId="0" fillId="0" borderId="0" xfId="0" applyNumberFormat="1" applyAlignment="1">
      <alignment horizontal="left"/>
    </xf>
    <xf numFmtId="166" fontId="0" fillId="2" borderId="0" xfId="0" applyNumberFormat="1" applyFill="1" applyAlignment="1">
      <alignment horizontal="left"/>
    </xf>
    <xf numFmtId="166" fontId="0" fillId="0" borderId="0" xfId="0" applyNumberFormat="1" applyBorder="1" applyAlignment="1">
      <alignment horizontal="left"/>
    </xf>
    <xf numFmtId="166" fontId="0" fillId="2" borderId="0" xfId="0" applyNumberFormat="1" applyFill="1" applyBorder="1" applyAlignment="1">
      <alignment horizontal="left"/>
    </xf>
    <xf numFmtId="166" fontId="0" fillId="0" borderId="2" xfId="0" applyNumberFormat="1" applyBorder="1" applyAlignment="1">
      <alignment horizontal="left"/>
    </xf>
    <xf numFmtId="166" fontId="0" fillId="2" borderId="2" xfId="0" applyNumberFormat="1" applyFill="1" applyBorder="1" applyAlignment="1">
      <alignment horizontal="left"/>
    </xf>
    <xf numFmtId="0" fontId="3" fillId="0" borderId="0" xfId="0" applyFont="1" applyBorder="1"/>
    <xf numFmtId="0" fontId="4" fillId="0" borderId="0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3" xfId="0" applyBorder="1" applyAlignment="1"/>
    <xf numFmtId="0" fontId="8" fillId="0" borderId="3" xfId="0" applyFont="1" applyBorder="1" applyAlignment="1"/>
    <xf numFmtId="0" fontId="8" fillId="0" borderId="0" xfId="0" applyFont="1" applyAlignment="1">
      <alignment horizontal="left"/>
    </xf>
    <xf numFmtId="0" fontId="8" fillId="0" borderId="3" xfId="0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DD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elestial">
  <a:themeElements>
    <a:clrScheme name="Celestial">
      <a:dk1>
        <a:sysClr val="windowText" lastClr="000000"/>
      </a:dk1>
      <a:lt1>
        <a:sysClr val="window" lastClr="FFFFFF"/>
      </a:lt1>
      <a:dk2>
        <a:srgbClr val="18276C"/>
      </a:dk2>
      <a:lt2>
        <a:srgbClr val="EBEBEB"/>
      </a:lt2>
      <a:accent1>
        <a:srgbClr val="AC3EC1"/>
      </a:accent1>
      <a:accent2>
        <a:srgbClr val="477BD1"/>
      </a:accent2>
      <a:accent3>
        <a:srgbClr val="46B298"/>
      </a:accent3>
      <a:accent4>
        <a:srgbClr val="90BA4C"/>
      </a:accent4>
      <a:accent5>
        <a:srgbClr val="DD9D31"/>
      </a:accent5>
      <a:accent6>
        <a:srgbClr val="E25247"/>
      </a:accent6>
      <a:hlink>
        <a:srgbClr val="C573D2"/>
      </a:hlink>
      <a:folHlink>
        <a:srgbClr val="CCAEE8"/>
      </a:folHlink>
    </a:clrScheme>
    <a:fontScheme name="Celestial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elestial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elestial" id="{C4BB2A3D-0E93-4C5F-B0D2-9D3FCE089CC5}" vid="{42E5908D-19A2-46FD-89FA-638B126129EF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0D6AB-0D4F-0549-9848-5E72E7B6F5F5}">
  <dimension ref="A1:L45"/>
  <sheetViews>
    <sheetView workbookViewId="0">
      <pane xSplit="1" topLeftCell="B1" activePane="topRight" state="frozen"/>
      <selection pane="topRight" activeCell="B5" sqref="B5"/>
    </sheetView>
  </sheetViews>
  <sheetFormatPr baseColWidth="10" defaultRowHeight="16" x14ac:dyDescent="0.2"/>
  <cols>
    <col min="1" max="1" width="26.1640625" style="15" bestFit="1" customWidth="1"/>
    <col min="2" max="2" width="29" customWidth="1"/>
    <col min="3" max="6" width="35.6640625" bestFit="1" customWidth="1"/>
    <col min="7" max="7" width="35.6640625" style="6" bestFit="1" customWidth="1"/>
    <col min="8" max="12" width="35.6640625" bestFit="1" customWidth="1"/>
  </cols>
  <sheetData>
    <row r="1" spans="1:12" s="26" customFormat="1" ht="17" x14ac:dyDescent="0.2">
      <c r="A1" s="25" t="s">
        <v>106</v>
      </c>
      <c r="B1" s="52" t="s">
        <v>134</v>
      </c>
      <c r="G1" s="27"/>
    </row>
    <row r="2" spans="1:12" x14ac:dyDescent="0.2">
      <c r="A2" s="15" t="s">
        <v>105</v>
      </c>
      <c r="B2" s="53">
        <v>9793</v>
      </c>
    </row>
    <row r="3" spans="1:12" x14ac:dyDescent="0.2">
      <c r="A3" s="15" t="s">
        <v>104</v>
      </c>
      <c r="B3" s="53">
        <v>1836</v>
      </c>
    </row>
    <row r="4" spans="1:12" x14ac:dyDescent="0.2">
      <c r="A4" s="15" t="s">
        <v>103</v>
      </c>
      <c r="B4" s="53">
        <v>613</v>
      </c>
    </row>
    <row r="5" spans="1:12" x14ac:dyDescent="0.2">
      <c r="A5" s="15" t="s">
        <v>139</v>
      </c>
      <c r="B5" s="53">
        <f>SUM(B2:B4)</f>
        <v>12242</v>
      </c>
    </row>
    <row r="6" spans="1:12" s="49" customFormat="1" ht="19" x14ac:dyDescent="0.25">
      <c r="A6" s="25" t="s">
        <v>71</v>
      </c>
      <c r="B6" s="49" t="s">
        <v>74</v>
      </c>
      <c r="C6" s="49" t="s">
        <v>75</v>
      </c>
      <c r="D6" s="49" t="s">
        <v>1</v>
      </c>
      <c r="E6" s="49" t="s">
        <v>0</v>
      </c>
      <c r="F6" s="49" t="s">
        <v>6</v>
      </c>
      <c r="G6" s="50" t="s">
        <v>7</v>
      </c>
      <c r="H6" s="49" t="s">
        <v>74</v>
      </c>
      <c r="I6" s="49" t="s">
        <v>75</v>
      </c>
      <c r="J6" s="49" t="s">
        <v>75</v>
      </c>
      <c r="K6" s="49" t="s">
        <v>75</v>
      </c>
      <c r="L6" s="49" t="s">
        <v>75</v>
      </c>
    </row>
    <row r="7" spans="1:12" ht="20" x14ac:dyDescent="0.25">
      <c r="A7" s="12" t="s">
        <v>62</v>
      </c>
      <c r="B7" s="7" t="s">
        <v>69</v>
      </c>
      <c r="C7" s="7" t="s">
        <v>69</v>
      </c>
      <c r="D7" s="7" t="s">
        <v>69</v>
      </c>
      <c r="E7" s="7" t="s">
        <v>69</v>
      </c>
      <c r="F7" s="7" t="s">
        <v>69</v>
      </c>
      <c r="G7" s="32" t="s">
        <v>69</v>
      </c>
      <c r="H7" s="8" t="s">
        <v>69</v>
      </c>
      <c r="I7" s="7" t="s">
        <v>69</v>
      </c>
      <c r="J7" s="7" t="s">
        <v>69</v>
      </c>
      <c r="K7" s="7" t="s">
        <v>69</v>
      </c>
      <c r="L7" s="7" t="s">
        <v>69</v>
      </c>
    </row>
    <row r="8" spans="1:12" ht="17" x14ac:dyDescent="0.2">
      <c r="A8" s="13" t="s">
        <v>38</v>
      </c>
      <c r="B8" s="35">
        <v>7.3572593800978706E-2</v>
      </c>
      <c r="C8" s="35">
        <v>5.7981822419016497E-2</v>
      </c>
      <c r="D8" s="36">
        <v>7.4225122349102696E-2</v>
      </c>
      <c r="E8" s="36">
        <v>7.2267536704730795E-2</v>
      </c>
      <c r="F8" s="36">
        <v>8.1729200652528505E-2</v>
      </c>
      <c r="G8" s="37">
        <v>8.0750407830342499E-2</v>
      </c>
      <c r="H8" s="41">
        <v>7.3572593800978706E-2</v>
      </c>
      <c r="I8" s="41">
        <v>5.7383671249902901E-2</v>
      </c>
      <c r="J8" s="41">
        <v>7.8469794660659203E-2</v>
      </c>
      <c r="K8" s="41">
        <v>9.3811336388824093E-2</v>
      </c>
      <c r="L8" s="41">
        <v>9.8687822056500604E-2</v>
      </c>
    </row>
    <row r="9" spans="1:12" s="4" customFormat="1" ht="17" x14ac:dyDescent="0.2">
      <c r="A9" s="14" t="s">
        <v>39</v>
      </c>
      <c r="B9" s="38">
        <v>0.64042958129418104</v>
      </c>
      <c r="C9" s="38">
        <v>0.53249048395867304</v>
      </c>
      <c r="D9" s="39">
        <v>0.65076128330614402</v>
      </c>
      <c r="E9" s="39">
        <v>0.63200108754758</v>
      </c>
      <c r="F9" s="39">
        <v>0.71030451332245703</v>
      </c>
      <c r="G9" s="40">
        <v>0.69915715062533901</v>
      </c>
      <c r="H9" s="42">
        <v>0.64042958129418104</v>
      </c>
      <c r="I9" s="42">
        <v>0.529227841218053</v>
      </c>
      <c r="J9" s="42">
        <v>0.48273518216421901</v>
      </c>
      <c r="K9" s="42">
        <v>0.49673735725938001</v>
      </c>
      <c r="L9" s="42">
        <v>0.48640565524741702</v>
      </c>
    </row>
    <row r="10" spans="1:12" ht="17" x14ac:dyDescent="0.2">
      <c r="A10" s="13" t="s">
        <v>40</v>
      </c>
      <c r="B10" s="35">
        <v>0.130575243136417</v>
      </c>
      <c r="C10" s="35">
        <v>0.10366699640761599</v>
      </c>
      <c r="D10" s="36">
        <v>0.13190235539338299</v>
      </c>
      <c r="E10" s="36">
        <v>0.128367825757711</v>
      </c>
      <c r="F10" s="36">
        <v>0.14502354632860301</v>
      </c>
      <c r="G10" s="37">
        <v>0.14317737727199301</v>
      </c>
      <c r="H10" s="41">
        <v>0.130575243136417</v>
      </c>
      <c r="I10" s="41">
        <v>0.102801901741542</v>
      </c>
      <c r="J10" s="41">
        <v>0.126590484012996</v>
      </c>
      <c r="K10" s="41">
        <v>0.14480082179918999</v>
      </c>
      <c r="L10" s="41">
        <v>0.15180672146414301</v>
      </c>
    </row>
    <row r="11" spans="1:12" ht="17" x14ac:dyDescent="0.2">
      <c r="A11" s="13" t="s">
        <v>41</v>
      </c>
      <c r="B11" s="35">
        <v>3.64502921480085E-3</v>
      </c>
      <c r="C11" s="35">
        <v>5.9176814140962699E-5</v>
      </c>
      <c r="D11" s="36">
        <v>3.1935778077681999E-3</v>
      </c>
      <c r="E11" s="36">
        <v>3.3372991405410898E-3</v>
      </c>
      <c r="F11" s="36">
        <v>3.0668692215459399E-3</v>
      </c>
      <c r="G11" s="37">
        <v>3.2556834628552599E-3</v>
      </c>
      <c r="H11" s="41">
        <v>3.64502921480085E-3</v>
      </c>
      <c r="I11" s="36">
        <v>5.8123876533551897E-5</v>
      </c>
      <c r="J11" s="41">
        <v>5.4249098729636095E-4</v>
      </c>
      <c r="K11" s="41">
        <v>6.7214545233457905E-4</v>
      </c>
      <c r="L11" s="41">
        <v>7.3217228771328203E-4</v>
      </c>
    </row>
    <row r="12" spans="1:12" ht="17" x14ac:dyDescent="0.2">
      <c r="A12" s="13" t="s">
        <v>42</v>
      </c>
      <c r="B12" s="35">
        <v>6.5654918627229501E-3</v>
      </c>
      <c r="C12" s="35">
        <v>9.5432790583284898E-4</v>
      </c>
      <c r="D12" s="36">
        <v>5.7966006420929602E-3</v>
      </c>
      <c r="E12" s="36">
        <v>6.0560779341457599E-3</v>
      </c>
      <c r="F12" s="36">
        <v>7.6388741988753402E-3</v>
      </c>
      <c r="G12" s="37">
        <v>7.7094693184307497E-3</v>
      </c>
      <c r="H12" s="41">
        <v>6.5654918627229501E-3</v>
      </c>
      <c r="I12" s="41">
        <v>9.6006960255642796E-4</v>
      </c>
      <c r="J12" s="41">
        <v>2.5084876900990098E-3</v>
      </c>
      <c r="K12" s="41">
        <v>3.3237903100251502E-3</v>
      </c>
      <c r="L12" s="41">
        <v>2.96727334549317E-3</v>
      </c>
    </row>
    <row r="13" spans="1:12" ht="17" x14ac:dyDescent="0.2">
      <c r="A13" s="13" t="s">
        <v>43</v>
      </c>
      <c r="B13" s="35">
        <v>3.8826017723606401E-3</v>
      </c>
      <c r="C13" s="35">
        <v>1.01325481311261E-4</v>
      </c>
      <c r="D13" s="36">
        <v>3.3980510043215102E-3</v>
      </c>
      <c r="E13" s="36">
        <v>3.5183797994277201E-3</v>
      </c>
      <c r="F13" s="36">
        <v>3.63708384241187E-3</v>
      </c>
      <c r="G13" s="37">
        <v>3.8508868776286499E-3</v>
      </c>
      <c r="H13" s="41">
        <v>3.8826017723606401E-3</v>
      </c>
      <c r="I13" s="36">
        <v>9.9463023056905499E-5</v>
      </c>
      <c r="J13" s="41">
        <v>7.4321004356847696E-4</v>
      </c>
      <c r="K13" s="41">
        <v>1.04685206568866E-3</v>
      </c>
      <c r="L13" s="41">
        <v>1.08613169608839E-3</v>
      </c>
    </row>
    <row r="14" spans="1:12" ht="17" x14ac:dyDescent="0.2">
      <c r="A14" s="13" t="s">
        <v>44</v>
      </c>
      <c r="B14" s="35">
        <v>0.18457954017592901</v>
      </c>
      <c r="C14" s="35">
        <v>8.4312765730633996E-2</v>
      </c>
      <c r="D14" s="36">
        <v>0.17016779461481299</v>
      </c>
      <c r="E14" s="36">
        <v>0.17675336768626701</v>
      </c>
      <c r="F14" s="36">
        <v>0.18473741884106301</v>
      </c>
      <c r="G14" s="37">
        <v>0.18923777338258199</v>
      </c>
      <c r="H14" s="41">
        <v>0.18457954017592901</v>
      </c>
      <c r="I14" s="41">
        <v>8.3998739042605894E-2</v>
      </c>
      <c r="J14" s="41">
        <v>0.139650289147315</v>
      </c>
      <c r="K14" s="41">
        <v>0.14895633672998301</v>
      </c>
      <c r="L14" s="41">
        <v>0.15134718607674</v>
      </c>
    </row>
    <row r="15" spans="1:12" ht="17" x14ac:dyDescent="0.2">
      <c r="A15" s="13" t="s">
        <v>45</v>
      </c>
      <c r="B15" s="35">
        <v>0.563046192259675</v>
      </c>
      <c r="C15" s="35">
        <v>0.43945068664169701</v>
      </c>
      <c r="D15" s="36">
        <v>0.56803995006242203</v>
      </c>
      <c r="E15" s="36">
        <v>0.55305867665418196</v>
      </c>
      <c r="F15" s="36">
        <v>0.62546816479400702</v>
      </c>
      <c r="G15" s="37">
        <v>0.61797752808988704</v>
      </c>
      <c r="H15" s="41">
        <v>0.563046192259675</v>
      </c>
      <c r="I15" s="41">
        <v>0.436953807740324</v>
      </c>
      <c r="J15" s="41">
        <v>0.40074906367041102</v>
      </c>
      <c r="K15" s="41">
        <v>0.408239700374531</v>
      </c>
      <c r="L15" s="41">
        <v>0.39950062421972499</v>
      </c>
    </row>
    <row r="16" spans="1:12" ht="17" x14ac:dyDescent="0.2">
      <c r="A16" s="13" t="s">
        <v>46</v>
      </c>
      <c r="B16" s="35">
        <v>0.23824703756412</v>
      </c>
      <c r="C16" s="35">
        <v>0.13670510746016801</v>
      </c>
      <c r="D16" s="36">
        <v>0.223813044018568</v>
      </c>
      <c r="E16" s="36">
        <v>0.228393599844917</v>
      </c>
      <c r="F16" s="36">
        <v>0.25779037444858299</v>
      </c>
      <c r="G16" s="37">
        <v>0.2647284223768</v>
      </c>
      <c r="H16" s="41">
        <v>0.23824703756412</v>
      </c>
      <c r="I16" s="41">
        <v>0.13596742953274299</v>
      </c>
      <c r="J16" s="41">
        <v>0.19790797097851001</v>
      </c>
      <c r="K16" s="41">
        <v>0.21135248067315399</v>
      </c>
      <c r="L16" s="41">
        <v>0.21378668638460799</v>
      </c>
    </row>
    <row r="17" spans="1:12" ht="17" x14ac:dyDescent="0.2">
      <c r="A17" s="13" t="s">
        <v>47</v>
      </c>
      <c r="B17" s="35">
        <v>7.3572593800978706E-2</v>
      </c>
      <c r="C17" s="35">
        <v>5.7506943309916597E-2</v>
      </c>
      <c r="D17" s="36">
        <v>7.4225122349102696E-2</v>
      </c>
      <c r="E17" s="36">
        <v>7.2267536704730795E-2</v>
      </c>
      <c r="F17" s="36">
        <v>8.1729200652528505E-2</v>
      </c>
      <c r="G17" s="37">
        <v>8.0750407830342499E-2</v>
      </c>
      <c r="H17" s="41">
        <v>7.3572593800978706E-2</v>
      </c>
      <c r="I17" s="41">
        <v>5.7161522129674999E-2</v>
      </c>
      <c r="J17" s="41">
        <v>5.66937477922995E-2</v>
      </c>
      <c r="K17" s="41">
        <v>5.9769694754158199E-2</v>
      </c>
      <c r="L17" s="41">
        <v>6.0093896713615001E-2</v>
      </c>
    </row>
    <row r="18" spans="1:12" ht="17" x14ac:dyDescent="0.2">
      <c r="A18" s="13" t="s">
        <v>48</v>
      </c>
      <c r="B18" s="35">
        <v>0.563046192259675</v>
      </c>
      <c r="C18" s="35">
        <v>0.43945068664169701</v>
      </c>
      <c r="D18" s="36">
        <v>0.56803995006242203</v>
      </c>
      <c r="E18" s="36">
        <v>0.55305867665418196</v>
      </c>
      <c r="F18" s="36">
        <v>0.62546816479400702</v>
      </c>
      <c r="G18" s="37">
        <v>0.61797752808988704</v>
      </c>
      <c r="H18" s="41">
        <v>0.563046192259675</v>
      </c>
      <c r="I18" s="41">
        <v>0.436953807740324</v>
      </c>
      <c r="J18" s="41">
        <v>0.40074906367041102</v>
      </c>
      <c r="K18" s="41">
        <v>0.408239700374531</v>
      </c>
      <c r="L18" s="41">
        <v>0.39950062421972499</v>
      </c>
    </row>
    <row r="19" spans="1:12" ht="17" x14ac:dyDescent="0.2">
      <c r="A19" s="13" t="s">
        <v>49</v>
      </c>
      <c r="B19" s="35">
        <v>0.130139950945029</v>
      </c>
      <c r="C19" s="35">
        <v>0.101704709621496</v>
      </c>
      <c r="D19" s="36">
        <v>0.13129418554321101</v>
      </c>
      <c r="E19" s="36">
        <v>0.12783148174866499</v>
      </c>
      <c r="F19" s="36">
        <v>0.144567883422305</v>
      </c>
      <c r="G19" s="37">
        <v>0.14283653152503201</v>
      </c>
      <c r="H19" s="41">
        <v>0.130139950945029</v>
      </c>
      <c r="I19" s="41">
        <v>0.10109763142692001</v>
      </c>
      <c r="J19" s="41">
        <v>9.9334674299860704E-2</v>
      </c>
      <c r="K19" s="41">
        <v>0.10427295918367301</v>
      </c>
      <c r="L19" s="41">
        <v>0.104472739144629</v>
      </c>
    </row>
    <row r="20" spans="1:12" ht="17" x14ac:dyDescent="0.2">
      <c r="A20" s="13" t="s">
        <v>50</v>
      </c>
      <c r="B20" s="35">
        <v>0.21162510681270799</v>
      </c>
      <c r="C20" s="35">
        <v>0.17191019964266199</v>
      </c>
      <c r="D20" s="36">
        <v>0.22106346616950201</v>
      </c>
      <c r="E20" s="36">
        <v>0.20484088143141899</v>
      </c>
      <c r="F20" s="36">
        <v>0.241565032755897</v>
      </c>
      <c r="G20" s="37">
        <v>0.243655972448794</v>
      </c>
      <c r="H20" s="41">
        <v>0.21162510681270799</v>
      </c>
      <c r="I20" s="41">
        <v>0.17229860949273601</v>
      </c>
      <c r="J20" s="41">
        <v>0.17681581604909499</v>
      </c>
      <c r="K20" s="41">
        <v>0.18990911209508199</v>
      </c>
      <c r="L20" s="41">
        <v>0.188631243688339</v>
      </c>
    </row>
    <row r="21" spans="1:12" ht="17" x14ac:dyDescent="0.2">
      <c r="A21" s="13" t="s">
        <v>51</v>
      </c>
      <c r="B21" s="35">
        <v>0.47605097404386199</v>
      </c>
      <c r="C21" s="35">
        <v>0.41143338891584003</v>
      </c>
      <c r="D21" s="36">
        <v>0.50805627432078804</v>
      </c>
      <c r="E21" s="36">
        <v>0.467545783378774</v>
      </c>
      <c r="F21" s="36">
        <v>0.60219535247946199</v>
      </c>
      <c r="G21" s="37">
        <v>0.60130060550243802</v>
      </c>
      <c r="H21" s="41">
        <v>0.47605097404386199</v>
      </c>
      <c r="I21" s="41">
        <v>0.41739278142630598</v>
      </c>
      <c r="J21" s="41">
        <v>0.40728926311137698</v>
      </c>
      <c r="K21" s="41">
        <v>0.41357338609605598</v>
      </c>
      <c r="L21" s="41">
        <v>0.40677461530485398</v>
      </c>
    </row>
    <row r="22" spans="1:12" ht="17" x14ac:dyDescent="0.2">
      <c r="A22" s="13" t="s">
        <v>52</v>
      </c>
      <c r="B22" s="35">
        <v>0.45533902677606303</v>
      </c>
      <c r="C22" s="35">
        <v>0.39805029101260098</v>
      </c>
      <c r="D22" s="36">
        <v>0.49432832900338403</v>
      </c>
      <c r="E22" s="36">
        <v>0.444082875635879</v>
      </c>
      <c r="F22" s="36">
        <v>0.58554700578948204</v>
      </c>
      <c r="G22" s="37">
        <v>0.59040022635362999</v>
      </c>
      <c r="H22" s="41">
        <v>0.45533902677606303</v>
      </c>
      <c r="I22" s="41">
        <v>0.40581775465970898</v>
      </c>
      <c r="J22" s="41">
        <v>0.399800969993022</v>
      </c>
      <c r="K22" s="41">
        <v>0.40458961516015302</v>
      </c>
      <c r="L22" s="41">
        <v>0.39630464490671202</v>
      </c>
    </row>
    <row r="23" spans="1:12" ht="17" x14ac:dyDescent="0.2">
      <c r="A23" s="13" t="s">
        <v>53</v>
      </c>
      <c r="B23" s="35">
        <v>0.47605097404386199</v>
      </c>
      <c r="C23" s="35">
        <v>0.41143338891584003</v>
      </c>
      <c r="D23" s="36">
        <v>0.50805627432078804</v>
      </c>
      <c r="E23" s="36">
        <v>0.467545783378774</v>
      </c>
      <c r="F23" s="36">
        <v>0.60219535247946199</v>
      </c>
      <c r="G23" s="37">
        <v>0.60130060550243802</v>
      </c>
      <c r="H23" s="41">
        <v>0.47605097404386199</v>
      </c>
      <c r="I23" s="41">
        <v>0.41739278142630598</v>
      </c>
      <c r="J23" s="41">
        <v>0.40728926311137698</v>
      </c>
      <c r="K23" s="41">
        <v>0.41357338609605598</v>
      </c>
      <c r="L23" s="41">
        <v>0.40677461530485398</v>
      </c>
    </row>
    <row r="24" spans="1:12" ht="17" x14ac:dyDescent="0.2">
      <c r="A24" s="13" t="s">
        <v>54</v>
      </c>
      <c r="B24" s="35">
        <v>0.30505709624796001</v>
      </c>
      <c r="C24" s="35">
        <v>0.25938009787928201</v>
      </c>
      <c r="D24" s="36">
        <v>0.334420880913539</v>
      </c>
      <c r="E24" s="36">
        <v>0.300163132137031</v>
      </c>
      <c r="F24" s="36">
        <v>0.48123980424143498</v>
      </c>
      <c r="G24" s="37">
        <v>0.48776508972267502</v>
      </c>
      <c r="H24" s="41">
        <v>0.30505709624796001</v>
      </c>
      <c r="I24" s="41">
        <v>0.277324632952691</v>
      </c>
      <c r="J24" s="41">
        <v>0.31321370309951002</v>
      </c>
      <c r="K24" s="41">
        <v>0.31647634584013001</v>
      </c>
      <c r="L24" s="41">
        <v>0.31647634584013001</v>
      </c>
    </row>
    <row r="25" spans="1:12" ht="17" x14ac:dyDescent="0.2">
      <c r="A25" s="11" t="s">
        <v>55</v>
      </c>
      <c r="B25" s="35">
        <v>0.19140837411636699</v>
      </c>
      <c r="C25" s="35">
        <v>0.15878194671016799</v>
      </c>
      <c r="D25" s="36">
        <v>0.20065252854812299</v>
      </c>
      <c r="E25" s="36">
        <v>0.186514410005437</v>
      </c>
      <c r="F25" s="36">
        <v>0.22947253942359899</v>
      </c>
      <c r="G25" s="37">
        <v>0.23327895595432299</v>
      </c>
      <c r="H25" s="41">
        <v>0.19140837411636699</v>
      </c>
      <c r="I25" s="41">
        <v>0.16041326808047801</v>
      </c>
      <c r="J25" s="41">
        <v>0.16095704187058099</v>
      </c>
      <c r="K25" s="41">
        <v>0.16612289287656301</v>
      </c>
      <c r="L25" s="41">
        <v>0.16449157150625299</v>
      </c>
    </row>
    <row r="26" spans="1:12" ht="17" x14ac:dyDescent="0.2">
      <c r="A26" s="11" t="s">
        <v>56</v>
      </c>
      <c r="B26" s="35">
        <v>0.131810766721044</v>
      </c>
      <c r="C26" s="35">
        <v>0.10489396411092899</v>
      </c>
      <c r="D26" s="36">
        <v>0.137030995106035</v>
      </c>
      <c r="E26" s="36">
        <v>0.12756933115823799</v>
      </c>
      <c r="F26" s="36">
        <v>0.15040783034257699</v>
      </c>
      <c r="G26" s="37">
        <v>0.15171288743882499</v>
      </c>
      <c r="H26" s="41">
        <v>0.131810766721044</v>
      </c>
      <c r="I26" s="41">
        <v>0.10505709624796</v>
      </c>
      <c r="J26" s="41">
        <v>0.113431212615551</v>
      </c>
      <c r="K26" s="41">
        <v>0.12547580206633999</v>
      </c>
      <c r="L26" s="41">
        <v>0.124850462207721</v>
      </c>
    </row>
    <row r="27" spans="1:12" ht="17" x14ac:dyDescent="0.2">
      <c r="A27" s="11" t="s">
        <v>57</v>
      </c>
      <c r="B27" s="35">
        <v>0.40791709781805802</v>
      </c>
      <c r="C27" s="35">
        <v>0.36569528266141199</v>
      </c>
      <c r="D27" s="36">
        <v>0.44914075025640499</v>
      </c>
      <c r="E27" s="36">
        <v>0.40051251802487098</v>
      </c>
      <c r="F27" s="36">
        <v>0.55442547674095699</v>
      </c>
      <c r="G27" s="37">
        <v>0.556263643180408</v>
      </c>
      <c r="H27" s="41">
        <v>0.40791709781805802</v>
      </c>
      <c r="I27" s="41">
        <v>0.37473466439687197</v>
      </c>
      <c r="J27" s="41">
        <v>0.37620056133029101</v>
      </c>
      <c r="K27" s="41">
        <v>0.380559474048767</v>
      </c>
      <c r="L27" s="41">
        <v>0.37515487850458901</v>
      </c>
    </row>
    <row r="28" spans="1:12" ht="17" x14ac:dyDescent="0.2">
      <c r="A28" s="11" t="s">
        <v>58</v>
      </c>
      <c r="B28" s="17">
        <v>451</v>
      </c>
      <c r="C28" s="17">
        <v>352</v>
      </c>
      <c r="D28" s="16">
        <v>455</v>
      </c>
      <c r="E28" s="16">
        <v>443</v>
      </c>
      <c r="F28" s="16">
        <v>501</v>
      </c>
      <c r="G28" s="21">
        <v>495</v>
      </c>
      <c r="H28" s="33">
        <v>451</v>
      </c>
      <c r="I28" s="33">
        <v>350</v>
      </c>
      <c r="J28" s="33">
        <v>321</v>
      </c>
      <c r="K28" s="33">
        <v>327</v>
      </c>
      <c r="L28" s="33">
        <v>320</v>
      </c>
    </row>
    <row r="29" spans="1:12" ht="17" x14ac:dyDescent="0.2">
      <c r="A29" s="12" t="s">
        <v>59</v>
      </c>
      <c r="B29" s="19">
        <v>5679</v>
      </c>
      <c r="C29" s="19">
        <v>5769</v>
      </c>
      <c r="D29" s="16">
        <v>5675</v>
      </c>
      <c r="E29" s="16">
        <v>5687</v>
      </c>
      <c r="F29" s="16">
        <v>5629</v>
      </c>
      <c r="G29" s="21">
        <v>5635</v>
      </c>
      <c r="H29" s="33">
        <v>5679</v>
      </c>
      <c r="I29" s="33">
        <v>5773</v>
      </c>
      <c r="J29" s="33">
        <v>5341</v>
      </c>
      <c r="K29" s="33">
        <v>5144</v>
      </c>
      <c r="L29" s="33">
        <v>5005</v>
      </c>
    </row>
    <row r="30" spans="1:12" ht="17" x14ac:dyDescent="0.2">
      <c r="A30" s="12" t="s">
        <v>60</v>
      </c>
      <c r="B30" s="19">
        <v>350</v>
      </c>
      <c r="C30" s="19">
        <v>449</v>
      </c>
      <c r="D30" s="16">
        <v>346</v>
      </c>
      <c r="E30" s="16">
        <v>358</v>
      </c>
      <c r="F30" s="16">
        <v>300</v>
      </c>
      <c r="G30" s="21">
        <v>306</v>
      </c>
      <c r="H30" s="33">
        <v>350</v>
      </c>
      <c r="I30" s="33">
        <v>451</v>
      </c>
      <c r="J30" s="33">
        <v>480</v>
      </c>
      <c r="K30" s="33">
        <v>474</v>
      </c>
      <c r="L30" s="33">
        <v>481</v>
      </c>
    </row>
    <row r="31" spans="1:12" ht="17" x14ac:dyDescent="0.2">
      <c r="A31" s="12" t="s">
        <v>61</v>
      </c>
      <c r="B31" s="19">
        <v>613</v>
      </c>
      <c r="C31" s="19">
        <v>613</v>
      </c>
      <c r="D31" s="16">
        <v>613</v>
      </c>
      <c r="E31" s="16">
        <v>613</v>
      </c>
      <c r="F31" s="16">
        <v>613</v>
      </c>
      <c r="G31" s="21">
        <v>613</v>
      </c>
      <c r="H31" s="33">
        <v>613</v>
      </c>
      <c r="I31" s="33">
        <v>613</v>
      </c>
      <c r="J31" s="33">
        <v>613</v>
      </c>
      <c r="K31" s="33">
        <v>613</v>
      </c>
      <c r="L31" s="33">
        <v>613</v>
      </c>
    </row>
    <row r="32" spans="1:12" x14ac:dyDescent="0.2">
      <c r="B32" s="16"/>
      <c r="C32" s="16"/>
      <c r="D32" s="16"/>
      <c r="E32" s="16"/>
      <c r="F32" s="16"/>
      <c r="G32" s="21"/>
    </row>
    <row r="33" spans="1:12" s="18" customFormat="1" ht="68" x14ac:dyDescent="0.2">
      <c r="A33" s="20" t="s">
        <v>77</v>
      </c>
      <c r="B33" s="19" t="s">
        <v>79</v>
      </c>
      <c r="C33" s="19"/>
      <c r="D33" s="19" t="s">
        <v>78</v>
      </c>
      <c r="E33" s="19" t="s">
        <v>80</v>
      </c>
      <c r="F33" s="19"/>
      <c r="G33" s="22"/>
      <c r="H33" s="18" t="s">
        <v>81</v>
      </c>
      <c r="J33" s="18" t="s">
        <v>83</v>
      </c>
      <c r="K33" s="18" t="s">
        <v>85</v>
      </c>
      <c r="L33" s="18" t="s">
        <v>86</v>
      </c>
    </row>
    <row r="34" spans="1:12" x14ac:dyDescent="0.2">
      <c r="A34" s="15" t="s">
        <v>76</v>
      </c>
      <c r="B34" s="2" t="s">
        <v>2</v>
      </c>
      <c r="C34" s="2" t="s">
        <v>3</v>
      </c>
      <c r="D34" s="2" t="s">
        <v>4</v>
      </c>
      <c r="E34" s="2" t="s">
        <v>5</v>
      </c>
      <c r="F34" s="2" t="s">
        <v>8</v>
      </c>
      <c r="G34" s="23" t="s">
        <v>14</v>
      </c>
      <c r="H34" s="2" t="s">
        <v>2</v>
      </c>
      <c r="I34" s="2" t="s">
        <v>3</v>
      </c>
      <c r="J34" s="2" t="s">
        <v>3</v>
      </c>
      <c r="K34" s="2" t="s">
        <v>3</v>
      </c>
      <c r="L34" s="2" t="s">
        <v>3</v>
      </c>
    </row>
    <row r="35" spans="1:12" x14ac:dyDescent="0.2">
      <c r="B35" s="3" t="s">
        <v>19</v>
      </c>
      <c r="C35" s="3" t="s">
        <v>22</v>
      </c>
      <c r="D35" s="3" t="s">
        <v>28</v>
      </c>
      <c r="E35" s="3" t="s">
        <v>31</v>
      </c>
      <c r="F35" s="3" t="s">
        <v>9</v>
      </c>
      <c r="G35" s="24" t="s">
        <v>15</v>
      </c>
      <c r="H35" s="3" t="s">
        <v>19</v>
      </c>
      <c r="I35" s="3" t="s">
        <v>22</v>
      </c>
      <c r="J35" s="3" t="s">
        <v>22</v>
      </c>
      <c r="K35" s="3" t="s">
        <v>22</v>
      </c>
      <c r="L35" s="3" t="s">
        <v>22</v>
      </c>
    </row>
    <row r="36" spans="1:12" x14ac:dyDescent="0.2">
      <c r="B36" s="3" t="s">
        <v>10</v>
      </c>
      <c r="C36" s="3" t="s">
        <v>10</v>
      </c>
      <c r="D36" s="3" t="s">
        <v>10</v>
      </c>
      <c r="E36" s="3" t="s">
        <v>10</v>
      </c>
      <c r="F36" s="3" t="s">
        <v>10</v>
      </c>
      <c r="G36" s="24" t="s">
        <v>10</v>
      </c>
      <c r="H36" s="3" t="s">
        <v>10</v>
      </c>
      <c r="I36" s="3" t="s">
        <v>10</v>
      </c>
      <c r="J36" s="3" t="s">
        <v>10</v>
      </c>
      <c r="K36" s="3" t="s">
        <v>10</v>
      </c>
      <c r="L36" s="3" t="s">
        <v>10</v>
      </c>
    </row>
    <row r="37" spans="1:12" x14ac:dyDescent="0.2">
      <c r="B37" s="3" t="s">
        <v>20</v>
      </c>
      <c r="C37" s="3" t="s">
        <v>23</v>
      </c>
      <c r="D37" s="3" t="s">
        <v>29</v>
      </c>
      <c r="E37" s="3" t="s">
        <v>20</v>
      </c>
      <c r="F37" s="3" t="s">
        <v>11</v>
      </c>
      <c r="G37" s="24" t="s">
        <v>11</v>
      </c>
      <c r="H37" s="3" t="s">
        <v>20</v>
      </c>
      <c r="I37" s="3" t="s">
        <v>23</v>
      </c>
      <c r="J37" s="3" t="s">
        <v>23</v>
      </c>
      <c r="K37" s="3" t="s">
        <v>23</v>
      </c>
      <c r="L37" s="3" t="s">
        <v>23</v>
      </c>
    </row>
    <row r="38" spans="1:12" ht="32" x14ac:dyDescent="0.2">
      <c r="B38" s="3" t="s">
        <v>12</v>
      </c>
      <c r="C38" s="3" t="s">
        <v>12</v>
      </c>
      <c r="D38" s="10" t="s">
        <v>30</v>
      </c>
      <c r="E38" s="3" t="s">
        <v>32</v>
      </c>
      <c r="F38" s="3" t="s">
        <v>12</v>
      </c>
      <c r="G38" s="24" t="s">
        <v>12</v>
      </c>
      <c r="H38" s="3" t="s">
        <v>12</v>
      </c>
      <c r="I38" s="3" t="s">
        <v>12</v>
      </c>
      <c r="J38" s="3" t="s">
        <v>12</v>
      </c>
      <c r="K38" s="3" t="s">
        <v>12</v>
      </c>
      <c r="L38" s="3" t="s">
        <v>12</v>
      </c>
    </row>
    <row r="39" spans="1:12" x14ac:dyDescent="0.2">
      <c r="B39" s="3" t="s">
        <v>72</v>
      </c>
      <c r="C39" s="3" t="s">
        <v>24</v>
      </c>
      <c r="D39" s="3" t="s">
        <v>13</v>
      </c>
      <c r="E39" s="3" t="s">
        <v>72</v>
      </c>
      <c r="F39" s="3" t="s">
        <v>13</v>
      </c>
      <c r="G39" s="24" t="s">
        <v>13</v>
      </c>
      <c r="H39" s="3" t="s">
        <v>21</v>
      </c>
      <c r="I39" s="3" t="s">
        <v>24</v>
      </c>
      <c r="J39" s="3" t="s">
        <v>24</v>
      </c>
      <c r="K39" s="3" t="s">
        <v>24</v>
      </c>
      <c r="L39" s="3" t="s">
        <v>24</v>
      </c>
    </row>
    <row r="40" spans="1:12" x14ac:dyDescent="0.2">
      <c r="B40" s="3" t="s">
        <v>13</v>
      </c>
      <c r="C40" s="3" t="s">
        <v>25</v>
      </c>
      <c r="E40" s="3" t="s">
        <v>13</v>
      </c>
      <c r="G40" s="24" t="s">
        <v>16</v>
      </c>
      <c r="H40" s="3" t="s">
        <v>13</v>
      </c>
      <c r="I40" s="3" t="s">
        <v>25</v>
      </c>
      <c r="J40" s="3" t="s">
        <v>25</v>
      </c>
      <c r="K40" s="3" t="s">
        <v>25</v>
      </c>
      <c r="L40" s="3" t="s">
        <v>25</v>
      </c>
    </row>
    <row r="41" spans="1:12" x14ac:dyDescent="0.2">
      <c r="C41" s="3" t="s">
        <v>33</v>
      </c>
      <c r="G41" s="24" t="s">
        <v>17</v>
      </c>
      <c r="I41" s="3" t="s">
        <v>33</v>
      </c>
      <c r="J41" s="3" t="s">
        <v>82</v>
      </c>
      <c r="K41" s="3" t="s">
        <v>84</v>
      </c>
      <c r="L41" s="3" t="s">
        <v>73</v>
      </c>
    </row>
    <row r="42" spans="1:12" x14ac:dyDescent="0.2">
      <c r="C42" s="3" t="s">
        <v>26</v>
      </c>
      <c r="G42" s="24" t="s">
        <v>18</v>
      </c>
      <c r="I42" s="3" t="s">
        <v>26</v>
      </c>
      <c r="J42" s="3" t="s">
        <v>26</v>
      </c>
      <c r="K42" s="3" t="s">
        <v>26</v>
      </c>
      <c r="L42" s="3" t="s">
        <v>26</v>
      </c>
    </row>
    <row r="43" spans="1:12" x14ac:dyDescent="0.2">
      <c r="C43" s="3" t="s">
        <v>72</v>
      </c>
      <c r="I43" s="3" t="s">
        <v>21</v>
      </c>
      <c r="J43" s="3" t="s">
        <v>21</v>
      </c>
      <c r="K43" s="3" t="s">
        <v>21</v>
      </c>
      <c r="L43" s="3" t="s">
        <v>21</v>
      </c>
    </row>
    <row r="44" spans="1:12" x14ac:dyDescent="0.2">
      <c r="C44" s="3" t="s">
        <v>27</v>
      </c>
      <c r="I44" s="3" t="s">
        <v>27</v>
      </c>
      <c r="J44" s="3" t="s">
        <v>27</v>
      </c>
      <c r="K44" s="3" t="s">
        <v>27</v>
      </c>
      <c r="L44" s="3" t="s">
        <v>27</v>
      </c>
    </row>
    <row r="45" spans="1:12" x14ac:dyDescent="0.2">
      <c r="C45" s="3" t="s">
        <v>13</v>
      </c>
      <c r="I45" s="3" t="s">
        <v>13</v>
      </c>
      <c r="J45" s="3" t="s">
        <v>13</v>
      </c>
      <c r="K45" s="3" t="s">
        <v>13</v>
      </c>
      <c r="L45" s="3" t="s">
        <v>13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FEA83-5CED-B94D-A2C9-FA14713DED3E}">
  <dimension ref="A1:F45"/>
  <sheetViews>
    <sheetView workbookViewId="0">
      <selection activeCell="B5" sqref="B5"/>
    </sheetView>
  </sheetViews>
  <sheetFormatPr baseColWidth="10" defaultRowHeight="16" x14ac:dyDescent="0.2"/>
  <cols>
    <col min="1" max="1" width="26.1640625" style="15" bestFit="1" customWidth="1"/>
    <col min="2" max="3" width="35.6640625" bestFit="1" customWidth="1"/>
    <col min="4" max="4" width="38.5" customWidth="1"/>
    <col min="5" max="6" width="35.6640625" bestFit="1" customWidth="1"/>
  </cols>
  <sheetData>
    <row r="1" spans="1:6" s="31" customFormat="1" ht="17" x14ac:dyDescent="0.2">
      <c r="A1" s="25" t="s">
        <v>106</v>
      </c>
      <c r="B1" s="52" t="s">
        <v>135</v>
      </c>
    </row>
    <row r="2" spans="1:6" x14ac:dyDescent="0.2">
      <c r="A2" s="15" t="s">
        <v>105</v>
      </c>
      <c r="B2" s="53">
        <v>9793</v>
      </c>
    </row>
    <row r="3" spans="1:6" x14ac:dyDescent="0.2">
      <c r="A3" s="15" t="s">
        <v>104</v>
      </c>
      <c r="B3" s="53">
        <v>1836</v>
      </c>
    </row>
    <row r="4" spans="1:6" x14ac:dyDescent="0.2">
      <c r="A4" s="15" t="s">
        <v>103</v>
      </c>
      <c r="B4" s="53">
        <v>613</v>
      </c>
    </row>
    <row r="5" spans="1:6" x14ac:dyDescent="0.2">
      <c r="A5" s="15" t="s">
        <v>139</v>
      </c>
      <c r="B5" s="53">
        <f>SUM(B2:B4)</f>
        <v>12242</v>
      </c>
    </row>
    <row r="6" spans="1:6" s="31" customFormat="1" ht="19" x14ac:dyDescent="0.25">
      <c r="A6" s="25" t="s">
        <v>71</v>
      </c>
      <c r="B6" s="49" t="s">
        <v>74</v>
      </c>
      <c r="C6" s="49" t="s">
        <v>75</v>
      </c>
      <c r="D6" s="49" t="s">
        <v>1</v>
      </c>
      <c r="E6" s="49" t="s">
        <v>6</v>
      </c>
      <c r="F6" s="49" t="s">
        <v>7</v>
      </c>
    </row>
    <row r="7" spans="1:6" ht="19" x14ac:dyDescent="0.25">
      <c r="A7" s="12" t="s">
        <v>62</v>
      </c>
      <c r="B7" s="5" t="s">
        <v>70</v>
      </c>
      <c r="C7" s="5" t="s">
        <v>70</v>
      </c>
      <c r="D7" s="5" t="s">
        <v>70</v>
      </c>
      <c r="E7" s="5" t="s">
        <v>70</v>
      </c>
      <c r="F7" s="5" t="s">
        <v>70</v>
      </c>
    </row>
    <row r="8" spans="1:6" ht="17" x14ac:dyDescent="0.2">
      <c r="A8" s="13" t="s">
        <v>38</v>
      </c>
      <c r="B8" s="41">
        <v>7.7324632952691597E-2</v>
      </c>
      <c r="C8" s="41">
        <v>5.9420880913539899E-2</v>
      </c>
      <c r="D8" s="41">
        <v>7.7487765089722604E-2</v>
      </c>
      <c r="E8" s="41">
        <v>8.2055464926590493E-2</v>
      </c>
      <c r="F8" s="41">
        <v>8.4665579119086398E-2</v>
      </c>
    </row>
    <row r="9" spans="1:6" s="4" customFormat="1" ht="17" x14ac:dyDescent="0.2">
      <c r="A9" s="14" t="s">
        <v>39</v>
      </c>
      <c r="B9" s="42">
        <v>0.66924959216965696</v>
      </c>
      <c r="C9" s="42">
        <v>0.53738444806960295</v>
      </c>
      <c r="D9" s="42">
        <v>0.67251223491027701</v>
      </c>
      <c r="E9" s="42">
        <v>0.709352909189777</v>
      </c>
      <c r="F9" s="42">
        <v>0.71982055464926498</v>
      </c>
    </row>
    <row r="10" spans="1:6" ht="17" x14ac:dyDescent="0.2">
      <c r="A10" s="13" t="s">
        <v>40</v>
      </c>
      <c r="B10" s="41">
        <v>0.137108133845491</v>
      </c>
      <c r="C10" s="41">
        <v>0.10579677708552</v>
      </c>
      <c r="D10" s="41">
        <v>0.13745417171192001</v>
      </c>
      <c r="E10" s="41">
        <v>0.14549018137925099</v>
      </c>
      <c r="F10" s="41">
        <v>0.14958125072317499</v>
      </c>
    </row>
    <row r="11" spans="1:6" ht="17" x14ac:dyDescent="0.2">
      <c r="A11" s="13" t="s">
        <v>41</v>
      </c>
      <c r="B11" s="41">
        <v>4.1722021538595604E-3</v>
      </c>
      <c r="C11" s="41">
        <v>6.0033607754794203E-5</v>
      </c>
      <c r="D11" s="41">
        <v>4.21673022211094E-3</v>
      </c>
      <c r="E11" s="41">
        <v>3.08819214972849E-3</v>
      </c>
      <c r="F11" s="41">
        <v>3.8417169513070299E-3</v>
      </c>
    </row>
    <row r="12" spans="1:6" ht="17" x14ac:dyDescent="0.2">
      <c r="A12" s="13" t="s">
        <v>42</v>
      </c>
      <c r="B12" s="41">
        <v>7.3800297021492699E-3</v>
      </c>
      <c r="C12" s="41">
        <v>9.7195031830060502E-4</v>
      </c>
      <c r="D12" s="41">
        <v>6.99588813154867E-3</v>
      </c>
      <c r="E12" s="41">
        <v>7.8671919875193692E-3</v>
      </c>
      <c r="F12" s="41">
        <v>9.1430107629507599E-3</v>
      </c>
    </row>
    <row r="13" spans="1:6" ht="17" x14ac:dyDescent="0.2">
      <c r="A13" s="13" t="s">
        <v>43</v>
      </c>
      <c r="B13" s="41">
        <v>4.47579509061268E-3</v>
      </c>
      <c r="C13" s="41">
        <v>1.02688887643041E-4</v>
      </c>
      <c r="D13" s="41">
        <v>4.4510998421235098E-3</v>
      </c>
      <c r="E13" s="41">
        <v>3.6962150177340001E-3</v>
      </c>
      <c r="F13" s="41">
        <v>4.5066773345277403E-3</v>
      </c>
    </row>
    <row r="14" spans="1:6" ht="17" x14ac:dyDescent="0.2">
      <c r="A14" s="13" t="s">
        <v>44</v>
      </c>
      <c r="B14" s="41">
        <v>0.19722526656887299</v>
      </c>
      <c r="C14" s="41">
        <v>8.5920917803226596E-2</v>
      </c>
      <c r="D14" s="41">
        <v>0.193185755662973</v>
      </c>
      <c r="E14" s="41">
        <v>0.19313604180226701</v>
      </c>
      <c r="F14" s="41">
        <v>0.20438384710729199</v>
      </c>
    </row>
    <row r="15" spans="1:6" ht="17" x14ac:dyDescent="0.2">
      <c r="A15" s="13" t="s">
        <v>45</v>
      </c>
      <c r="B15" s="41">
        <v>0.59176029962546794</v>
      </c>
      <c r="C15" s="41">
        <v>0.44569288389513101</v>
      </c>
      <c r="D15" s="41">
        <v>0.59300873907615403</v>
      </c>
      <c r="E15" s="41">
        <v>0.62796504369537998</v>
      </c>
      <c r="F15" s="41">
        <v>0.64794007490636696</v>
      </c>
    </row>
    <row r="16" spans="1:6" ht="17" x14ac:dyDescent="0.2">
      <c r="A16" s="13" t="s">
        <v>46</v>
      </c>
      <c r="B16" s="41">
        <v>0.25320570605973802</v>
      </c>
      <c r="C16" s="41">
        <v>0.13901624103115101</v>
      </c>
      <c r="D16" s="41">
        <v>0.24686403923623801</v>
      </c>
      <c r="E16" s="41">
        <v>0.26928916145075499</v>
      </c>
      <c r="F16" s="41">
        <v>0.281477287945193</v>
      </c>
    </row>
    <row r="17" spans="1:6" ht="17" x14ac:dyDescent="0.2">
      <c r="A17" s="13" t="s">
        <v>47</v>
      </c>
      <c r="B17" s="41">
        <v>7.7324632952691597E-2</v>
      </c>
      <c r="C17" s="41">
        <v>5.8390578999018602E-2</v>
      </c>
      <c r="D17" s="41">
        <v>7.7487765089722604E-2</v>
      </c>
      <c r="E17" s="41">
        <v>8.2055464926590493E-2</v>
      </c>
      <c r="F17" s="41">
        <v>8.4665579119086398E-2</v>
      </c>
    </row>
    <row r="18" spans="1:6" ht="17" x14ac:dyDescent="0.2">
      <c r="A18" s="13" t="s">
        <v>48</v>
      </c>
      <c r="B18" s="41">
        <v>0.59176029962546794</v>
      </c>
      <c r="C18" s="41">
        <v>0.44569288389513101</v>
      </c>
      <c r="D18" s="41">
        <v>0.59300873907615403</v>
      </c>
      <c r="E18" s="41">
        <v>0.62796504369537998</v>
      </c>
      <c r="F18" s="41">
        <v>0.64794007490636696</v>
      </c>
    </row>
    <row r="19" spans="1:6" ht="17" x14ac:dyDescent="0.2">
      <c r="A19" s="13" t="s">
        <v>49</v>
      </c>
      <c r="B19" s="41">
        <v>0.136776799884576</v>
      </c>
      <c r="C19" s="41">
        <v>0.10325379609544399</v>
      </c>
      <c r="D19" s="41">
        <v>0.13706535853412199</v>
      </c>
      <c r="E19" s="41">
        <v>0.14514500072139599</v>
      </c>
      <c r="F19" s="41">
        <v>0.149761939114124</v>
      </c>
    </row>
    <row r="20" spans="1:6" ht="17" x14ac:dyDescent="0.2">
      <c r="A20" s="13" t="s">
        <v>50</v>
      </c>
      <c r="B20" s="41">
        <v>0.223801755612522</v>
      </c>
      <c r="C20" s="41">
        <v>0.17563893420337101</v>
      </c>
      <c r="D20" s="41">
        <v>0.23226909034413101</v>
      </c>
      <c r="E20" s="41">
        <v>0.246277738936792</v>
      </c>
      <c r="F20" s="41">
        <v>0.25681659286879499</v>
      </c>
    </row>
    <row r="21" spans="1:6" ht="17" x14ac:dyDescent="0.2">
      <c r="A21" s="13" t="s">
        <v>51</v>
      </c>
      <c r="B21" s="41">
        <v>0.50913179217743898</v>
      </c>
      <c r="C21" s="41">
        <v>0.42737194389746802</v>
      </c>
      <c r="D21" s="41">
        <v>0.53441403034776802</v>
      </c>
      <c r="E21" s="41">
        <v>0.62152689345363099</v>
      </c>
      <c r="F21" s="41">
        <v>0.63230444973958699</v>
      </c>
    </row>
    <row r="22" spans="1:6" ht="17" x14ac:dyDescent="0.2">
      <c r="A22" s="13" t="s">
        <v>52</v>
      </c>
      <c r="B22" s="41">
        <v>0.48920489325510103</v>
      </c>
      <c r="C22" s="41">
        <v>0.41535999994838002</v>
      </c>
      <c r="D22" s="41">
        <v>0.52202390793466302</v>
      </c>
      <c r="E22" s="41">
        <v>0.60913075493312996</v>
      </c>
      <c r="F22" s="41">
        <v>0.62322094974383402</v>
      </c>
    </row>
    <row r="23" spans="1:6" ht="17" x14ac:dyDescent="0.2">
      <c r="A23" s="13" t="s">
        <v>53</v>
      </c>
      <c r="B23" s="41">
        <v>0.50913179217743898</v>
      </c>
      <c r="C23" s="41">
        <v>0.42737194389746802</v>
      </c>
      <c r="D23" s="41">
        <v>0.53441403034776802</v>
      </c>
      <c r="E23" s="41">
        <v>0.62152689345363099</v>
      </c>
      <c r="F23" s="41">
        <v>0.63230444973958699</v>
      </c>
    </row>
    <row r="24" spans="1:6" ht="17" x14ac:dyDescent="0.2">
      <c r="A24" s="13" t="s">
        <v>54</v>
      </c>
      <c r="B24" s="41">
        <v>0.33931484502446901</v>
      </c>
      <c r="C24" s="41">
        <v>0.29200652528548099</v>
      </c>
      <c r="D24" s="41">
        <v>0.368678629690048</v>
      </c>
      <c r="E24" s="41">
        <v>0.52528548123980401</v>
      </c>
      <c r="F24" s="41">
        <v>0.53181076672104399</v>
      </c>
    </row>
    <row r="25" spans="1:6" ht="17" x14ac:dyDescent="0.2">
      <c r="A25" s="11" t="s">
        <v>55</v>
      </c>
      <c r="B25" s="41">
        <v>0.20500271886895</v>
      </c>
      <c r="C25" s="41">
        <v>0.16394779771615001</v>
      </c>
      <c r="D25" s="41">
        <v>0.209352909189777</v>
      </c>
      <c r="E25" s="41">
        <v>0.23871669385535599</v>
      </c>
      <c r="F25" s="41">
        <v>0.24850462207721499</v>
      </c>
    </row>
    <row r="26" spans="1:6" ht="17" x14ac:dyDescent="0.2">
      <c r="A26" s="11" t="s">
        <v>56</v>
      </c>
      <c r="B26" s="41">
        <v>0.13964110929853099</v>
      </c>
      <c r="C26" s="41">
        <v>0.107340946166394</v>
      </c>
      <c r="D26" s="41">
        <v>0.14453507340946101</v>
      </c>
      <c r="E26" s="41">
        <v>0.15334420880913499</v>
      </c>
      <c r="F26" s="41">
        <v>0.16084828711256099</v>
      </c>
    </row>
    <row r="27" spans="1:6" ht="17" x14ac:dyDescent="0.2">
      <c r="A27" s="11" t="s">
        <v>57</v>
      </c>
      <c r="B27" s="41">
        <v>0.44171074022343998</v>
      </c>
      <c r="C27" s="41">
        <v>0.38478884952130898</v>
      </c>
      <c r="D27" s="41">
        <v>0.47505485991527902</v>
      </c>
      <c r="E27" s="41">
        <v>0.57859761869418203</v>
      </c>
      <c r="F27" s="41">
        <v>0.58765442840096305</v>
      </c>
    </row>
    <row r="28" spans="1:6" ht="17" x14ac:dyDescent="0.2">
      <c r="A28" s="11" t="s">
        <v>58</v>
      </c>
      <c r="B28" s="33">
        <v>474</v>
      </c>
      <c r="C28" s="33">
        <v>357</v>
      </c>
      <c r="D28" s="33">
        <v>475</v>
      </c>
      <c r="E28" s="33">
        <v>503</v>
      </c>
      <c r="F28" s="33">
        <v>519</v>
      </c>
    </row>
    <row r="29" spans="1:6" ht="17" x14ac:dyDescent="0.2">
      <c r="A29" s="12" t="s">
        <v>59</v>
      </c>
      <c r="B29" s="33">
        <v>5656</v>
      </c>
      <c r="C29" s="33">
        <v>5757</v>
      </c>
      <c r="D29" s="33">
        <v>5655</v>
      </c>
      <c r="E29" s="33">
        <v>5627</v>
      </c>
      <c r="F29" s="33">
        <v>5611</v>
      </c>
    </row>
    <row r="30" spans="1:6" ht="17" x14ac:dyDescent="0.2">
      <c r="A30" s="12" t="s">
        <v>60</v>
      </c>
      <c r="B30" s="33">
        <v>327</v>
      </c>
      <c r="C30" s="33">
        <v>444</v>
      </c>
      <c r="D30" s="33">
        <v>326</v>
      </c>
      <c r="E30" s="33">
        <v>298</v>
      </c>
      <c r="F30" s="33">
        <v>282</v>
      </c>
    </row>
    <row r="31" spans="1:6" ht="17" x14ac:dyDescent="0.2">
      <c r="A31" s="12" t="s">
        <v>61</v>
      </c>
      <c r="B31" s="33">
        <v>613</v>
      </c>
      <c r="C31" s="33">
        <v>613</v>
      </c>
      <c r="D31" s="33">
        <v>613</v>
      </c>
      <c r="E31" s="33">
        <v>613</v>
      </c>
      <c r="F31" s="33">
        <v>613</v>
      </c>
    </row>
    <row r="33" spans="1:6" ht="68" x14ac:dyDescent="0.2">
      <c r="A33" s="20" t="s">
        <v>77</v>
      </c>
      <c r="D33" s="19" t="s">
        <v>78</v>
      </c>
    </row>
    <row r="34" spans="1:6" x14ac:dyDescent="0.2">
      <c r="A34" s="15" t="s">
        <v>76</v>
      </c>
      <c r="B34" s="2" t="s">
        <v>2</v>
      </c>
      <c r="C34" s="2" t="s">
        <v>3</v>
      </c>
      <c r="D34" s="2" t="s">
        <v>4</v>
      </c>
      <c r="E34" s="2" t="s">
        <v>8</v>
      </c>
      <c r="F34" s="2" t="s">
        <v>14</v>
      </c>
    </row>
    <row r="35" spans="1:6" x14ac:dyDescent="0.2">
      <c r="B35" s="3" t="s">
        <v>19</v>
      </c>
      <c r="C35" s="3" t="s">
        <v>22</v>
      </c>
      <c r="D35" s="3" t="s">
        <v>28</v>
      </c>
      <c r="E35" s="3" t="s">
        <v>9</v>
      </c>
      <c r="F35" s="3" t="s">
        <v>15</v>
      </c>
    </row>
    <row r="36" spans="1:6" x14ac:dyDescent="0.2">
      <c r="B36" s="3" t="s">
        <v>10</v>
      </c>
      <c r="C36" s="3" t="s">
        <v>10</v>
      </c>
      <c r="D36" s="3" t="s">
        <v>10</v>
      </c>
      <c r="E36" s="3" t="s">
        <v>10</v>
      </c>
      <c r="F36" s="3" t="s">
        <v>10</v>
      </c>
    </row>
    <row r="37" spans="1:6" x14ac:dyDescent="0.2">
      <c r="B37" s="3" t="s">
        <v>20</v>
      </c>
      <c r="C37" s="3" t="s">
        <v>23</v>
      </c>
      <c r="D37" s="3" t="s">
        <v>29</v>
      </c>
      <c r="E37" s="3" t="s">
        <v>11</v>
      </c>
      <c r="F37" s="3" t="s">
        <v>11</v>
      </c>
    </row>
    <row r="38" spans="1:6" ht="32" x14ac:dyDescent="0.2">
      <c r="B38" s="3" t="s">
        <v>12</v>
      </c>
      <c r="C38" s="3" t="s">
        <v>12</v>
      </c>
      <c r="D38" s="10" t="s">
        <v>30</v>
      </c>
      <c r="E38" s="3" t="s">
        <v>12</v>
      </c>
      <c r="F38" s="3" t="s">
        <v>12</v>
      </c>
    </row>
    <row r="39" spans="1:6" x14ac:dyDescent="0.2">
      <c r="B39" s="3" t="s">
        <v>21</v>
      </c>
      <c r="C39" s="3" t="s">
        <v>24</v>
      </c>
      <c r="D39" s="3" t="s">
        <v>13</v>
      </c>
      <c r="E39" s="3" t="s">
        <v>13</v>
      </c>
      <c r="F39" s="3" t="s">
        <v>13</v>
      </c>
    </row>
    <row r="40" spans="1:6" x14ac:dyDescent="0.2">
      <c r="B40" s="3" t="s">
        <v>13</v>
      </c>
      <c r="C40" s="3" t="s">
        <v>25</v>
      </c>
      <c r="F40" s="3" t="s">
        <v>16</v>
      </c>
    </row>
    <row r="41" spans="1:6" x14ac:dyDescent="0.2">
      <c r="C41" s="3" t="s">
        <v>33</v>
      </c>
      <c r="F41" s="3" t="s">
        <v>17</v>
      </c>
    </row>
    <row r="42" spans="1:6" x14ac:dyDescent="0.2">
      <c r="C42" s="3" t="s">
        <v>26</v>
      </c>
      <c r="F42" s="3" t="s">
        <v>18</v>
      </c>
    </row>
    <row r="43" spans="1:6" x14ac:dyDescent="0.2">
      <c r="C43" s="3" t="s">
        <v>21</v>
      </c>
    </row>
    <row r="44" spans="1:6" x14ac:dyDescent="0.2">
      <c r="C44" s="3" t="s">
        <v>27</v>
      </c>
    </row>
    <row r="45" spans="1:6" x14ac:dyDescent="0.2">
      <c r="C45" s="3" t="s">
        <v>13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92C8A-1931-2A47-B8DC-3E7A5B882517}">
  <dimension ref="A1:J46"/>
  <sheetViews>
    <sheetView workbookViewId="0">
      <pane xSplit="1" topLeftCell="B1" activePane="topRight" state="frozen"/>
      <selection pane="topRight" activeCell="A5" sqref="A5"/>
    </sheetView>
  </sheetViews>
  <sheetFormatPr baseColWidth="10" defaultRowHeight="16" x14ac:dyDescent="0.2"/>
  <cols>
    <col min="1" max="1" width="26.1640625" bestFit="1" customWidth="1"/>
    <col min="2" max="2" width="35.6640625" style="30" bestFit="1" customWidth="1"/>
    <col min="3" max="3" width="46.5" bestFit="1" customWidth="1"/>
    <col min="4" max="4" width="41.6640625" bestFit="1" customWidth="1"/>
    <col min="5" max="5" width="40.5" style="30" bestFit="1" customWidth="1"/>
    <col min="6" max="8" width="38.1640625" bestFit="1" customWidth="1"/>
    <col min="10" max="10" width="29.83203125" bestFit="1" customWidth="1"/>
  </cols>
  <sheetData>
    <row r="1" spans="1:10" s="31" customFormat="1" ht="17" x14ac:dyDescent="0.2">
      <c r="A1" s="25" t="s">
        <v>106</v>
      </c>
      <c r="B1" s="52" t="s">
        <v>136</v>
      </c>
      <c r="C1" s="51"/>
      <c r="E1" s="30"/>
    </row>
    <row r="2" spans="1:10" ht="17" customHeight="1" x14ac:dyDescent="0.2">
      <c r="A2" s="15" t="s">
        <v>105</v>
      </c>
      <c r="B2" s="53">
        <v>4563</v>
      </c>
    </row>
    <row r="3" spans="1:10" x14ac:dyDescent="0.2">
      <c r="A3" s="15" t="s">
        <v>104</v>
      </c>
      <c r="B3" s="53">
        <v>855</v>
      </c>
    </row>
    <row r="4" spans="1:10" x14ac:dyDescent="0.2">
      <c r="A4" s="15" t="s">
        <v>103</v>
      </c>
      <c r="B4" s="53">
        <v>286</v>
      </c>
    </row>
    <row r="5" spans="1:10" x14ac:dyDescent="0.2">
      <c r="A5" s="15" t="s">
        <v>139</v>
      </c>
      <c r="B5" s="53">
        <f>SUM(B2:B4)</f>
        <v>5704</v>
      </c>
    </row>
    <row r="6" spans="1:10" s="31" customFormat="1" ht="19" x14ac:dyDescent="0.25">
      <c r="A6" s="25" t="s">
        <v>71</v>
      </c>
      <c r="B6" s="49" t="s">
        <v>35</v>
      </c>
      <c r="C6" s="49" t="s">
        <v>34</v>
      </c>
      <c r="D6" s="49" t="s">
        <v>67</v>
      </c>
      <c r="E6" s="49" t="s">
        <v>68</v>
      </c>
      <c r="F6" s="49" t="s">
        <v>107</v>
      </c>
      <c r="G6" s="49" t="s">
        <v>121</v>
      </c>
      <c r="H6" s="49" t="s">
        <v>127</v>
      </c>
      <c r="J6" s="49"/>
    </row>
    <row r="7" spans="1:10" ht="19" x14ac:dyDescent="0.25">
      <c r="A7" s="12" t="s">
        <v>62</v>
      </c>
      <c r="B7" s="29" t="s">
        <v>66</v>
      </c>
      <c r="C7" s="5" t="s">
        <v>66</v>
      </c>
      <c r="D7" s="5" t="s">
        <v>66</v>
      </c>
      <c r="E7" s="29" t="s">
        <v>66</v>
      </c>
      <c r="F7" s="29" t="s">
        <v>66</v>
      </c>
      <c r="G7" s="29" t="s">
        <v>66</v>
      </c>
      <c r="H7" s="29" t="s">
        <v>66</v>
      </c>
      <c r="J7" s="29"/>
    </row>
    <row r="8" spans="1:10" ht="17" x14ac:dyDescent="0.2">
      <c r="A8" s="13" t="s">
        <v>38</v>
      </c>
      <c r="B8" s="43">
        <v>5.7342657342657297E-2</v>
      </c>
      <c r="C8" s="41">
        <v>2.51748251748251E-2</v>
      </c>
      <c r="D8" s="41">
        <v>6.5384615384615305E-2</v>
      </c>
      <c r="E8" s="43">
        <v>6.9930069930069894E-2</v>
      </c>
      <c r="F8" s="41">
        <v>2.27272727272727E-2</v>
      </c>
      <c r="G8" s="41">
        <v>1.35531135531135E-2</v>
      </c>
      <c r="H8" s="41">
        <v>5.5244755244755202E-2</v>
      </c>
    </row>
    <row r="9" spans="1:10" s="4" customFormat="1" ht="17" x14ac:dyDescent="0.2">
      <c r="A9" s="14" t="s">
        <v>39</v>
      </c>
      <c r="B9" s="44">
        <v>0.43589743589743501</v>
      </c>
      <c r="C9" s="42">
        <v>0.193473193473193</v>
      </c>
      <c r="D9" s="42">
        <v>0.487179487179487</v>
      </c>
      <c r="E9" s="44">
        <v>0.51544289044289004</v>
      </c>
      <c r="F9" s="42">
        <v>0.16258741258741199</v>
      </c>
      <c r="G9" s="42">
        <v>4.0792540792540702E-2</v>
      </c>
      <c r="H9" s="42">
        <v>0.41433566433566399</v>
      </c>
    </row>
    <row r="10" spans="1:10" ht="17" x14ac:dyDescent="0.2">
      <c r="A10" s="13" t="s">
        <v>40</v>
      </c>
      <c r="B10" s="43">
        <v>9.9629973755847798E-2</v>
      </c>
      <c r="C10" s="41">
        <v>4.3897827114610301E-2</v>
      </c>
      <c r="D10" s="41">
        <v>0.113119398084433</v>
      </c>
      <c r="E10" s="43">
        <v>0.120697484333847</v>
      </c>
      <c r="F10" s="41">
        <v>3.9199145842502399E-2</v>
      </c>
      <c r="G10" s="41">
        <v>1.8162470784848402E-2</v>
      </c>
      <c r="H10" s="41">
        <v>9.56892757592058E-2</v>
      </c>
    </row>
    <row r="11" spans="1:10" ht="17" x14ac:dyDescent="0.2">
      <c r="A11" s="13" t="s">
        <v>41</v>
      </c>
      <c r="B11" s="43">
        <v>4.1834258065333099E-3</v>
      </c>
      <c r="C11" s="41">
        <v>8.9032715443230701E-4</v>
      </c>
      <c r="D11" s="41">
        <v>3.8220682630929902E-3</v>
      </c>
      <c r="E11" s="43">
        <v>3.7997322543543701E-3</v>
      </c>
      <c r="F11" s="41">
        <v>5.7200128484540804E-4</v>
      </c>
      <c r="G11" s="41">
        <v>1.9649625743131801E-4</v>
      </c>
      <c r="H11" s="41">
        <v>4.5317436491321798E-3</v>
      </c>
    </row>
    <row r="12" spans="1:10" ht="17" x14ac:dyDescent="0.2">
      <c r="A12" s="13" t="s">
        <v>42</v>
      </c>
      <c r="B12" s="43">
        <v>6.8591526995544E-3</v>
      </c>
      <c r="C12" s="41">
        <v>2.7651489448327301E-3</v>
      </c>
      <c r="D12" s="41">
        <v>8.1506864807400804E-3</v>
      </c>
      <c r="E12" s="43">
        <v>8.9513921874646504E-3</v>
      </c>
      <c r="F12" s="41">
        <v>2.2731899301078901E-3</v>
      </c>
      <c r="G12" s="41">
        <v>5.9600551898848699E-4</v>
      </c>
      <c r="H12" s="41">
        <v>6.9089140711587598E-3</v>
      </c>
    </row>
    <row r="13" spans="1:10" ht="17" x14ac:dyDescent="0.2">
      <c r="A13" s="13" t="s">
        <v>43</v>
      </c>
      <c r="B13" s="43">
        <v>4.4095144516829903E-3</v>
      </c>
      <c r="C13" s="41">
        <v>1.2499058892668901E-3</v>
      </c>
      <c r="D13" s="41">
        <v>4.3185695026528798E-3</v>
      </c>
      <c r="E13" s="43">
        <v>4.5698958081209703E-3</v>
      </c>
      <c r="F13" s="41">
        <v>7.5183289701498705E-4</v>
      </c>
      <c r="G13" s="41">
        <v>2.7288568950933098E-4</v>
      </c>
      <c r="H13" s="41">
        <v>4.7548751348244801E-3</v>
      </c>
    </row>
    <row r="14" spans="1:10" ht="17" x14ac:dyDescent="0.2">
      <c r="A14" s="13" t="s">
        <v>44</v>
      </c>
      <c r="B14" s="43">
        <v>0.204709364087787</v>
      </c>
      <c r="C14" s="41">
        <v>6.1936714957476199E-2</v>
      </c>
      <c r="D14" s="41">
        <v>0.19384393576081599</v>
      </c>
      <c r="E14" s="43">
        <v>0.18759869765395101</v>
      </c>
      <c r="F14" s="41">
        <v>2.7590917252603299E-2</v>
      </c>
      <c r="G14" s="41">
        <v>1.37330773801362E-2</v>
      </c>
      <c r="H14" s="41">
        <v>0.211054101510501</v>
      </c>
    </row>
    <row r="15" spans="1:10" ht="17" x14ac:dyDescent="0.2">
      <c r="A15" s="13" t="s">
        <v>45</v>
      </c>
      <c r="B15" s="43">
        <v>0.38588235294117601</v>
      </c>
      <c r="C15" s="41">
        <v>0.16941176470588201</v>
      </c>
      <c r="D15" s="41">
        <v>0.44</v>
      </c>
      <c r="E15" s="43">
        <v>0.47058823529411697</v>
      </c>
      <c r="F15" s="41">
        <v>0.152941176470588</v>
      </c>
      <c r="G15" s="41">
        <v>3.5294117647058802E-2</v>
      </c>
      <c r="H15" s="41">
        <v>0.371764705882352</v>
      </c>
    </row>
    <row r="16" spans="1:10" ht="17" x14ac:dyDescent="0.2">
      <c r="A16" s="13" t="s">
        <v>46</v>
      </c>
      <c r="B16" s="43">
        <v>0.20836947753558699</v>
      </c>
      <c r="C16" s="41">
        <v>8.5297548547084101E-2</v>
      </c>
      <c r="D16" s="41">
        <v>0.21578317843841499</v>
      </c>
      <c r="E16" s="43">
        <v>0.22411800720840699</v>
      </c>
      <c r="F16" s="41">
        <v>3.9021539332540801E-2</v>
      </c>
      <c r="G16" s="41">
        <v>1.84682484324428E-2</v>
      </c>
      <c r="H16" s="41">
        <v>0.220174718614988</v>
      </c>
    </row>
    <row r="17" spans="1:8" ht="17" x14ac:dyDescent="0.2">
      <c r="A17" s="13" t="s">
        <v>47</v>
      </c>
      <c r="B17" s="43">
        <v>5.7342657342657297E-2</v>
      </c>
      <c r="C17" s="41">
        <v>2.5192442267319801E-2</v>
      </c>
      <c r="D17" s="41">
        <v>6.5384615384615305E-2</v>
      </c>
      <c r="E17" s="43">
        <v>6.9930069930069894E-2</v>
      </c>
      <c r="F17" s="41">
        <v>2.27272727272727E-2</v>
      </c>
      <c r="G17" s="41">
        <v>1.0252904989747E-2</v>
      </c>
      <c r="H17" s="41">
        <v>5.5244755244755202E-2</v>
      </c>
    </row>
    <row r="18" spans="1:8" ht="17" x14ac:dyDescent="0.2">
      <c r="A18" s="13" t="s">
        <v>48</v>
      </c>
      <c r="B18" s="43">
        <v>0.38588235294117601</v>
      </c>
      <c r="C18" s="41">
        <v>0.16941176470588201</v>
      </c>
      <c r="D18" s="41">
        <v>0.44</v>
      </c>
      <c r="E18" s="43">
        <v>0.47058823529411697</v>
      </c>
      <c r="F18" s="41">
        <v>0.152941176470588</v>
      </c>
      <c r="G18" s="41">
        <v>3.5294117647058802E-2</v>
      </c>
      <c r="H18" s="41">
        <v>0.371764705882352</v>
      </c>
    </row>
    <row r="19" spans="1:8" ht="17" x14ac:dyDescent="0.2">
      <c r="A19" s="13" t="s">
        <v>49</v>
      </c>
      <c r="B19" s="43">
        <v>9.9847792998477902E-2</v>
      </c>
      <c r="C19" s="41">
        <v>4.3862321047822103E-2</v>
      </c>
      <c r="D19" s="41">
        <v>0.11385083713850799</v>
      </c>
      <c r="E19" s="43">
        <v>0.12176560121765601</v>
      </c>
      <c r="F19" s="41">
        <v>3.9573820395738202E-2</v>
      </c>
      <c r="G19" s="41">
        <v>1.5889830508474499E-2</v>
      </c>
      <c r="H19" s="41">
        <v>9.61948249619482E-2</v>
      </c>
    </row>
    <row r="20" spans="1:8" ht="17" x14ac:dyDescent="0.2">
      <c r="A20" s="13" t="s">
        <v>50</v>
      </c>
      <c r="B20" s="43">
        <v>0.157675657675657</v>
      </c>
      <c r="C20" s="41">
        <v>5.5236430236430198E-2</v>
      </c>
      <c r="D20" s="41">
        <v>0.178751803751803</v>
      </c>
      <c r="E20" s="43">
        <v>0.18932456432456399</v>
      </c>
      <c r="F20" s="41">
        <v>4.8951048951048903E-2</v>
      </c>
      <c r="G20" s="41">
        <v>1.8672993672993601E-2</v>
      </c>
      <c r="H20" s="41">
        <v>0.14855977355977301</v>
      </c>
    </row>
    <row r="21" spans="1:8" ht="17" x14ac:dyDescent="0.2">
      <c r="A21" s="13" t="s">
        <v>51</v>
      </c>
      <c r="B21" s="43">
        <v>0.34841897928787102</v>
      </c>
      <c r="C21" s="41">
        <v>0.13187185337472501</v>
      </c>
      <c r="D21" s="41">
        <v>0.386078320759284</v>
      </c>
      <c r="E21" s="43">
        <v>0.41414010292910303</v>
      </c>
      <c r="F21" s="41">
        <v>0.103004733504059</v>
      </c>
      <c r="G21" s="41">
        <v>2.67051924922432E-2</v>
      </c>
      <c r="H21" s="41">
        <v>0.326998076894707</v>
      </c>
    </row>
    <row r="22" spans="1:8" ht="17" x14ac:dyDescent="0.2">
      <c r="A22" s="13" t="s">
        <v>52</v>
      </c>
      <c r="B22" s="43">
        <v>0.33279746553205802</v>
      </c>
      <c r="C22" s="41">
        <v>0.11266500722367601</v>
      </c>
      <c r="D22" s="41">
        <v>0.36936149645344402</v>
      </c>
      <c r="E22" s="43">
        <v>0.396112564382753</v>
      </c>
      <c r="F22" s="41">
        <v>8.6442966261267296E-2</v>
      </c>
      <c r="G22" s="41">
        <v>2.5127860848123702E-2</v>
      </c>
      <c r="H22" s="41">
        <v>0.30989106260441401</v>
      </c>
    </row>
    <row r="23" spans="1:8" ht="17" x14ac:dyDescent="0.2">
      <c r="A23" s="13" t="s">
        <v>53</v>
      </c>
      <c r="B23" s="43">
        <v>0.34841897928787102</v>
      </c>
      <c r="C23" s="41">
        <v>0.13187185337472501</v>
      </c>
      <c r="D23" s="41">
        <v>0.386078320759284</v>
      </c>
      <c r="E23" s="43">
        <v>0.41414010292910303</v>
      </c>
      <c r="F23" s="41">
        <v>0.103004733504059</v>
      </c>
      <c r="G23" s="41">
        <v>2.67051924922432E-2</v>
      </c>
      <c r="H23" s="41">
        <v>0.326998076894707</v>
      </c>
    </row>
    <row r="24" spans="1:8" ht="17" x14ac:dyDescent="0.2">
      <c r="A24" s="13" t="s">
        <v>54</v>
      </c>
      <c r="B24" s="43">
        <v>0.286713286713286</v>
      </c>
      <c r="C24" s="41">
        <v>9.4405594405594401E-2</v>
      </c>
      <c r="D24" s="41">
        <v>0.304195804195804</v>
      </c>
      <c r="E24" s="43">
        <v>0.32517482517482499</v>
      </c>
      <c r="F24" s="41">
        <v>5.9440559440559398E-2</v>
      </c>
      <c r="G24" s="41">
        <v>1.3986013986013899E-2</v>
      </c>
      <c r="H24" s="41">
        <v>0.24825174825174801</v>
      </c>
    </row>
    <row r="25" spans="1:8" ht="17" x14ac:dyDescent="0.2">
      <c r="A25" s="11" t="s">
        <v>55</v>
      </c>
      <c r="B25" s="43">
        <v>0.14219114219114201</v>
      </c>
      <c r="C25" s="41">
        <v>5.1282051282051197E-2</v>
      </c>
      <c r="D25" s="41">
        <v>0.16083916083916</v>
      </c>
      <c r="E25" s="43">
        <v>0.17948717948717899</v>
      </c>
      <c r="F25" s="41">
        <v>4.0792540792540702E-2</v>
      </c>
      <c r="G25" s="41">
        <v>1.16550116550116E-2</v>
      </c>
      <c r="H25" s="41">
        <v>0.14219114219114201</v>
      </c>
    </row>
    <row r="26" spans="1:8" ht="17" x14ac:dyDescent="0.2">
      <c r="A26" s="11" t="s">
        <v>56</v>
      </c>
      <c r="B26" s="43">
        <v>0.102097902097902</v>
      </c>
      <c r="C26" s="41">
        <v>3.5664335664335599E-2</v>
      </c>
      <c r="D26" s="41">
        <v>0.11608391608391599</v>
      </c>
      <c r="E26" s="43">
        <v>0.123076923076923</v>
      </c>
      <c r="F26" s="41">
        <v>3.2167832167832103E-2</v>
      </c>
      <c r="G26" s="41">
        <v>1.41608391608391E-2</v>
      </c>
      <c r="H26" s="41">
        <v>9.6503496503496503E-2</v>
      </c>
    </row>
    <row r="27" spans="1:8" ht="17" x14ac:dyDescent="0.2">
      <c r="A27" s="11" t="s">
        <v>57</v>
      </c>
      <c r="B27" s="43">
        <v>0.299397311746331</v>
      </c>
      <c r="C27" s="41">
        <v>0.10513495165010101</v>
      </c>
      <c r="D27" s="41">
        <v>0.33127293664292401</v>
      </c>
      <c r="E27" s="43">
        <v>0.35730585329638698</v>
      </c>
      <c r="F27" s="41">
        <v>7.5667470502325196E-2</v>
      </c>
      <c r="G27" s="41">
        <v>1.2749208081958899E-2</v>
      </c>
      <c r="H27" s="41">
        <v>0.27993394084270801</v>
      </c>
    </row>
    <row r="28" spans="1:8" ht="17" x14ac:dyDescent="0.2">
      <c r="A28" s="11" t="s">
        <v>58</v>
      </c>
      <c r="B28" s="34">
        <v>164</v>
      </c>
      <c r="C28" s="33">
        <v>72</v>
      </c>
      <c r="D28" s="33">
        <v>187</v>
      </c>
      <c r="E28" s="34">
        <v>200</v>
      </c>
      <c r="F28" s="33">
        <v>65</v>
      </c>
      <c r="G28" s="33">
        <v>15</v>
      </c>
      <c r="H28" s="33">
        <v>158</v>
      </c>
    </row>
    <row r="29" spans="1:8" ht="17" x14ac:dyDescent="0.2">
      <c r="A29" s="12" t="s">
        <v>59</v>
      </c>
      <c r="B29" s="34">
        <v>2696</v>
      </c>
      <c r="C29" s="33">
        <v>2786</v>
      </c>
      <c r="D29" s="33">
        <v>2673</v>
      </c>
      <c r="E29" s="34">
        <v>2660</v>
      </c>
      <c r="F29" s="33">
        <v>2795</v>
      </c>
      <c r="G29" s="33">
        <v>1448</v>
      </c>
      <c r="H29" s="33">
        <v>2702</v>
      </c>
    </row>
    <row r="30" spans="1:8" ht="17" x14ac:dyDescent="0.2">
      <c r="A30" s="12" t="s">
        <v>60</v>
      </c>
      <c r="B30" s="34">
        <v>261</v>
      </c>
      <c r="C30" s="33">
        <v>353</v>
      </c>
      <c r="D30" s="33">
        <v>238</v>
      </c>
      <c r="E30" s="34">
        <v>225</v>
      </c>
      <c r="F30" s="33">
        <v>360</v>
      </c>
      <c r="G30" s="33">
        <v>410</v>
      </c>
      <c r="H30" s="33">
        <v>267</v>
      </c>
    </row>
    <row r="31" spans="1:8" ht="17" x14ac:dyDescent="0.2">
      <c r="A31" s="12" t="s">
        <v>61</v>
      </c>
      <c r="B31" s="34">
        <v>286</v>
      </c>
      <c r="C31" s="33">
        <v>286</v>
      </c>
      <c r="D31" s="33">
        <v>286</v>
      </c>
      <c r="E31" s="34">
        <v>286</v>
      </c>
      <c r="F31" s="33">
        <v>286</v>
      </c>
      <c r="G31" s="33">
        <v>286</v>
      </c>
      <c r="H31" s="33">
        <v>286</v>
      </c>
    </row>
    <row r="32" spans="1:8" x14ac:dyDescent="0.2">
      <c r="B32" s="34"/>
      <c r="C32" s="33"/>
      <c r="D32" s="33"/>
      <c r="E32" s="34"/>
    </row>
    <row r="33" spans="1:8" ht="54" customHeight="1" x14ac:dyDescent="0.2">
      <c r="A33" s="20" t="s">
        <v>77</v>
      </c>
      <c r="B33" s="34"/>
      <c r="C33" s="33"/>
      <c r="D33" s="33"/>
      <c r="E33" s="34"/>
      <c r="H33" s="1" t="s">
        <v>133</v>
      </c>
    </row>
    <row r="34" spans="1:8" s="1" customFormat="1" ht="17" x14ac:dyDescent="0.2">
      <c r="A34" s="12" t="s">
        <v>76</v>
      </c>
      <c r="B34" s="9" t="s">
        <v>87</v>
      </c>
      <c r="C34" s="2" t="s">
        <v>89</v>
      </c>
      <c r="D34" s="2" t="s">
        <v>91</v>
      </c>
      <c r="E34" s="47" t="s">
        <v>93</v>
      </c>
      <c r="F34" s="2" t="s">
        <v>125</v>
      </c>
      <c r="G34" s="2" t="s">
        <v>123</v>
      </c>
      <c r="H34" s="2" t="s">
        <v>128</v>
      </c>
    </row>
    <row r="35" spans="1:8" s="1" customFormat="1" ht="32" x14ac:dyDescent="0.2">
      <c r="B35" s="10" t="s">
        <v>88</v>
      </c>
      <c r="C35" s="3" t="s">
        <v>90</v>
      </c>
      <c r="D35" s="3" t="s">
        <v>92</v>
      </c>
      <c r="E35" s="48" t="s">
        <v>94</v>
      </c>
      <c r="F35" s="3" t="s">
        <v>126</v>
      </c>
      <c r="G35" s="3" t="s">
        <v>124</v>
      </c>
      <c r="H35" s="3" t="s">
        <v>129</v>
      </c>
    </row>
    <row r="36" spans="1:8" s="1" customFormat="1" x14ac:dyDescent="0.2">
      <c r="B36" s="10" t="s">
        <v>10</v>
      </c>
      <c r="C36" s="3" t="s">
        <v>10</v>
      </c>
      <c r="D36" s="3" t="s">
        <v>10</v>
      </c>
      <c r="E36" s="48" t="s">
        <v>10</v>
      </c>
      <c r="F36" s="3" t="s">
        <v>10</v>
      </c>
      <c r="G36" s="3" t="s">
        <v>10</v>
      </c>
      <c r="H36" s="3" t="s">
        <v>10</v>
      </c>
    </row>
    <row r="37" spans="1:8" s="1" customFormat="1" x14ac:dyDescent="0.2">
      <c r="B37" s="10" t="s">
        <v>20</v>
      </c>
      <c r="C37" s="3" t="s">
        <v>23</v>
      </c>
      <c r="D37" s="3" t="s">
        <v>11</v>
      </c>
      <c r="E37" s="48" t="s">
        <v>11</v>
      </c>
      <c r="F37" s="3" t="s">
        <v>111</v>
      </c>
      <c r="G37" s="3" t="s">
        <v>111</v>
      </c>
      <c r="H37" s="3" t="s">
        <v>130</v>
      </c>
    </row>
    <row r="38" spans="1:8" s="1" customFormat="1" ht="48" x14ac:dyDescent="0.2">
      <c r="B38" s="10" t="s">
        <v>12</v>
      </c>
      <c r="C38" s="3" t="s">
        <v>12</v>
      </c>
      <c r="D38" s="3" t="s">
        <v>12</v>
      </c>
      <c r="E38" s="48" t="s">
        <v>12</v>
      </c>
      <c r="F38" s="3" t="s">
        <v>12</v>
      </c>
      <c r="G38" s="3" t="s">
        <v>12</v>
      </c>
      <c r="H38" s="10" t="s">
        <v>131</v>
      </c>
    </row>
    <row r="39" spans="1:8" s="1" customFormat="1" x14ac:dyDescent="0.2">
      <c r="B39" s="10" t="s">
        <v>21</v>
      </c>
      <c r="C39" s="3" t="s">
        <v>24</v>
      </c>
      <c r="D39" s="3" t="s">
        <v>13</v>
      </c>
      <c r="E39" s="48" t="s">
        <v>13</v>
      </c>
      <c r="F39" s="3" t="s">
        <v>112</v>
      </c>
      <c r="G39" s="3" t="s">
        <v>117</v>
      </c>
      <c r="H39" s="3" t="s">
        <v>132</v>
      </c>
    </row>
    <row r="40" spans="1:8" s="1" customFormat="1" x14ac:dyDescent="0.2">
      <c r="B40" s="10" t="s">
        <v>13</v>
      </c>
      <c r="C40" s="3" t="s">
        <v>25</v>
      </c>
      <c r="E40" s="48" t="s">
        <v>16</v>
      </c>
      <c r="F40" s="3" t="s">
        <v>113</v>
      </c>
      <c r="G40" s="3" t="s">
        <v>118</v>
      </c>
      <c r="H40" s="3" t="s">
        <v>72</v>
      </c>
    </row>
    <row r="41" spans="1:8" s="1" customFormat="1" x14ac:dyDescent="0.2">
      <c r="B41" s="28"/>
      <c r="C41" s="3" t="s">
        <v>73</v>
      </c>
      <c r="E41" s="48" t="s">
        <v>17</v>
      </c>
      <c r="F41" s="3" t="s">
        <v>72</v>
      </c>
      <c r="G41" s="3" t="s">
        <v>119</v>
      </c>
      <c r="H41" s="3" t="s">
        <v>13</v>
      </c>
    </row>
    <row r="42" spans="1:8" s="1" customFormat="1" x14ac:dyDescent="0.2">
      <c r="B42" s="28"/>
      <c r="C42" s="3" t="s">
        <v>26</v>
      </c>
      <c r="E42" s="48" t="s">
        <v>18</v>
      </c>
      <c r="F42" s="3" t="s">
        <v>114</v>
      </c>
      <c r="G42" s="3" t="s">
        <v>112</v>
      </c>
    </row>
    <row r="43" spans="1:8" x14ac:dyDescent="0.2">
      <c r="C43" s="3" t="s">
        <v>21</v>
      </c>
      <c r="F43" s="3" t="s">
        <v>13</v>
      </c>
      <c r="G43" s="3" t="s">
        <v>72</v>
      </c>
    </row>
    <row r="44" spans="1:8" x14ac:dyDescent="0.2">
      <c r="C44" s="3" t="s">
        <v>27</v>
      </c>
      <c r="G44" s="3" t="s">
        <v>120</v>
      </c>
    </row>
    <row r="45" spans="1:8" x14ac:dyDescent="0.2">
      <c r="C45" s="3" t="s">
        <v>13</v>
      </c>
      <c r="G45" s="3" t="s">
        <v>114</v>
      </c>
    </row>
    <row r="46" spans="1:8" x14ac:dyDescent="0.2">
      <c r="G46" s="3" t="s">
        <v>13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A5294-0AED-6D4B-AE75-9D6AAEF7455A}">
  <dimension ref="A1:G46"/>
  <sheetViews>
    <sheetView tabSelected="1" zoomScaleNormal="100" workbookViewId="0">
      <pane xSplit="1" topLeftCell="B1" activePane="topRight" state="frozen"/>
      <selection pane="topRight" activeCell="B13" sqref="B13"/>
    </sheetView>
  </sheetViews>
  <sheetFormatPr baseColWidth="10" defaultRowHeight="16" x14ac:dyDescent="0.2"/>
  <cols>
    <col min="1" max="1" width="26.1640625" bestFit="1" customWidth="1"/>
    <col min="2" max="2" width="35.6640625" bestFit="1" customWidth="1"/>
    <col min="3" max="3" width="46.5" style="30" bestFit="1" customWidth="1"/>
    <col min="4" max="4" width="41.6640625" bestFit="1" customWidth="1"/>
    <col min="5" max="5" width="40.5" style="30" bestFit="1" customWidth="1"/>
    <col min="6" max="6" width="38.1640625" bestFit="1" customWidth="1"/>
    <col min="7" max="7" width="38.1640625" style="30" bestFit="1" customWidth="1"/>
  </cols>
  <sheetData>
    <row r="1" spans="1:7" s="31" customFormat="1" ht="17" x14ac:dyDescent="0.2">
      <c r="A1" s="25" t="s">
        <v>106</v>
      </c>
      <c r="B1" s="54" t="s">
        <v>137</v>
      </c>
      <c r="C1" s="30"/>
      <c r="E1" s="30"/>
      <c r="G1" s="30"/>
    </row>
    <row r="2" spans="1:7" ht="17" customHeight="1" x14ac:dyDescent="0.2">
      <c r="A2" s="15" t="s">
        <v>105</v>
      </c>
      <c r="B2" s="53">
        <v>5939</v>
      </c>
    </row>
    <row r="3" spans="1:7" x14ac:dyDescent="0.2">
      <c r="A3" s="15" t="s">
        <v>104</v>
      </c>
      <c r="B3" s="53">
        <v>1113</v>
      </c>
    </row>
    <row r="4" spans="1:7" s="30" customFormat="1" ht="17" customHeight="1" x14ac:dyDescent="0.2">
      <c r="A4" s="55" t="s">
        <v>103</v>
      </c>
      <c r="B4" s="56">
        <v>372</v>
      </c>
    </row>
    <row r="5" spans="1:7" s="30" customFormat="1" ht="17" customHeight="1" x14ac:dyDescent="0.2">
      <c r="A5" s="15" t="s">
        <v>139</v>
      </c>
      <c r="B5" s="56">
        <f>SUM(B2:B4)</f>
        <v>7424</v>
      </c>
    </row>
    <row r="6" spans="1:7" s="49" customFormat="1" ht="19" x14ac:dyDescent="0.25">
      <c r="A6" s="25" t="s">
        <v>71</v>
      </c>
      <c r="B6" s="49" t="s">
        <v>36</v>
      </c>
      <c r="C6" s="49" t="s">
        <v>37</v>
      </c>
      <c r="D6" s="49" t="s">
        <v>64</v>
      </c>
      <c r="E6" s="49" t="s">
        <v>65</v>
      </c>
      <c r="F6" s="49" t="s">
        <v>108</v>
      </c>
      <c r="G6" s="49" t="s">
        <v>122</v>
      </c>
    </row>
    <row r="7" spans="1:7" ht="19" x14ac:dyDescent="0.25">
      <c r="A7" s="12" t="s">
        <v>62</v>
      </c>
      <c r="B7" s="5" t="s">
        <v>63</v>
      </c>
      <c r="C7" s="29" t="s">
        <v>63</v>
      </c>
      <c r="D7" s="5" t="s">
        <v>63</v>
      </c>
      <c r="E7" s="29" t="s">
        <v>63</v>
      </c>
      <c r="F7" s="29" t="s">
        <v>63</v>
      </c>
      <c r="G7" s="29" t="s">
        <v>63</v>
      </c>
    </row>
    <row r="8" spans="1:7" ht="18" customHeight="1" x14ac:dyDescent="0.2">
      <c r="A8" s="13" t="s">
        <v>38</v>
      </c>
      <c r="B8" s="45">
        <v>9.4892473118279502E-2</v>
      </c>
      <c r="C8" s="43">
        <v>0.23476595835466799</v>
      </c>
      <c r="D8" s="43">
        <v>9.5430107526881705E-2</v>
      </c>
      <c r="E8" s="43">
        <v>9.73118279569892E-2</v>
      </c>
      <c r="F8" s="41">
        <v>9.7043010752688105E-2</v>
      </c>
      <c r="G8" s="43">
        <v>0.20764208909370099</v>
      </c>
    </row>
    <row r="9" spans="1:7" s="4" customFormat="1" ht="18" customHeight="1" x14ac:dyDescent="0.2">
      <c r="A9" s="14" t="s">
        <v>39</v>
      </c>
      <c r="B9" s="46">
        <v>0.91935483870967705</v>
      </c>
      <c r="C9" s="44">
        <v>0.87096774193548299</v>
      </c>
      <c r="D9" s="44">
        <v>0.92473118279569799</v>
      </c>
      <c r="E9" s="44">
        <v>0.93682795698924703</v>
      </c>
      <c r="F9" s="42">
        <v>0.94086021505376305</v>
      </c>
      <c r="G9" s="44">
        <v>0.58333333333333304</v>
      </c>
    </row>
    <row r="10" spans="1:7" ht="18" customHeight="1" x14ac:dyDescent="0.2">
      <c r="A10" s="13" t="s">
        <v>40</v>
      </c>
      <c r="B10" s="45">
        <v>0.171635711958292</v>
      </c>
      <c r="C10" s="43">
        <v>0.35232606401961197</v>
      </c>
      <c r="D10" s="43">
        <v>0.172613229064842</v>
      </c>
      <c r="E10" s="43">
        <v>0.175830889540567</v>
      </c>
      <c r="F10" s="41">
        <v>0.17554578038449001</v>
      </c>
      <c r="G10" s="43">
        <v>0.28069907989262799</v>
      </c>
    </row>
    <row r="11" spans="1:7" ht="18" customHeight="1" x14ac:dyDescent="0.2">
      <c r="A11" s="13" t="s">
        <v>41</v>
      </c>
      <c r="B11" s="45">
        <v>2.26729525812899E-4</v>
      </c>
      <c r="C11" s="43">
        <v>1.90254590455273E-4</v>
      </c>
      <c r="D11" s="43">
        <v>2.4539407418441801E-4</v>
      </c>
      <c r="E11" s="43">
        <v>3.0733835906899599E-4</v>
      </c>
      <c r="F11" s="41">
        <v>1.5287611975838201E-4</v>
      </c>
      <c r="G11" s="43">
        <v>9.1213343425926093E-5</v>
      </c>
    </row>
    <row r="12" spans="1:7" ht="18" customHeight="1" x14ac:dyDescent="0.2">
      <c r="A12" s="13" t="s">
        <v>42</v>
      </c>
      <c r="B12" s="45">
        <v>1.4456809760572801E-3</v>
      </c>
      <c r="C12" s="43">
        <v>1.1158369527019701E-3</v>
      </c>
      <c r="D12" s="43">
        <v>1.4021316676438001E-3</v>
      </c>
      <c r="E12" s="43">
        <v>1.4225132627297299E-3</v>
      </c>
      <c r="F12" s="41">
        <v>1.03634408222338E-3</v>
      </c>
      <c r="G12" s="43">
        <v>3.1489175371514399E-4</v>
      </c>
    </row>
    <row r="13" spans="1:7" ht="18" customHeight="1" x14ac:dyDescent="0.2">
      <c r="A13" s="13" t="s">
        <v>43</v>
      </c>
      <c r="B13" s="45">
        <v>3.2047380614140801E-4</v>
      </c>
      <c r="C13" s="43">
        <v>2.9611973386446102E-4</v>
      </c>
      <c r="D13" s="43">
        <v>3.7104005649949101E-4</v>
      </c>
      <c r="E13" s="43">
        <v>4.0478712878320501E-4</v>
      </c>
      <c r="F13" s="41">
        <v>2.0971420917207301E-4</v>
      </c>
      <c r="G13" s="43">
        <v>1.25856059390372E-4</v>
      </c>
    </row>
    <row r="14" spans="1:7" ht="18" customHeight="1" x14ac:dyDescent="0.2">
      <c r="A14" s="13" t="s">
        <v>44</v>
      </c>
      <c r="B14" s="45">
        <v>0.25621773740341702</v>
      </c>
      <c r="C14" s="43">
        <v>0.310256689505856</v>
      </c>
      <c r="D14" s="43">
        <v>0.305479686942699</v>
      </c>
      <c r="E14" s="43">
        <v>0.30635637820821598</v>
      </c>
      <c r="F14" s="41">
        <v>0.23730422457782599</v>
      </c>
      <c r="G14" s="43">
        <v>0.28698655007476198</v>
      </c>
    </row>
    <row r="15" spans="1:7" ht="18" customHeight="1" x14ac:dyDescent="0.2">
      <c r="A15" s="13" t="s">
        <v>45</v>
      </c>
      <c r="B15" s="45">
        <v>0.90979381443298901</v>
      </c>
      <c r="C15" s="43">
        <v>0.86082474226804095</v>
      </c>
      <c r="D15" s="43">
        <v>0.91494845360824695</v>
      </c>
      <c r="E15" s="43">
        <v>0.93298969072164895</v>
      </c>
      <c r="F15" s="41">
        <v>0.93041237113401998</v>
      </c>
      <c r="G15" s="43">
        <v>0.56958762886597902</v>
      </c>
    </row>
    <row r="16" spans="1:7" ht="18" customHeight="1" x14ac:dyDescent="0.2">
      <c r="A16" s="13" t="s">
        <v>46</v>
      </c>
      <c r="B16" s="45">
        <v>0.38364664951315303</v>
      </c>
      <c r="C16" s="43">
        <v>0.44593442823257801</v>
      </c>
      <c r="D16" s="43">
        <v>0.44466801173807902</v>
      </c>
      <c r="E16" s="43">
        <v>0.44692700831544802</v>
      </c>
      <c r="F16" s="41">
        <v>0.36471868714452199</v>
      </c>
      <c r="G16" s="43">
        <v>0.365257108516711</v>
      </c>
    </row>
    <row r="17" spans="1:7" ht="18" customHeight="1" x14ac:dyDescent="0.2">
      <c r="A17" s="13" t="s">
        <v>47</v>
      </c>
      <c r="B17" s="45">
        <v>9.4892473118279502E-2</v>
      </c>
      <c r="C17" s="43">
        <v>0.156220767072029</v>
      </c>
      <c r="D17" s="43">
        <v>9.5430107526881705E-2</v>
      </c>
      <c r="E17" s="43">
        <v>9.73118279569892E-2</v>
      </c>
      <c r="F17" s="41">
        <v>9.7043010752688105E-2</v>
      </c>
      <c r="G17" s="43">
        <v>0.170261941448382</v>
      </c>
    </row>
    <row r="18" spans="1:7" ht="18" customHeight="1" x14ac:dyDescent="0.2">
      <c r="A18" s="13" t="s">
        <v>48</v>
      </c>
      <c r="B18" s="45">
        <v>0.90979381443298901</v>
      </c>
      <c r="C18" s="43">
        <v>0.86082474226804095</v>
      </c>
      <c r="D18" s="43">
        <v>0.91494845360824695</v>
      </c>
      <c r="E18" s="43">
        <v>0.93298969072164895</v>
      </c>
      <c r="F18" s="41">
        <v>0.93041237113401998</v>
      </c>
      <c r="G18" s="43">
        <v>0.56958762886597902</v>
      </c>
    </row>
    <row r="19" spans="1:7" ht="18" customHeight="1" x14ac:dyDescent="0.2">
      <c r="A19" s="13" t="s">
        <v>49</v>
      </c>
      <c r="B19" s="45">
        <v>0.17185978578383601</v>
      </c>
      <c r="C19" s="43">
        <v>0.26444972288202601</v>
      </c>
      <c r="D19" s="43">
        <v>0.17283349561830499</v>
      </c>
      <c r="E19" s="43">
        <v>0.17624148003894799</v>
      </c>
      <c r="F19" s="41">
        <v>0.175754625121713</v>
      </c>
      <c r="G19" s="43">
        <v>0.26215895610913398</v>
      </c>
    </row>
    <row r="20" spans="1:7" ht="18" customHeight="1" x14ac:dyDescent="0.2">
      <c r="A20" s="13" t="s">
        <v>50</v>
      </c>
      <c r="B20" s="45">
        <v>0.289810547875064</v>
      </c>
      <c r="C20" s="43">
        <v>0.38173323092677902</v>
      </c>
      <c r="D20" s="43">
        <v>0.31182795698924698</v>
      </c>
      <c r="E20" s="43">
        <v>0.31323604710701403</v>
      </c>
      <c r="F20" s="41">
        <v>0.305171530977982</v>
      </c>
      <c r="G20" s="43">
        <v>0.28682795698924701</v>
      </c>
    </row>
    <row r="21" spans="1:7" ht="18" customHeight="1" x14ac:dyDescent="0.2">
      <c r="A21" s="13" t="s">
        <v>51</v>
      </c>
      <c r="B21" s="45">
        <v>0.65489298022825104</v>
      </c>
      <c r="C21" s="43">
        <v>0.73492622686738396</v>
      </c>
      <c r="D21" s="43">
        <v>0.82652076109414496</v>
      </c>
      <c r="E21" s="43">
        <v>0.83396130769124599</v>
      </c>
      <c r="F21" s="41">
        <v>0.69421039799164197</v>
      </c>
      <c r="G21" s="43">
        <v>0.413905089783556</v>
      </c>
    </row>
    <row r="22" spans="1:7" ht="18" customHeight="1" x14ac:dyDescent="0.2">
      <c r="A22" s="13" t="s">
        <v>52</v>
      </c>
      <c r="B22" s="45">
        <v>0.63286824019408405</v>
      </c>
      <c r="C22" s="43">
        <v>0.72198758362861204</v>
      </c>
      <c r="D22" s="43">
        <v>0.82349934406300096</v>
      </c>
      <c r="E22" s="43">
        <v>0.82707023720561901</v>
      </c>
      <c r="F22" s="41">
        <v>0.679734779520898</v>
      </c>
      <c r="G22" s="43">
        <v>0.413905089783556</v>
      </c>
    </row>
    <row r="23" spans="1:7" ht="18" customHeight="1" x14ac:dyDescent="0.2">
      <c r="A23" s="13" t="s">
        <v>53</v>
      </c>
      <c r="B23" s="45">
        <v>0.65489298022825104</v>
      </c>
      <c r="C23" s="43">
        <v>0.73492622686738396</v>
      </c>
      <c r="D23" s="43">
        <v>0.82652076109414496</v>
      </c>
      <c r="E23" s="43">
        <v>0.83396130769124599</v>
      </c>
      <c r="F23" s="41">
        <v>0.69421039799164197</v>
      </c>
      <c r="G23" s="43">
        <v>0.413905089783556</v>
      </c>
    </row>
    <row r="24" spans="1:7" ht="18" customHeight="1" x14ac:dyDescent="0.2">
      <c r="A24" s="13" t="s">
        <v>54</v>
      </c>
      <c r="B24" s="45">
        <v>0.36290322580645101</v>
      </c>
      <c r="C24" s="43">
        <v>0.58064516129032195</v>
      </c>
      <c r="D24" s="43">
        <v>0.70430107526881702</v>
      </c>
      <c r="E24" s="43">
        <v>0.706989247311828</v>
      </c>
      <c r="F24" s="41">
        <v>0.40591397849462302</v>
      </c>
      <c r="G24" s="43">
        <v>0.233870967741935</v>
      </c>
    </row>
    <row r="25" spans="1:7" ht="18" customHeight="1" x14ac:dyDescent="0.2">
      <c r="A25" s="11" t="s">
        <v>55</v>
      </c>
      <c r="B25" s="45">
        <v>0.25448028673835099</v>
      </c>
      <c r="C25" s="43">
        <v>0.295250896057347</v>
      </c>
      <c r="D25" s="43">
        <v>0.302867383512544</v>
      </c>
      <c r="E25" s="43">
        <v>0.30645161290322498</v>
      </c>
      <c r="F25" s="41">
        <v>0.27598566308243699</v>
      </c>
      <c r="G25" s="43">
        <v>0.210125448028673</v>
      </c>
    </row>
    <row r="26" spans="1:7" ht="18" customHeight="1" x14ac:dyDescent="0.2">
      <c r="A26" s="11" t="s">
        <v>56</v>
      </c>
      <c r="B26" s="45">
        <v>0.17526881720430099</v>
      </c>
      <c r="C26" s="43">
        <v>0.255645161290322</v>
      </c>
      <c r="D26" s="43">
        <v>0.18870967741935399</v>
      </c>
      <c r="E26" s="43">
        <v>0.189784946236559</v>
      </c>
      <c r="F26" s="41">
        <v>0.184408602150537</v>
      </c>
      <c r="G26" s="43">
        <v>0.211827956989247</v>
      </c>
    </row>
    <row r="27" spans="1:7" ht="18" customHeight="1" x14ac:dyDescent="0.2">
      <c r="A27" s="11" t="s">
        <v>57</v>
      </c>
      <c r="B27" s="45">
        <v>0.56609488067062996</v>
      </c>
      <c r="C27" s="43">
        <v>0.68797974686493502</v>
      </c>
      <c r="D27" s="43">
        <v>0.79163535046460498</v>
      </c>
      <c r="E27" s="43">
        <v>0.79784620450627697</v>
      </c>
      <c r="F27" s="41">
        <v>0.60931858780352099</v>
      </c>
      <c r="G27" s="43">
        <v>0.29681425658605898</v>
      </c>
    </row>
    <row r="28" spans="1:7" ht="17" x14ac:dyDescent="0.2">
      <c r="A28" s="11" t="s">
        <v>58</v>
      </c>
      <c r="B28" s="33">
        <v>353</v>
      </c>
      <c r="C28" s="34">
        <v>334</v>
      </c>
      <c r="D28" s="33">
        <v>355</v>
      </c>
      <c r="E28" s="34">
        <v>362</v>
      </c>
      <c r="F28" s="33">
        <v>361</v>
      </c>
      <c r="G28" s="34">
        <v>221</v>
      </c>
    </row>
    <row r="29" spans="1:7" ht="17" x14ac:dyDescent="0.2">
      <c r="A29" s="12" t="s">
        <v>59</v>
      </c>
      <c r="B29" s="33">
        <v>3367</v>
      </c>
      <c r="C29" s="34">
        <v>1804</v>
      </c>
      <c r="D29" s="33">
        <v>3365</v>
      </c>
      <c r="E29" s="34">
        <v>3358</v>
      </c>
      <c r="F29" s="33">
        <v>3359</v>
      </c>
      <c r="G29" s="34">
        <v>1077</v>
      </c>
    </row>
    <row r="30" spans="1:7" ht="17" x14ac:dyDescent="0.2">
      <c r="A30" s="12" t="s">
        <v>60</v>
      </c>
      <c r="B30" s="33">
        <v>35</v>
      </c>
      <c r="C30" s="34">
        <v>54</v>
      </c>
      <c r="D30" s="33">
        <v>33</v>
      </c>
      <c r="E30" s="34">
        <v>26</v>
      </c>
      <c r="F30" s="33">
        <v>27</v>
      </c>
      <c r="G30" s="34">
        <v>167</v>
      </c>
    </row>
    <row r="31" spans="1:7" ht="17" x14ac:dyDescent="0.2">
      <c r="A31" s="12" t="s">
        <v>61</v>
      </c>
      <c r="B31" s="33">
        <v>372</v>
      </c>
      <c r="C31" s="34">
        <v>372</v>
      </c>
      <c r="D31" s="33">
        <v>372</v>
      </c>
      <c r="E31" s="34">
        <v>372</v>
      </c>
      <c r="F31" s="33">
        <v>372</v>
      </c>
      <c r="G31" s="34">
        <v>372</v>
      </c>
    </row>
    <row r="32" spans="1:7" x14ac:dyDescent="0.2">
      <c r="B32" s="33"/>
      <c r="C32" s="34"/>
      <c r="D32" s="33"/>
      <c r="E32" s="34"/>
    </row>
    <row r="33" spans="1:7" ht="50" customHeight="1" x14ac:dyDescent="0.2">
      <c r="A33" s="20" t="s">
        <v>77</v>
      </c>
      <c r="B33" s="33"/>
      <c r="C33" s="34"/>
      <c r="D33" s="33"/>
      <c r="E33" s="34"/>
      <c r="F33" s="30" t="s">
        <v>138</v>
      </c>
    </row>
    <row r="34" spans="1:7" s="1" customFormat="1" ht="17" x14ac:dyDescent="0.2">
      <c r="A34" s="12" t="s">
        <v>76</v>
      </c>
      <c r="B34" s="9" t="s">
        <v>95</v>
      </c>
      <c r="C34" s="47" t="s">
        <v>97</v>
      </c>
      <c r="D34" s="2" t="s">
        <v>99</v>
      </c>
      <c r="E34" s="47" t="s">
        <v>101</v>
      </c>
      <c r="F34" s="2" t="s">
        <v>109</v>
      </c>
      <c r="G34" s="47" t="s">
        <v>115</v>
      </c>
    </row>
    <row r="35" spans="1:7" s="1" customFormat="1" ht="32" x14ac:dyDescent="0.2">
      <c r="B35" s="10" t="s">
        <v>96</v>
      </c>
      <c r="C35" s="48" t="s">
        <v>98</v>
      </c>
      <c r="D35" s="3" t="s">
        <v>100</v>
      </c>
      <c r="E35" s="48" t="s">
        <v>102</v>
      </c>
      <c r="F35" s="3" t="s">
        <v>110</v>
      </c>
      <c r="G35" s="48" t="s">
        <v>116</v>
      </c>
    </row>
    <row r="36" spans="1:7" s="1" customFormat="1" x14ac:dyDescent="0.2">
      <c r="B36" s="10" t="s">
        <v>10</v>
      </c>
      <c r="C36" s="48" t="s">
        <v>10</v>
      </c>
      <c r="D36" s="3" t="s">
        <v>10</v>
      </c>
      <c r="E36" s="48" t="s">
        <v>10</v>
      </c>
      <c r="F36" s="3" t="s">
        <v>10</v>
      </c>
      <c r="G36" s="48" t="s">
        <v>10</v>
      </c>
    </row>
    <row r="37" spans="1:7" s="1" customFormat="1" x14ac:dyDescent="0.2">
      <c r="B37" s="10" t="s">
        <v>20</v>
      </c>
      <c r="C37" s="48" t="s">
        <v>23</v>
      </c>
      <c r="D37" s="3" t="s">
        <v>11</v>
      </c>
      <c r="E37" s="48" t="s">
        <v>11</v>
      </c>
      <c r="F37" s="3" t="s">
        <v>111</v>
      </c>
      <c r="G37" s="48" t="s">
        <v>111</v>
      </c>
    </row>
    <row r="38" spans="1:7" s="1" customFormat="1" x14ac:dyDescent="0.2">
      <c r="B38" s="10" t="s">
        <v>12</v>
      </c>
      <c r="C38" s="48" t="s">
        <v>12</v>
      </c>
      <c r="D38" s="3" t="s">
        <v>12</v>
      </c>
      <c r="E38" s="48" t="s">
        <v>12</v>
      </c>
      <c r="F38" s="3" t="s">
        <v>12</v>
      </c>
      <c r="G38" s="48" t="s">
        <v>12</v>
      </c>
    </row>
    <row r="39" spans="1:7" s="1" customFormat="1" x14ac:dyDescent="0.2">
      <c r="B39" s="10" t="s">
        <v>21</v>
      </c>
      <c r="C39" s="48" t="s">
        <v>24</v>
      </c>
      <c r="D39" s="3" t="s">
        <v>13</v>
      </c>
      <c r="E39" s="48" t="s">
        <v>13</v>
      </c>
      <c r="F39" s="3" t="s">
        <v>112</v>
      </c>
      <c r="G39" s="48" t="s">
        <v>117</v>
      </c>
    </row>
    <row r="40" spans="1:7" s="1" customFormat="1" x14ac:dyDescent="0.2">
      <c r="B40" s="10" t="s">
        <v>13</v>
      </c>
      <c r="C40" s="48" t="s">
        <v>25</v>
      </c>
      <c r="E40" s="48" t="s">
        <v>16</v>
      </c>
      <c r="F40" s="3" t="s">
        <v>113</v>
      </c>
      <c r="G40" s="48" t="s">
        <v>118</v>
      </c>
    </row>
    <row r="41" spans="1:7" s="1" customFormat="1" x14ac:dyDescent="0.2">
      <c r="C41" s="48" t="s">
        <v>73</v>
      </c>
      <c r="E41" s="48" t="s">
        <v>17</v>
      </c>
      <c r="F41" s="3" t="s">
        <v>72</v>
      </c>
      <c r="G41" s="48" t="s">
        <v>119</v>
      </c>
    </row>
    <row r="42" spans="1:7" s="1" customFormat="1" x14ac:dyDescent="0.2">
      <c r="C42" s="48" t="s">
        <v>26</v>
      </c>
      <c r="E42" s="48" t="s">
        <v>18</v>
      </c>
      <c r="F42" s="3" t="s">
        <v>114</v>
      </c>
      <c r="G42" s="48" t="s">
        <v>112</v>
      </c>
    </row>
    <row r="43" spans="1:7" s="1" customFormat="1" x14ac:dyDescent="0.2">
      <c r="C43" s="48" t="s">
        <v>21</v>
      </c>
      <c r="E43" s="28"/>
      <c r="F43" s="3" t="s">
        <v>13</v>
      </c>
      <c r="G43" s="48" t="s">
        <v>72</v>
      </c>
    </row>
    <row r="44" spans="1:7" x14ac:dyDescent="0.2">
      <c r="C44" s="48" t="s">
        <v>27</v>
      </c>
      <c r="G44" s="48" t="s">
        <v>120</v>
      </c>
    </row>
    <row r="45" spans="1:7" x14ac:dyDescent="0.2">
      <c r="C45" s="48" t="s">
        <v>13</v>
      </c>
      <c r="G45" s="48" t="s">
        <v>114</v>
      </c>
    </row>
    <row r="46" spans="1:7" x14ac:dyDescent="0.2">
      <c r="G46" s="48" t="s">
        <v>13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ggc1 dataset</vt:lpstr>
      <vt:lpstr>ggc2 dataset</vt:lpstr>
      <vt:lpstr>ggc_zaaktrefwoorden dataset</vt:lpstr>
      <vt:lpstr>ggc_vormtrefwoorden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Haighton</dc:creator>
  <cp:lastModifiedBy>Thomas Haighton</cp:lastModifiedBy>
  <dcterms:created xsi:type="dcterms:W3CDTF">2019-08-20T16:51:07Z</dcterms:created>
  <dcterms:modified xsi:type="dcterms:W3CDTF">2020-06-26T15:51:44Z</dcterms:modified>
</cp:coreProperties>
</file>