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bnationalebibliotheek-my.sharepoint.com/personal/lucas_vanderdeijl_kb_nl/Documents/Documents/Python Scripts/GitHub/dbnl_to_dracor/"/>
    </mc:Choice>
  </mc:AlternateContent>
  <xr:revisionPtr revIDLastSave="689" documentId="8_{C3D33909-F203-45A0-B2C0-7FE76E91FBD0}" xr6:coauthVersionLast="47" xr6:coauthVersionMax="47" xr10:uidLastSave="{37F01F87-AD48-433E-A1D8-550CB63BDB76}"/>
  <bookViews>
    <workbookView xWindow="57480" yWindow="-2850" windowWidth="29040" windowHeight="17640" tabRatio="599" xr2:uid="{DB052755-A876-4CBE-AE92-C305AA43DD6D}"/>
  </bookViews>
  <sheets>
    <sheet name="Titeloverzicht_DEF" sheetId="4" r:id="rId1"/>
    <sheet name="Ruwe_titellijst" sheetId="1" r:id="rId2"/>
    <sheet name="Samenvatting" sheetId="2" r:id="rId3"/>
    <sheet name="Auteurs" sheetId="3" r:id="rId4"/>
    <sheet name="Bibliografische metadata" sheetId="5" r:id="rId5"/>
  </sheets>
  <definedNames>
    <definedName name="_xlnm._FilterDatabase" localSheetId="4" hidden="1">'Bibliografische metadata'!$A:$S</definedName>
    <definedName name="_xlnm._FilterDatabase" localSheetId="0" hidden="1">Titeloverzicht_DEF!$A$1:$AA$194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1" i="5" l="1"/>
  <c r="AD181" i="4"/>
  <c r="S52" i="5"/>
  <c r="U50" i="5"/>
  <c r="U75" i="5"/>
  <c r="U77" i="5"/>
  <c r="U91" i="5"/>
  <c r="U92" i="5"/>
  <c r="U93" i="5"/>
  <c r="U94" i="5"/>
  <c r="U95" i="5"/>
  <c r="U98" i="5"/>
  <c r="U9" i="5"/>
  <c r="U21" i="5"/>
  <c r="U51" i="5"/>
  <c r="U53" i="5"/>
  <c r="U73" i="5"/>
  <c r="U96" i="5"/>
  <c r="U100" i="5"/>
  <c r="U19" i="5"/>
  <c r="U31" i="5"/>
  <c r="U36" i="5"/>
  <c r="U109" i="5"/>
  <c r="U37" i="5"/>
  <c r="U48" i="5"/>
  <c r="U72" i="5"/>
  <c r="U113" i="5"/>
  <c r="U46" i="5"/>
  <c r="U56" i="5"/>
  <c r="U76" i="5"/>
  <c r="U122" i="5"/>
  <c r="U103" i="5"/>
  <c r="U99" i="5"/>
  <c r="U74" i="5"/>
  <c r="U114" i="5"/>
  <c r="U57" i="5"/>
  <c r="U6" i="5"/>
  <c r="U78" i="5"/>
  <c r="U107" i="5"/>
  <c r="U55" i="5"/>
  <c r="U115" i="5"/>
  <c r="U112" i="5"/>
  <c r="U45" i="5"/>
  <c r="U110" i="5"/>
  <c r="U18" i="5"/>
  <c r="U47" i="5"/>
  <c r="U111" i="5"/>
  <c r="U108" i="5"/>
  <c r="U97" i="5"/>
  <c r="U101" i="5"/>
  <c r="U59" i="5"/>
  <c r="U120" i="5"/>
  <c r="U10" i="5"/>
  <c r="U38" i="5"/>
  <c r="U117" i="5"/>
  <c r="U23" i="5"/>
  <c r="U64" i="5"/>
  <c r="U39" i="5"/>
  <c r="U63" i="5"/>
  <c r="U66" i="5"/>
  <c r="U67" i="5"/>
  <c r="U79" i="5"/>
  <c r="U89" i="5"/>
  <c r="U17" i="5"/>
  <c r="U81" i="5"/>
  <c r="U15" i="5"/>
  <c r="U86" i="5"/>
  <c r="U13" i="5"/>
  <c r="U82" i="5"/>
  <c r="U83" i="5"/>
  <c r="U54" i="5"/>
  <c r="U4" i="5"/>
  <c r="U26" i="5"/>
  <c r="U90" i="5"/>
  <c r="U27" i="5"/>
  <c r="U11" i="5"/>
  <c r="U12" i="5"/>
  <c r="U22" i="5"/>
  <c r="U29" i="5"/>
  <c r="U30" i="5"/>
  <c r="U32" i="5"/>
  <c r="U33" i="5"/>
  <c r="U68" i="5"/>
  <c r="U116" i="5"/>
  <c r="U14" i="5"/>
  <c r="U16" i="5"/>
  <c r="U70" i="5"/>
  <c r="U71" i="5"/>
  <c r="U87" i="5"/>
  <c r="U60" i="5"/>
  <c r="U61" i="5"/>
  <c r="U3" i="5"/>
  <c r="U5" i="5"/>
  <c r="U88" i="5"/>
  <c r="U58" i="5"/>
  <c r="U105" i="5"/>
  <c r="U104" i="5"/>
  <c r="U106" i="5"/>
  <c r="U8" i="5"/>
  <c r="U7" i="5"/>
  <c r="U80" i="5"/>
  <c r="U84" i="5"/>
  <c r="U2" i="5"/>
  <c r="U25" i="5"/>
  <c r="U85" i="5"/>
  <c r="U121" i="5"/>
  <c r="U28" i="5"/>
  <c r="U62" i="5"/>
  <c r="U119" i="5"/>
  <c r="U69" i="5"/>
  <c r="U118" i="5"/>
  <c r="U65" i="5"/>
  <c r="U40" i="5"/>
  <c r="U41" i="5"/>
  <c r="U43" i="5"/>
  <c r="U44" i="5"/>
  <c r="U34" i="5"/>
  <c r="U35" i="5"/>
  <c r="U42" i="5"/>
  <c r="U102" i="5"/>
  <c r="U49" i="5"/>
  <c r="U52" i="5"/>
  <c r="U20" i="5"/>
  <c r="U24" i="5"/>
  <c r="S65" i="5"/>
  <c r="S118" i="5"/>
  <c r="S69" i="5"/>
  <c r="S119" i="5"/>
  <c r="S62" i="5"/>
  <c r="S28" i="5"/>
  <c r="S121" i="5"/>
  <c r="S85" i="5"/>
  <c r="S25" i="5"/>
  <c r="S2" i="5"/>
  <c r="S84" i="5"/>
  <c r="S80" i="5"/>
  <c r="S7" i="5"/>
  <c r="S8" i="5"/>
  <c r="S106" i="5"/>
  <c r="S104" i="5"/>
  <c r="S105" i="5"/>
  <c r="S58" i="5"/>
  <c r="S88" i="5"/>
  <c r="S5" i="5"/>
  <c r="S3" i="5"/>
  <c r="S61" i="5"/>
  <c r="S60" i="5"/>
  <c r="S87" i="5"/>
  <c r="S71" i="5"/>
  <c r="S70" i="5"/>
  <c r="S16" i="5"/>
  <c r="S14" i="5"/>
  <c r="S116" i="5"/>
  <c r="S68" i="5"/>
  <c r="S33" i="5"/>
  <c r="S32" i="5"/>
  <c r="S30" i="5"/>
  <c r="S29" i="5"/>
  <c r="S22" i="5"/>
  <c r="S12" i="5"/>
  <c r="S11" i="5"/>
  <c r="S27" i="5"/>
  <c r="S90" i="5"/>
  <c r="S26" i="5"/>
  <c r="S4" i="5"/>
  <c r="S54" i="5"/>
  <c r="S83" i="5"/>
  <c r="S82" i="5"/>
  <c r="S13" i="5"/>
  <c r="S86" i="5"/>
  <c r="S15" i="5"/>
  <c r="S81" i="5"/>
  <c r="S17" i="5"/>
  <c r="S89" i="5"/>
  <c r="S79" i="5"/>
  <c r="S67" i="5"/>
  <c r="S66" i="5"/>
  <c r="S63" i="5"/>
  <c r="S39" i="5"/>
  <c r="S64" i="5"/>
  <c r="S23" i="5"/>
  <c r="S117" i="5"/>
  <c r="S38" i="5"/>
  <c r="S10" i="5"/>
  <c r="S120" i="5"/>
  <c r="S59" i="5"/>
  <c r="S101" i="5"/>
  <c r="S97" i="5"/>
  <c r="S108" i="5"/>
  <c r="S111" i="5"/>
  <c r="S47" i="5"/>
  <c r="S18" i="5"/>
  <c r="S110" i="5"/>
  <c r="S45" i="5"/>
  <c r="S112" i="5"/>
  <c r="S115" i="5"/>
  <c r="S55" i="5"/>
  <c r="S107" i="5"/>
  <c r="S78" i="5"/>
  <c r="S6" i="5"/>
  <c r="S57" i="5"/>
  <c r="S114" i="5"/>
  <c r="S74" i="5"/>
  <c r="S99" i="5"/>
  <c r="S103" i="5"/>
  <c r="S122" i="5"/>
  <c r="S76" i="5"/>
  <c r="S56" i="5"/>
  <c r="S46" i="5"/>
  <c r="S113" i="5"/>
  <c r="S72" i="5"/>
  <c r="S48" i="5"/>
  <c r="S37" i="5"/>
  <c r="S109" i="5"/>
  <c r="S36" i="5"/>
  <c r="S31" i="5"/>
  <c r="S19" i="5"/>
  <c r="S100" i="5"/>
  <c r="S96" i="5"/>
  <c r="S73" i="5"/>
  <c r="S53" i="5"/>
  <c r="S51" i="5"/>
  <c r="S21" i="5"/>
  <c r="S9" i="5"/>
  <c r="S98" i="5"/>
  <c r="S95" i="5"/>
  <c r="S94" i="5"/>
  <c r="S93" i="5"/>
  <c r="S92" i="5"/>
  <c r="S91" i="5"/>
  <c r="S77" i="5"/>
  <c r="S75" i="5"/>
  <c r="S50" i="5"/>
  <c r="S20" i="5"/>
  <c r="S49" i="5"/>
  <c r="S102" i="5"/>
  <c r="S42" i="5"/>
  <c r="S35" i="5"/>
  <c r="S34" i="5"/>
  <c r="S44" i="5"/>
  <c r="S43" i="5"/>
  <c r="S41" i="5"/>
  <c r="S40" i="5"/>
  <c r="S24" i="5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" i="3"/>
  <c r="E10" i="2"/>
  <c r="D10" i="2"/>
  <c r="H43" i="1"/>
  <c r="H209" i="1"/>
  <c r="H67" i="1"/>
  <c r="H48" i="1"/>
  <c r="H45" i="1"/>
  <c r="H46" i="1"/>
  <c r="H62" i="1"/>
  <c r="H111" i="1"/>
  <c r="H49" i="1"/>
  <c r="H52" i="1"/>
  <c r="H93" i="1"/>
  <c r="H84" i="1"/>
  <c r="H131" i="1"/>
  <c r="H122" i="1"/>
  <c r="H132" i="1"/>
  <c r="H146" i="1"/>
  <c r="H72" i="1"/>
  <c r="H94" i="1"/>
  <c r="H70" i="1"/>
  <c r="H96" i="1"/>
  <c r="H123" i="1"/>
  <c r="H110" i="1"/>
  <c r="H112" i="1"/>
  <c r="H126" i="1"/>
  <c r="H127" i="1"/>
  <c r="H128" i="1"/>
  <c r="H36" i="1"/>
  <c r="H24" i="1"/>
  <c r="H50" i="1"/>
  <c r="H12" i="1"/>
  <c r="H41" i="1"/>
  <c r="H13" i="1"/>
  <c r="H39" i="1"/>
  <c r="H234" i="1"/>
  <c r="H223" i="1"/>
  <c r="H220" i="1"/>
  <c r="H97" i="1"/>
  <c r="H224" i="1"/>
  <c r="H255" i="1"/>
  <c r="H73" i="1"/>
  <c r="H140" i="1"/>
  <c r="H228" i="1"/>
  <c r="H215" i="1"/>
  <c r="H225" i="1"/>
  <c r="H221" i="1"/>
  <c r="H256" i="1"/>
  <c r="H101" i="1"/>
  <c r="H107" i="1"/>
  <c r="H115" i="1"/>
  <c r="H141" i="1"/>
  <c r="H143" i="1"/>
  <c r="H104" i="1"/>
  <c r="H129" i="1"/>
  <c r="H172" i="1"/>
  <c r="H89" i="1"/>
  <c r="H135" i="1"/>
  <c r="H85" i="1"/>
  <c r="H98" i="1"/>
  <c r="H105" i="1"/>
  <c r="H113" i="1"/>
  <c r="H108" i="1"/>
  <c r="H14" i="1"/>
  <c r="H15" i="1"/>
  <c r="H16" i="1"/>
  <c r="H17" i="1"/>
  <c r="H18" i="1"/>
  <c r="H210" i="1"/>
  <c r="H25" i="1"/>
  <c r="H44" i="1"/>
  <c r="H254" i="1"/>
  <c r="H79" i="1"/>
  <c r="H19" i="1"/>
  <c r="H222" i="1"/>
  <c r="H231" i="1"/>
  <c r="H130" i="1"/>
  <c r="H26" i="1"/>
  <c r="H27" i="1"/>
  <c r="H82" i="1"/>
  <c r="H218" i="1"/>
  <c r="H7" i="1"/>
  <c r="H212" i="1"/>
  <c r="H137" i="1"/>
  <c r="H136" i="1"/>
  <c r="H90" i="1"/>
  <c r="H247" i="1"/>
  <c r="H244" i="1"/>
  <c r="H204" i="1"/>
  <c r="H245" i="1"/>
  <c r="H56" i="1"/>
  <c r="H246" i="1"/>
  <c r="H252" i="1"/>
  <c r="H216" i="1"/>
  <c r="H53" i="1"/>
  <c r="H253" i="1"/>
  <c r="H32" i="1"/>
  <c r="H206" i="1"/>
  <c r="H51" i="1"/>
  <c r="H248" i="1"/>
  <c r="H239" i="1"/>
  <c r="H60" i="1"/>
  <c r="H217" i="1"/>
  <c r="H240" i="1"/>
  <c r="H241" i="1"/>
  <c r="H242" i="1"/>
  <c r="H229" i="1"/>
  <c r="H75" i="1"/>
  <c r="H57" i="1"/>
  <c r="H226" i="1"/>
  <c r="H249" i="1"/>
  <c r="H37" i="1"/>
  <c r="H8" i="1"/>
  <c r="H63" i="1"/>
  <c r="H78" i="1"/>
  <c r="H232" i="1"/>
  <c r="H243" i="1"/>
  <c r="H250" i="1"/>
  <c r="H69" i="1"/>
  <c r="H80" i="1"/>
  <c r="H235" i="1"/>
  <c r="H64" i="1"/>
  <c r="H81" i="1"/>
  <c r="H66" i="1"/>
  <c r="H87" i="1"/>
  <c r="H174" i="1"/>
  <c r="H42" i="1"/>
  <c r="H205" i="1"/>
  <c r="H208" i="1"/>
  <c r="H213" i="1"/>
  <c r="H47" i="1"/>
  <c r="H100" i="1"/>
  <c r="H65" i="1"/>
  <c r="B22" i="2" l="1"/>
  <c r="B4" i="2"/>
  <c r="B31" i="2"/>
  <c r="B27" i="2"/>
  <c r="B23" i="2"/>
  <c r="B19" i="2"/>
  <c r="B15" i="2"/>
  <c r="B11" i="2"/>
  <c r="B7" i="2"/>
  <c r="B3" i="2"/>
  <c r="B30" i="2"/>
  <c r="B26" i="2"/>
  <c r="B18" i="2"/>
  <c r="B14" i="2"/>
  <c r="B10" i="2"/>
  <c r="B6" i="2"/>
  <c r="B32" i="2"/>
  <c r="B29" i="2"/>
  <c r="B25" i="2"/>
  <c r="B21" i="2"/>
  <c r="B17" i="2"/>
  <c r="B13" i="2"/>
  <c r="B9" i="2"/>
  <c r="B5" i="2"/>
  <c r="B2" i="2"/>
  <c r="B28" i="2"/>
  <c r="B24" i="2"/>
  <c r="B20" i="2"/>
  <c r="B16" i="2"/>
  <c r="B12" i="2"/>
  <c r="B8" i="2"/>
  <c r="D15" i="2" l="1"/>
  <c r="D12" i="2" s="1"/>
</calcChain>
</file>

<file path=xl/sharedStrings.xml><?xml version="1.0" encoding="utf-8"?>
<sst xmlns="http://schemas.openxmlformats.org/spreadsheetml/2006/main" count="8225" uniqueCount="2680">
  <si>
    <t>1ste druk</t>
  </si>
  <si>
    <t>Jeronimus van der Voort</t>
  </si>
  <si>
    <t>drama</t>
  </si>
  <si>
    <t>Molière</t>
  </si>
  <si>
    <t>Jan Harmensz. Krul</t>
  </si>
  <si>
    <t>ca. 1599</t>
  </si>
  <si>
    <t>Lauris Jansz.</t>
  </si>
  <si>
    <t>ca. 1590</t>
  </si>
  <si>
    <t>anoniem</t>
  </si>
  <si>
    <t>D.V. Coornhert</t>
  </si>
  <si>
    <t>Abraham de Koning</t>
  </si>
  <si>
    <t>P.C. Hooft</t>
  </si>
  <si>
    <t>Joost van den Vondel</t>
  </si>
  <si>
    <t>Hugo de Groot</t>
  </si>
  <si>
    <t>Pieter Nuyts</t>
  </si>
  <si>
    <t>Guilliam van Nieuwelandt</t>
  </si>
  <si>
    <t>Philippe Quinault</t>
  </si>
  <si>
    <t>Hendrik de Graef</t>
  </si>
  <si>
    <t>P. Corneille</t>
  </si>
  <si>
    <t>G.A. Bredero</t>
  </si>
  <si>
    <t>David Lingelbach</t>
  </si>
  <si>
    <t>Jan Vos</t>
  </si>
  <si>
    <t>Jan Jacobsz. Schipper</t>
  </si>
  <si>
    <t>Dirck Buysero</t>
  </si>
  <si>
    <t>Daniël Heinsius</t>
  </si>
  <si>
    <t>Jan Sijwertsz Kolm</t>
  </si>
  <si>
    <t>Jan de Mol</t>
  </si>
  <si>
    <t>Jillis Noozeman</t>
  </si>
  <si>
    <t>Adriaan Boelens</t>
  </si>
  <si>
    <t>Jacob van Zevecote</t>
  </si>
  <si>
    <t>ca. 1640</t>
  </si>
  <si>
    <t>Reinier de Bont</t>
  </si>
  <si>
    <t>Jacob Duym</t>
  </si>
  <si>
    <t>Govert Bidloo</t>
  </si>
  <si>
    <t>Thomas Arents</t>
  </si>
  <si>
    <t>Hendrik Roeland</t>
  </si>
  <si>
    <t>Samuel Coster</t>
  </si>
  <si>
    <t>?</t>
  </si>
  <si>
    <t>Lucas Zasy</t>
  </si>
  <si>
    <t>Theodoor Rodenburg</t>
  </si>
  <si>
    <t>Nicolaes II Biestkens</t>
  </si>
  <si>
    <t>Zacharias Heyns</t>
  </si>
  <si>
    <t>Jan Jansz. Starter</t>
  </si>
  <si>
    <t>ca. 1550</t>
  </si>
  <si>
    <t>Félix Lope de Vega</t>
  </si>
  <si>
    <t>Joannis Antonides van der Goes</t>
  </si>
  <si>
    <t>Pieter de la Croix</t>
  </si>
  <si>
    <t>Willem Ogier</t>
  </si>
  <si>
    <t>Ysbrand Vincent</t>
  </si>
  <si>
    <t>Gijsbrecht van Hogendorp</t>
  </si>
  <si>
    <t>Thomas Asselijn</t>
  </si>
  <si>
    <t>Gabriel Gilbert</t>
  </si>
  <si>
    <t>Heijnz. Adriaenz.</t>
  </si>
  <si>
    <t>16de eeuw</t>
  </si>
  <si>
    <t>Reynier vanden Putte</t>
  </si>
  <si>
    <t>Willem G. van Focquenbroch</t>
  </si>
  <si>
    <t>Hendrik van de Gaete</t>
  </si>
  <si>
    <t>Adriaen Bastiaensz de Leeuw</t>
  </si>
  <si>
    <t>Adriaen Peys</t>
  </si>
  <si>
    <t>Geeraardt Brandt de jonge</t>
  </si>
  <si>
    <t>Arent Roggeveen</t>
  </si>
  <si>
    <t>Joan Pluimer</t>
  </si>
  <si>
    <t>Andries Pels</t>
  </si>
  <si>
    <t>Willem Reyers de Lange</t>
  </si>
  <si>
    <t>Druk</t>
  </si>
  <si>
    <t>'t Gedwongene huuwelyk 1ste druk, 1682</t>
  </si>
  <si>
    <t>'t Vonnis van Paris en d'onschaeckinghe van Helena 1ste druk, 1637</t>
  </si>
  <si>
    <t>'tGeslacht der Menschen 1ste druk, ca. 1599</t>
  </si>
  <si>
    <t>Abrahams offerhande 1ste druk, ca. 1590</t>
  </si>
  <si>
    <t>Abrahams uytgangh 1ste druk, 1575</t>
  </si>
  <si>
    <t>Achabs treur-spel 1ste druk, 1618</t>
  </si>
  <si>
    <t>Achilles en Polyxena 1ste druk, 1614</t>
  </si>
  <si>
    <t>Adam in ballingschap, of aller treurspelen treurspel 1ste druk, 1664</t>
  </si>
  <si>
    <t>Admetus en Alcestis 1ste druk, 1694</t>
  </si>
  <si>
    <t>Adonias of Rampzalige kroonzucht 1ste druk, 1661</t>
  </si>
  <si>
    <t>Aegyptica ofte Aegyptische tragoedie van M. Anthonius en Cleopatra 1ste druk, 1624</t>
  </si>
  <si>
    <t>Afval van gotsalige weesen 1ste druk, ca. 1599</t>
  </si>
  <si>
    <t>Agrippa, koning van Alba, of De valsche Tiberinus 1ste druk, 1669</t>
  </si>
  <si>
    <t>Alcinea, of Stantvastige kuysheydt 1ste druk, 1671</t>
  </si>
  <si>
    <t>Alcip en Amarillis 1ste druk, 1640</t>
  </si>
  <si>
    <t>Andromeda 1ste druk, 1699</t>
  </si>
  <si>
    <t>Angeniet 1ste druk, 1623</t>
  </si>
  <si>
    <t>Appollonius, koningh van Tyrus 1ste druk, 1662</t>
  </si>
  <si>
    <t>Aran en Titus of Wraak en weerwraak: treurspel 1ste druk, 1641</t>
  </si>
  <si>
    <t>Ariane 1ste druk, 1644</t>
  </si>
  <si>
    <t>Astrate, koning van Tyrus 1ste druk, 1670</t>
  </si>
  <si>
    <t>Avont, nacht ende morgenstont 1ste druk, 1612</t>
  </si>
  <si>
    <t>Baeto 1ste druk, 1617</t>
  </si>
  <si>
    <t>Batavische gebroeders of Onderdruckte vryheit 1ste druk, 1663</t>
  </si>
  <si>
    <t>Battaefsche vrienden-spieghel 1ste druk, 1615</t>
  </si>
  <si>
    <t>Bedrogen lichtmis 1ste druk, 1671</t>
  </si>
  <si>
    <t>Bedrooge dronkkaart, of Dronkke-mans hel 1ste druk, 1649</t>
  </si>
  <si>
    <t>Bedrooge vryer 1ste druk, 1672</t>
  </si>
  <si>
    <t>Belachchelyke hoofsche juffers 1ste druk, 1685</t>
  </si>
  <si>
    <t>Belech van Leyden 1ste druk, 1626</t>
  </si>
  <si>
    <t>Beleg en ontset der stadt Leyden 1ste druk, ca. 1640</t>
  </si>
  <si>
    <t>Beroyde student 1ste druk, 1645</t>
  </si>
  <si>
    <t>Beschryving der spreekende perzoonen, zangen, danssen, konstwerken en vertoogen. Gevoegd by J.V. Vondels Faëton. 1ste druk, 1685</t>
  </si>
  <si>
    <t>Beschryving der vertooningen, die voor, in, en na 't spel van de beleegering en 't ontzet van Leiden vertoont zijn 1ste druk, 1660</t>
  </si>
  <si>
    <t>bewerking van Racines Ifigenia 1ste druk, 1683</t>
  </si>
  <si>
    <t>Biron 1ste druk, 1629</t>
  </si>
  <si>
    <t>Boere-klucht van Teeuwis de boer, en men juffer van Grevelinckhuysen 1ste druk, 1612</t>
  </si>
  <si>
    <t>Borgerliicke Huyshouding ?, 1628</t>
  </si>
  <si>
    <t>Casandra. Hertoginne van Borgonie en Karel Baldeus 1ste druk, 1617</t>
  </si>
  <si>
    <t>Christelycken offerande 1ste druk, 1640</t>
  </si>
  <si>
    <t>Cinna 1ste druk, 1683</t>
  </si>
  <si>
    <t>Claes Kloet 1ste druk, 1619</t>
  </si>
  <si>
    <t>Claudius Domitius Nero 1ste druk, 1618</t>
  </si>
  <si>
    <t>Cleomenes 1ste druk, 1687</t>
  </si>
  <si>
    <t>Comedie van Israel 1ste druk, 1590</t>
  </si>
  <si>
    <t>Comedie van lief en leedt 1ste druk, 1582</t>
  </si>
  <si>
    <t>Comedie vande blinde voor Jericho 1ste druk, 1582</t>
  </si>
  <si>
    <t>Comedie vande rijckeman 1ste druk, 1582</t>
  </si>
  <si>
    <t>Coninck Petroes Abantus 1ste druk, 1589</t>
  </si>
  <si>
    <t>Const-thoonende juweel 1ste druk, 1607</t>
  </si>
  <si>
    <t>Daraide 1ste druk, 1618</t>
  </si>
  <si>
    <t>De Amsteldamsche Hecuba 1ste druk, 1626</t>
  </si>
  <si>
    <t>De bekeeringe Pauli 1ste druk, ca. 1550</t>
  </si>
  <si>
    <t>De beklaagelyke dwang 1ste druk, 1648</t>
  </si>
  <si>
    <t>De Cid 1ste druk, 1641</t>
  </si>
  <si>
    <t>De dood van Pompeus 1ste druk, 1684</t>
  </si>
  <si>
    <t>De gebooren blinde 1ste druk, 1579</t>
  </si>
  <si>
    <t>De gelyke twélingen 1ste druk, 1670</t>
  </si>
  <si>
    <t>De gewaande advocaat 1ste druk, 1685</t>
  </si>
  <si>
    <t>De gramschap 1ste druk, 1645</t>
  </si>
  <si>
    <t>De Hoochduytschen Quacksalver 1ste druk, 1619</t>
  </si>
  <si>
    <t>De Hoogduitsche kwakzalver 1ste druk, 1691</t>
  </si>
  <si>
    <t>De hooveerdigheydt 1ste druk, 1644</t>
  </si>
  <si>
    <t>De ingebeelde zieke 1ste druk, 1686</t>
  </si>
  <si>
    <t>De inkomste te Vlaardingen 1ste druk, 1616</t>
  </si>
  <si>
    <t>De krooninge van haare Majesteiten Wilhem Hendrik en Maria Stuart 1ste druk, 1689</t>
  </si>
  <si>
    <t>De kwakzalver 1ste druk, 1692</t>
  </si>
  <si>
    <t>De liefde van Amintas en Amarillis 1ste druk, 1685</t>
  </si>
  <si>
    <t>De liefde van Diana en Endimion 1ste druk, 1669</t>
  </si>
  <si>
    <t>De listige vryster, óf de verschalkte voogd 1ste druk, 1690</t>
  </si>
  <si>
    <t>De medevrysters 1ste druk, 1689</t>
  </si>
  <si>
    <t>De meid juffrouw 1ste druk, 1685</t>
  </si>
  <si>
    <t>De Meij 1ste druk, ca. 1599</t>
  </si>
  <si>
    <t>De Mensch-wordingh van het eeuwige woort in den schoot van de heilighe en onbevleckte maghet Maria 1ste druk, 1686</t>
  </si>
  <si>
    <t>De menschwerdinge Christi 1ste druk, 16de eeuw</t>
  </si>
  <si>
    <t>De min in 't Lazarus-huys 1ste druk, 1674</t>
  </si>
  <si>
    <t>De Neering 1ste druk, ca. 1599</t>
  </si>
  <si>
    <t>De ontdekte schyndeugd 1ste druk, 1687</t>
  </si>
  <si>
    <t>De schynheilige, zynde het gevolg van de blyspelen genaamt: het gedwongen huwelyk, en Lubbert Lubbertsz 1ste druk, 1686</t>
  </si>
  <si>
    <t>De ses eerste vertoningen op de eeuwige vrede 1ste druk, 1648</t>
  </si>
  <si>
    <t>De seven hooft-sonden 1ste druk, 1682</t>
  </si>
  <si>
    <t>De seven wercken der barmherticheijden 1ste druk, 1606</t>
  </si>
  <si>
    <t>De spookende minnaar 1ste druk, 1664</t>
  </si>
  <si>
    <t>De toveres Circe 1ste druk, 1670</t>
  </si>
  <si>
    <t>De toverijen van Armida 1ste druk, 1695</t>
  </si>
  <si>
    <t>De veinzende Torquatus 1ste druk, 1645</t>
  </si>
  <si>
    <t>De verkrachte Belgica 1ste druk, 1669</t>
  </si>
  <si>
    <t>De verliefde Lubbert 1ste druk, 1678</t>
  </si>
  <si>
    <t>De verlooren schildwacht 1ste druk, 1686</t>
  </si>
  <si>
    <t>De verwaande Hollandsche Franschman 1ste druk, 1684</t>
  </si>
  <si>
    <t>De vloijvanger 1ste druk, 16de eeuw</t>
  </si>
  <si>
    <t>De Vryadje van Cloris en Roosje (1688) 1ste druk, 1688</t>
  </si>
  <si>
    <t>De wanhébbelyke liefde 1ste druk, 1678</t>
  </si>
  <si>
    <t>De wanhebbelyke liefde 1ste druk, 1678</t>
  </si>
  <si>
    <t>Carel Baten</t>
  </si>
  <si>
    <t>dEenvoudige Mensch en Schijn van Deugden 1ste druk, ca. 1599</t>
  </si>
  <si>
    <t>Den Christelicken hovelingh 1ste druk, 1642</t>
  </si>
  <si>
    <t>Den dullen ammirael, of Stryt om d'eer 1ste druk, 1670</t>
  </si>
  <si>
    <t>Den grooten Bellizarius 1ste druk, 1658</t>
  </si>
  <si>
    <t>Jean de Rotrou</t>
  </si>
  <si>
    <t>Den haet en nydt 1ste druk, 1647</t>
  </si>
  <si>
    <t>Den handel der amoureusheyt 1ste druk, 1621</t>
  </si>
  <si>
    <t>Johan Baptista Houwaert</t>
  </si>
  <si>
    <t>Der maeghdekens schole 1ste druk, 16de eeuw</t>
  </si>
  <si>
    <t>Diana 1ste druk, 1634</t>
  </si>
  <si>
    <t>Johan Beets</t>
  </si>
  <si>
    <t>Die daet der tirannen 1ste druk, 16de eeuw</t>
  </si>
  <si>
    <t>Jan Prins</t>
  </si>
  <si>
    <t>Die geboorte Johannis Baptista 1ste druk, 1578</t>
  </si>
  <si>
    <t>Die Mensch veracht die Redelickheijt 1ste druk, ca. 1599</t>
  </si>
  <si>
    <t>Die Mensch wil die werlt bevechten 1ste druk, ca. 1599</t>
  </si>
  <si>
    <t>Don Jeronimo, maerschalk van Spanjen 1ste druk, 1638</t>
  </si>
  <si>
    <t>Adriaen van den Bergh</t>
  </si>
  <si>
    <t>Door-trapte Melis de Metselaer 1ste druk, 1623</t>
  </si>
  <si>
    <t>Willem Dirckszoon Hooft</t>
  </si>
  <si>
    <t>Droeff-eyndich-spel van de moordt van sultan Osman 1ste druk, 1623</t>
  </si>
  <si>
    <t>Abraham Kemp</t>
  </si>
  <si>
    <t>Droncken Heyn 1ste druk, 1639</t>
  </si>
  <si>
    <t>Duytsche Academi 1ste druk, 1619</t>
  </si>
  <si>
    <t>Echtscheiding van Jan Klaasz en Saartje Jans 1ste druk, 1685</t>
  </si>
  <si>
    <t>Een claer ende doorluchtich vertooch van d'Alckmaersche kerckelicke gheschillen 1ste druk, 1611</t>
  </si>
  <si>
    <t>Adolphus Venator</t>
  </si>
  <si>
    <t>Een cluchte van d'een ende d'ander twee soldaten, eenen ouden boer met een jonge boerin zijn wijff ende een aerdige weerdin 1ste druk, 1612</t>
  </si>
  <si>
    <t>Gerrit Hendricksz. van Breughel</t>
  </si>
  <si>
    <t>Een esbatement van tcloen van armoe 1ste druk, ca. 1600</t>
  </si>
  <si>
    <t>ca. 1600</t>
  </si>
  <si>
    <t>Een klucht van Hans Snapop 1ste druk, ca. 1600</t>
  </si>
  <si>
    <t>Een Kuijper ende drie Herders 1ste druk, 1598</t>
  </si>
  <si>
    <t>Lambrecht Dirrixsz. de Vult</t>
  </si>
  <si>
    <t>Eer-, zege- en lykplichten, ter gedachtenisse van wijlen den Ed. Heer M. Adr. de Ruiter 1ste druk, 1685</t>
  </si>
  <si>
    <t>Elektra 1ste druk, 1639</t>
  </si>
  <si>
    <t>Euripides' Phoenissae 1ste druk, 1630</t>
  </si>
  <si>
    <t>Fabius Severus 1ste druk, 1680</t>
  </si>
  <si>
    <t>Faëton of Reuckeloze stoutheit 1ste druk, 1663</t>
  </si>
  <si>
    <t>Faustina 1ste druk, 1672</t>
  </si>
  <si>
    <t>Feniciaensche 1ste druk, 1668</t>
  </si>
  <si>
    <t>Fielebout, of De dokter tegen dank 1ste druk, 1680</t>
  </si>
  <si>
    <t>Frik in 't veur-huys 1ste druk, 1642</t>
  </si>
  <si>
    <t>Mattheus Gansneb Tengnagel</t>
  </si>
  <si>
    <t>Galteno en Alimene, of verdoemde ontrouw 1ste druk, 1656</t>
  </si>
  <si>
    <t>Jan Bara</t>
  </si>
  <si>
    <t>Gebroeders 1ste druk, 1640</t>
  </si>
  <si>
    <t>Gedwongen vriendt 1ste druk, 1646</t>
  </si>
  <si>
    <t>Geeraerdt van Velsen 1ste druk, 1613</t>
  </si>
  <si>
    <t>Getemde snorker 1ste druk, 1649</t>
  </si>
  <si>
    <t>Jan Noozeman</t>
  </si>
  <si>
    <t>Geveynsde bedelaar of Herstelde liefde 1ste druk, 1661</t>
  </si>
  <si>
    <t>Adriaan van Steyn</t>
  </si>
  <si>
    <t>Ghezelschap der goden, vergaert op de ghewenste bruyloft van Apollo 1ste druk, 1618</t>
  </si>
  <si>
    <t>Goet Jonstich Hart 1ste druk, 16de eeuw</t>
  </si>
  <si>
    <t>Goetheijt, lijefde en eendracht 1ste druk, 1579</t>
  </si>
  <si>
    <t>Goliath, trevr-spel 1ste druk, 1624?</t>
  </si>
  <si>
    <t>1624?</t>
  </si>
  <si>
    <t>Joannes Victorinus</t>
  </si>
  <si>
    <t>Goodts Goetheijt 1ste druk, 16de eeuw</t>
  </si>
  <si>
    <t>Goodts ordonancij 1ste druk, 1583</t>
  </si>
  <si>
    <t>Granida 1ste druk, 1615</t>
  </si>
  <si>
    <t>Griane 1ste druk, 1616</t>
  </si>
  <si>
    <t>Gysbreght van Aemstel 1ste druk, 1637</t>
  </si>
  <si>
    <t>Haagsche broeder-moord of dolle blydschap 1ste druk, 1673</t>
  </si>
  <si>
    <t>Joachim Oudaen</t>
  </si>
  <si>
    <t>Haerlems belegerings treur-blij-eynde-spel 1ste druk, 1619</t>
  </si>
  <si>
    <t>Govert van der Eembd</t>
  </si>
  <si>
    <t>Haerlems juweel 1ste druk, 1608</t>
  </si>
  <si>
    <t>Hans van Tongen 1ste druk, 1644</t>
  </si>
  <si>
    <t>Helena 1ste druk, 1629</t>
  </si>
  <si>
    <t>Herkules in Trachin 1ste druk, 1668</t>
  </si>
  <si>
    <t>Hertoginne Celia en Grave Prospero 1ste druk, 1617</t>
  </si>
  <si>
    <t>Het Cooren 1ste druk, 1565</t>
  </si>
  <si>
    <t>Het daget uyt den oosten 1ste druk, 1638</t>
  </si>
  <si>
    <t>Het huwelyk sluyten 1ste druk, 1685</t>
  </si>
  <si>
    <t>Pieter Bernagie</t>
  </si>
  <si>
    <t>Het leven van Gusman de Alfarache 1ste druk, 1655</t>
  </si>
  <si>
    <t>Het Pascha ofte de Verlossinge Israels wt Egypten 1ste druk, 1612</t>
  </si>
  <si>
    <t>Het zegepraalende Oostenryk, of Verovering van Offen 1ste druk, 1686</t>
  </si>
  <si>
    <t>Hierusalem verwoest 1ste druk, 1620</t>
  </si>
  <si>
    <t>Hippolytus of Rampsalige kuyscheyd 1ste druk, 1628</t>
  </si>
  <si>
    <t>Horace en Curace 1ste druk, voor 1680</t>
  </si>
  <si>
    <t>voor 1680</t>
  </si>
  <si>
    <t>Huigh de Groots Josef of Sofompaneas 1ste druk, 1635</t>
  </si>
  <si>
    <t>Iemant en niemant 1ste druk, 1645</t>
  </si>
  <si>
    <t>Isaak Vos</t>
  </si>
  <si>
    <t>Ierusalems verwoestingh door Nabuchodonosor 1ste druk, 1635</t>
  </si>
  <si>
    <t>Ifigenia 1ste druk, 1683</t>
  </si>
  <si>
    <t>Jean Baptiste Racine</t>
  </si>
  <si>
    <t>Ifigenie in Tauren 1ste druk, 1666</t>
  </si>
  <si>
    <t>Inleydinghe gedaen op de Amsteldamsche Musyck-Kamer in mayo 1634 1ste druk, 1634</t>
  </si>
  <si>
    <t>Iphigenia 1ste druk, 1617</t>
  </si>
  <si>
    <t>Isabella: treurspel 1ste druk, 1619</t>
  </si>
  <si>
    <t>Ithys 1ste druk, ca. 1615</t>
  </si>
  <si>
    <t>ca. 1615</t>
  </si>
  <si>
    <t>Jan Klaasz of gewaande dienstmaagt 1ste druk, 1683</t>
  </si>
  <si>
    <t>Jan onder de deecken 1ste druk, 1690</t>
  </si>
  <si>
    <t>Laurens van Elstland</t>
  </si>
  <si>
    <t>Jan Saly 1ste druk, 1622</t>
  </si>
  <si>
    <t>Jeptha of Offerbelofte 1ste druk, 1659</t>
  </si>
  <si>
    <t>Jesus onder die leeraers 1ste druk, 1598</t>
  </si>
  <si>
    <t>Joanna koningin van Napels, of Den trotzen dwinger 1ste druk, ca. 1664</t>
  </si>
  <si>
    <t>ca. 1664</t>
  </si>
  <si>
    <t>Jonstige Minne en Boerdelick Weesen 1ste druk, 16de eeuw</t>
  </si>
  <si>
    <t>Joseph 1ste druk, ca. 1568</t>
  </si>
  <si>
    <t>ca. 1568</t>
  </si>
  <si>
    <t>Joseph in Dothan 1ste druk, 1640</t>
  </si>
  <si>
    <t>Joseph in Egypten 1ste druk, 1640</t>
  </si>
  <si>
    <t>Karel, erf-prins van Spanje 1ste druk, 1679</t>
  </si>
  <si>
    <t>Keyser Otto den derden, en Galdrada. Deel 1 1ste druk, 1617</t>
  </si>
  <si>
    <t>Keyser Otto den derden, en Galdrada. Deel 2 1ste druk, 1617</t>
  </si>
  <si>
    <t>Keyser Otto den derden, en Galdrada. Deel 3 1ste druk, 1617</t>
  </si>
  <si>
    <t>Klucht van de Mof 1ste druk, 1660</t>
  </si>
  <si>
    <t>Klucht van de Moffin 1ste druk, ca. 1644</t>
  </si>
  <si>
    <t>ca. 1644</t>
  </si>
  <si>
    <t>Klucht van de Quae Grieten 1ste druk, 1644</t>
  </si>
  <si>
    <t>Klucht van Krijn Onverstant, of vrouwen parlement 1ste druk, 1671</t>
  </si>
  <si>
    <t>Klucht van Oene 1ste druk, 1642</t>
  </si>
  <si>
    <t>Klucht van Robbert Leverworst 1ste druk, 1650</t>
  </si>
  <si>
    <t>Kluchten 1ste druk, 1619</t>
  </si>
  <si>
    <t>Koning David hersteld 1ste druk, 1660</t>
  </si>
  <si>
    <t>Koning David in ballingschap 1ste druk, 1660</t>
  </si>
  <si>
    <t>Koning Edipus 1ste druk, 1660</t>
  </si>
  <si>
    <t>Koningklyke herderin Aspasia 1ste druk, 1655</t>
  </si>
  <si>
    <t>Jacob Cats</t>
  </si>
  <si>
    <t>Konradijn 1ste druk, 1686</t>
  </si>
  <si>
    <t>Ludolph Smids</t>
  </si>
  <si>
    <t>Koster Johannes 1ste druk, 16de eeuw</t>
  </si>
  <si>
    <t>Leeuwendalers 1ste druk, 1647</t>
  </si>
  <si>
    <t>Lichte Klaartje 1ste druk, 1645</t>
  </si>
  <si>
    <t>Lieft boven al 1ste druk, 1579</t>
  </si>
  <si>
    <t>Livia 1ste druk, 1617</t>
  </si>
  <si>
    <t>Lubbert Lubbertze, of De geadelde boer 1ste druk, 1686</t>
  </si>
  <si>
    <t>Lucelle 1ste druk, 1616</t>
  </si>
  <si>
    <t>Lucifer 1ste druk, 1654</t>
  </si>
  <si>
    <t>Maeghden 1ste druk, 1639</t>
  </si>
  <si>
    <t>Maria Stuart of Gemartelde majesteit 1ste druk, 1646</t>
  </si>
  <si>
    <t>Markus Antonius en Kleopatra 1ste druk, 1685</t>
  </si>
  <si>
    <t>Jean de La Chapelle</t>
  </si>
  <si>
    <t>Mays 1ste druk, 1634</t>
  </si>
  <si>
    <t>Medea 1ste druk, 1667</t>
  </si>
  <si>
    <t>Medea 1ste druk, 1648</t>
  </si>
  <si>
    <t>Jan Six</t>
  </si>
  <si>
    <t>Meestal verjaecht Neering 1ste druk, ca. 1599</t>
  </si>
  <si>
    <t>Meester Coenraedt Bierborst 1ste druk, 1647</t>
  </si>
  <si>
    <t>Joan de Grieck</t>
  </si>
  <si>
    <t>Melissa 1ste druk, 1626</t>
  </si>
  <si>
    <t>Menich bedruct hart aen een droege chijsterne verleijt 1ste druk, 1577</t>
  </si>
  <si>
    <t>Menich Mensch en Onversadelijcke Begeerte 1ste druk, 1597</t>
  </si>
  <si>
    <t>Jan Eellertsz</t>
  </si>
  <si>
    <t>Mennich Eenvoudich Mensch soect lijefdebewijs 1ste druk, 1597</t>
  </si>
  <si>
    <t>Mennich Goet Hart verlangt nae die Waerheijt 1ste druk, ca. 1599</t>
  </si>
  <si>
    <t>Mey-spel op verovering en herovering van de Schenkenschans 1ste druk, 1636</t>
  </si>
  <si>
    <t>Jan Zoet</t>
  </si>
  <si>
    <t>Mithridates, koning van Pontus 1ste druk, 1679</t>
  </si>
  <si>
    <t>Moortje 1ste druk, 1617</t>
  </si>
  <si>
    <t>Muliassus de Turk 1ste druk, 1652</t>
  </si>
  <si>
    <t>Dirk Kalbergen</t>
  </si>
  <si>
    <t>Nederduytsche Academie Niemant ghenoemt, niemant gheblameert 1ste druk, 1620</t>
  </si>
  <si>
    <t>Nederlants treur-spel 1ste druk, 1616</t>
  </si>
  <si>
    <t>Noah, of ondergang der eerste weerelt 1ste druk, 1667</t>
  </si>
  <si>
    <t>Oneenige-trouw 1ste druk, 1648</t>
  </si>
  <si>
    <t>Ontset van Leyden. Bly-eindich spel 1ste druk, 1630</t>
  </si>
  <si>
    <t>Op- en ondergang van Mas Anjello, of Napelse beroerte 1ste druk, 1668</t>
  </si>
  <si>
    <t>Opera op de zinspreuk: Zonder spijs, en wijn, kan geen liefde zijn 1ste druk, 1686</t>
  </si>
  <si>
    <t>Palamedes oft Vermoorde onnooselheyd 1ste druk, 1625</t>
  </si>
  <si>
    <t>Pampiere wereld 1ste druk, 1644</t>
  </si>
  <si>
    <t>Parysche bruiloft 1ste druk, 1649</t>
  </si>
  <si>
    <t>Reyer Anslo</t>
  </si>
  <si>
    <t>Pastorael bly-eyndigh-spel van Cloris en Philida 1ste druk, 1631</t>
  </si>
  <si>
    <t>Pastorel musyck-spel van Juliana en Claudiaen 1ste druk, 1634</t>
  </si>
  <si>
    <t>Paulus ende Barnabas 1ste druk, 16de eeuw</t>
  </si>
  <si>
    <t>Pefroen met het schaapshoofd 1ste druk, 1669</t>
  </si>
  <si>
    <t>Pest-spieghel 1ste druk, 1602</t>
  </si>
  <si>
    <t>Peter en Pauwels 1ste druk, 1641</t>
  </si>
  <si>
    <t>Polieukte, Armenisch martelaar 1ste druk, 1696</t>
  </si>
  <si>
    <t>Polyxena 1ste druk, 1619</t>
  </si>
  <si>
    <t>Pubt. Terentii Heautontimorumenos ofte Self-queller ?, 1662</t>
  </si>
  <si>
    <t>Reijn Geneucht en Menich Vileijn 1ste druk, 16de eeuw</t>
  </si>
  <si>
    <t>Johan Fruytiers</t>
  </si>
  <si>
    <t>Reinout in het betoverde hof 1ste druk, 1697</t>
  </si>
  <si>
    <t>Rodd'rick ende Alphonsus 1ste druk, 1616</t>
  </si>
  <si>
    <t>Rodomont en Isabella 1ste druk, 1618</t>
  </si>
  <si>
    <t>Rosemondt en Raniclis 1ste druk, 1632</t>
  </si>
  <si>
    <t>Rosilion en Rosaniere 1ste druk, 1641</t>
  </si>
  <si>
    <t>Rosimunde 1ste druk, 1651</t>
  </si>
  <si>
    <t>Willem van der Borcht</t>
  </si>
  <si>
    <t>Salmoneus 1ste druk, 1657</t>
  </si>
  <si>
    <t>Salomon 1ste druk, 1628</t>
  </si>
  <si>
    <t>Salomon 1ste druk, 1648</t>
  </si>
  <si>
    <t>Samson 1ste druk, 1660</t>
  </si>
  <si>
    <t>Sardanapalus 1ste druk, 1699</t>
  </si>
  <si>
    <t>Saul 1ste druk, 1617</t>
  </si>
  <si>
    <t>Schyn-heyligh 1ste druk, 1624</t>
  </si>
  <si>
    <t>Simsons treurspel 1ste druk, 1618</t>
  </si>
  <si>
    <t>Singhende klucht van droncke Goosen 1ste druk, 1639</t>
  </si>
  <si>
    <t>Jan van Arp</t>
  </si>
  <si>
    <t>Sofompaneas of Josef in 't Hof ?, 1692</t>
  </si>
  <si>
    <t>Cornelis van Ghistele</t>
  </si>
  <si>
    <t>Sophompaneas ?, 1635</t>
  </si>
  <si>
    <t>Sophonisba 1ste druk, 1698</t>
  </si>
  <si>
    <t>Pieter Willem van Haps</t>
  </si>
  <si>
    <t>Sophonisba 1ste druk, 1621</t>
  </si>
  <si>
    <t>Spaanschen Brabander 1ste druk, 1618</t>
  </si>
  <si>
    <t>Spel des gheschils tot Athenen 1ste druk, 1617</t>
  </si>
  <si>
    <t>Dirk Schabaelje</t>
  </si>
  <si>
    <t>Spel van de rijckeman 1ste druk, 1615</t>
  </si>
  <si>
    <t>Jacob Lucasz. Sas</t>
  </si>
  <si>
    <t>Spel van Tiisken vander Schilden 1ste druk, 1613</t>
  </si>
  <si>
    <t>Spel: Waer zyt ghy, au man, au 1ste druk, 16de eeuw</t>
  </si>
  <si>
    <t>Spel: Waer zyt ghy, au man, au</t>
  </si>
  <si>
    <t>Sterre-faem ?, 1681</t>
  </si>
  <si>
    <t>Stommen ridder 1ste druk, 1619</t>
  </si>
  <si>
    <t>Styve Piet 1ste druk, 1628</t>
  </si>
  <si>
    <t>t'Roerspel vande kettersche werelt 1ste druk, 1590</t>
  </si>
  <si>
    <t>Tafelspel van een man en een wachter 1ste druk, 1500-1550</t>
  </si>
  <si>
    <t>1500-1550</t>
  </si>
  <si>
    <t>Tafereel van de belacchende werelt 1ste druk, 1635</t>
  </si>
  <si>
    <t>Adriaen van de Venne</t>
  </si>
  <si>
    <t>Theodorus en Dianira 1ste druk, 1635</t>
  </si>
  <si>
    <t>Theseus en Ariadne 1ste druk, 1614</t>
  </si>
  <si>
    <t>Tieranny van Eigenbaat in het eiland van Vrije Keur 1ste druk, 1679</t>
  </si>
  <si>
    <t>Willem Blaeu en Andries Pels</t>
  </si>
  <si>
    <t>Timbre de Cardone 1ste druk, 1618</t>
  </si>
  <si>
    <t>Tooneelspel zonder tooneelspel 1ste druk, 1671</t>
  </si>
  <si>
    <t>Tragedie ofte treur-spel, van Edipes en Antigone 1ste druk, 1618</t>
  </si>
  <si>
    <t>Willem de Baudous</t>
  </si>
  <si>
    <t>Tragica-comedia vanden thien maeghden 1ste druk, 16de eeuw</t>
  </si>
  <si>
    <t>Trazil of overrompelt Sina 1ste druk, 1666</t>
  </si>
  <si>
    <t>Treur-spel, van Sophonisba Aphricana 1ste druk, 1626</t>
  </si>
  <si>
    <t>Trijntje Cornelis 1ste druk, 1657</t>
  </si>
  <si>
    <t>Constantijn Huygens</t>
  </si>
  <si>
    <t>Trou moet blijcken. Bronnenuitgave van de boeken der Haarlemse rederijkerskamer 'de Pellicanisten' 1ste druk, 1992-1998</t>
  </si>
  <si>
    <t>1992-1998</t>
  </si>
  <si>
    <t>Truer-spel van de moordt, begaen aen Wilhelm by der gratie Gods, prince van Oraengien 1ste druk, 1617</t>
  </si>
  <si>
    <t>Twee Rabbouwen 1ste druk, ca. 1599</t>
  </si>
  <si>
    <t>Tweeling: Vanden bruydt Christi 1ste druk, 1582</t>
  </si>
  <si>
    <t>Van die becooringe des duvels hoe hij crijstus becoorden 1ste druk, 16de eeuw</t>
  </si>
  <si>
    <t>Jan Tömisz</t>
  </si>
  <si>
    <t>Van die sayer, die goey saet in sijn acker sayde 1ste druk, ca. 1599</t>
  </si>
  <si>
    <t>Van Eneas en Dido 1ste druk, ca. 1551-1552</t>
  </si>
  <si>
    <t>ca. 1551-1552</t>
  </si>
  <si>
    <t>Van Meest al die om pays roepen 1ste druk, 1559</t>
  </si>
  <si>
    <t>Van Onse Lieven Heers minnevaer 1ste druk, 1583</t>
  </si>
  <si>
    <t>Vande Egyptische vroeyvrouwen 1ste druk, 1582</t>
  </si>
  <si>
    <t>Vermakelyke rouw 1ste druk, 1685</t>
  </si>
  <si>
    <t>Noël le Breton Hauteroche en Thomas Corneille</t>
  </si>
  <si>
    <t>Vertoninghen op de inkomste van Maurits, prince van Orangien 1ste druk, 1618</t>
  </si>
  <si>
    <t>Vertooningspel, op de vreede, geslooten den 10den van oegstmaand des jaars 1678 1ste druk, 1678</t>
  </si>
  <si>
    <t>Verwarde hof 1ste druk, ca. 1647</t>
  </si>
  <si>
    <t>ca. 1647</t>
  </si>
  <si>
    <t>Antonio Mira de Amescua</t>
  </si>
  <si>
    <t>Vriendts-spieghel 1ste druk, 1602</t>
  </si>
  <si>
    <t>Vrou Lorts 1ste druk, 1565</t>
  </si>
  <si>
    <t>Warenar 1ste druk, 1617</t>
  </si>
  <si>
    <t>Werlts versufte maeltijt 1ste druk, ca. 1599</t>
  </si>
  <si>
    <t>Wie voirmaels waeren de victoriöste 1ste druk, ca. 1548</t>
  </si>
  <si>
    <t>ca. 1548</t>
  </si>
  <si>
    <t>Cornelis Meesz. van Hout</t>
  </si>
  <si>
    <t>Zungchin of ondergang der Sineesche heerschappije 1ste druk, 1667</t>
  </si>
  <si>
    <t>URL</t>
  </si>
  <si>
    <t>Titel</t>
  </si>
  <si>
    <t>Jaar</t>
  </si>
  <si>
    <t>Auteur</t>
  </si>
  <si>
    <t>Genre</t>
  </si>
  <si>
    <t>https://www.dbnl.org/titels/titel.php?id=moli015gedw01</t>
  </si>
  <si>
    <t>https://www.dbnl.org/titels/titel.php?id=krul001vonn01</t>
  </si>
  <si>
    <t>https://www.dbnl.org/titels/titel.php?id=jans074gesl01</t>
  </si>
  <si>
    <t>https://www.dbnl.org/titels/titel.php?id=_abr001abra01</t>
  </si>
  <si>
    <t>https://www.dbnl.org/titels/titel.php?id=coor001abra01</t>
  </si>
  <si>
    <t>https://www.dbnl.org/titels/titel.php?id=koni001acha01</t>
  </si>
  <si>
    <t>https://www.dbnl.org/titels/titel.php?id=hoof001achi03</t>
  </si>
  <si>
    <t>https://www.dbnl.org/titels/titel.php?id=vond001adam01</t>
  </si>
  <si>
    <t>https://www.dbnl.org/titels/titel.php?id=nuyt001adme01</t>
  </si>
  <si>
    <t>https://www.dbnl.org/titels/titel.php?id=vond001adon01</t>
  </si>
  <si>
    <t>https://www.dbnl.org/titels/titel.php?id=nieu001aegy01</t>
  </si>
  <si>
    <t>https://www.dbnl.org/titels/titel.php?id=jans074afva01</t>
  </si>
  <si>
    <t>https://www.dbnl.org/titels/titel.php?id=quin031agri01</t>
  </si>
  <si>
    <t>https://www.dbnl.org/titels/titel.php?id=grae002alci01</t>
  </si>
  <si>
    <t>https://www.dbnl.org/titels/titel.php?id=krul001alci01</t>
  </si>
  <si>
    <t>https://www.dbnl.org/titels/titel.php?id=corn001andr01</t>
  </si>
  <si>
    <t>https://www.dbnl.org/titels/titel.php?id=bred001pelv01</t>
  </si>
  <si>
    <t>https://www.dbnl.org/titels/titel.php?id=ling001apol01</t>
  </si>
  <si>
    <t>https://www.dbnl.org/titels/titel.php?id=vos_002aran01</t>
  </si>
  <si>
    <t>https://www.dbnl.org/titels/titel.php?id=schi025aria01</t>
  </si>
  <si>
    <t>https://www.dbnl.org/titels/titel.php?id=buys001astr01</t>
  </si>
  <si>
    <t>https://www.dbnl.org/titels/titel.php?id=_avo002avon01</t>
  </si>
  <si>
    <t>https://www.dbnl.org/titels/titel.php?id=hoof001baet02</t>
  </si>
  <si>
    <t>https://www.dbnl.org/titels/titel.php?id=vond001bata01</t>
  </si>
  <si>
    <t>https://www.dbnl.org/titels/titel.php?id=kolm001batt01</t>
  </si>
  <si>
    <t>https://www.dbnl.org/titels/titel.php?id=mol_014bedr01</t>
  </si>
  <si>
    <t>https://www.dbnl.org/titels/titel.php?id=nooz002bedr01</t>
  </si>
  <si>
    <t>https://www.dbnl.org/titels/titel.php?id=boel009bedr01</t>
  </si>
  <si>
    <t>https://www.dbnl.org/titels/titel.php?id=moli015bela01</t>
  </si>
  <si>
    <t>https://www.dbnl.org/titels/titel.php?id=zeve001bele01</t>
  </si>
  <si>
    <t>https://www.dbnl.org/titels/titel.php?id=bont001bele01</t>
  </si>
  <si>
    <t>https://www.dbnl.org/titels/titel.php?id=nooz002bero01</t>
  </si>
  <si>
    <t>https://www.dbnl.org/titels/titel.php?id=bidl001besc01</t>
  </si>
  <si>
    <t>https://www.dbnl.org/titels/titel.php?id=vos_002besc02</t>
  </si>
  <si>
    <t>https://www.dbnl.org/titels/titel.php?id=aren001bewe03</t>
  </si>
  <si>
    <t>https://www.dbnl.org/titels/titel.php?id=roel018biro01</t>
  </si>
  <si>
    <t>https://www.dbnl.org/titels/titel.php?id=cost001teeu02</t>
  </si>
  <si>
    <t>https://www.dbnl.org/titels/titel.php?id=zasy001borg01</t>
  </si>
  <si>
    <t>https://www.dbnl.org/titels/titel.php?id=rode001casa01</t>
  </si>
  <si>
    <t>https://www.dbnl.org/titels/titel.php?id=krul001chri01</t>
  </si>
  <si>
    <t>https://www.dbnl.org/titels/titel.php?id=corn001cinn01</t>
  </si>
  <si>
    <t>https://www.dbnl.org/titels/titel.php?id=bies001clae01</t>
  </si>
  <si>
    <t>https://www.dbnl.org/titels/titel.php?id=nieu001clau01</t>
  </si>
  <si>
    <t>https://www.dbnl.org/titels/titel.php?id=ling001cleo01</t>
  </si>
  <si>
    <t>https://www.dbnl.org/titels/titel.php?id=coor001come04</t>
  </si>
  <si>
    <t>https://www.dbnl.org/titels/titel.php?id=coor001come01</t>
  </si>
  <si>
    <t>https://www.dbnl.org/titels/titel.php?id=coor001come02</t>
  </si>
  <si>
    <t>https://www.dbnl.org/titels/titel.php?id=coor001come03</t>
  </si>
  <si>
    <t>https://www.dbnl.org/titels/titel.php?id=_con004coni01</t>
  </si>
  <si>
    <t>https://www.dbnl.org/titels/titel.php?id=heyn003cons01</t>
  </si>
  <si>
    <t>https://www.dbnl.org/titels/titel.php?id=star001dara01</t>
  </si>
  <si>
    <t>https://www.dbnl.org/titels/titel.php?id=vond001amst01</t>
  </si>
  <si>
    <t>https://www.dbnl.org/titels/titel.php?id=_bek001beke02</t>
  </si>
  <si>
    <t>https://www.dbnl.org/titels/titel.php?id=lope001bekl01</t>
  </si>
  <si>
    <t>https://www.dbnl.org/titels/titel.php?id=corn001cid_01</t>
  </si>
  <si>
    <t>https://www.dbnl.org/titels/titel.php?id=corn001dood01</t>
  </si>
  <si>
    <t>https://www.dbnl.org/titels/titel.php?id=jans074gebo01</t>
  </si>
  <si>
    <t>https://www.dbnl.org/titels/titel.php?id=anto001gely01</t>
  </si>
  <si>
    <t>https://www.dbnl.org/titels/titel.php?id=croi003gewa01</t>
  </si>
  <si>
    <t>https://www.dbnl.org/titels/titel.php?id=ogie002gram01</t>
  </si>
  <si>
    <t>https://www.dbnl.org/titels/titel.php?id=bred001hooc01</t>
  </si>
  <si>
    <t>https://www.dbnl.org/titels/titel.php?id=vinc001hoog01</t>
  </si>
  <si>
    <t>https://www.dbnl.org/titels/titel.php?id=ogie002hoov01</t>
  </si>
  <si>
    <t>https://www.dbnl.org/titels/titel.php?id=moli015inge01</t>
  </si>
  <si>
    <t>https://www.dbnl.org/titels/titel.php?id=hoge001inko01</t>
  </si>
  <si>
    <t>https://www.dbnl.org/titels/titel.php?id=aren001kroo01</t>
  </si>
  <si>
    <t>https://www.dbnl.org/titels/titel.php?id=asse001kwak01</t>
  </si>
  <si>
    <t>https://www.dbnl.org/titels/titel.php?id=ling001lief01</t>
  </si>
  <si>
    <t>https://www.dbnl.org/titels/titel.php?id=gilb007lief01</t>
  </si>
  <si>
    <t>https://www.dbnl.org/titels/titel.php?id=vinc001list01</t>
  </si>
  <si>
    <t>https://www.dbnl.org/titels/titel.php?id=quin031mede01</t>
  </si>
  <si>
    <t>https://www.dbnl.org/titels/titel.php?id=croi003meid01</t>
  </si>
  <si>
    <t>https://www.dbnl.org/titels/titel.php?id=adri008meij01</t>
  </si>
  <si>
    <t>https://www.dbnl.org/titels/titel.php?id=_men003mens01</t>
  </si>
  <si>
    <t>https://www.dbnl.org/titels/titel.php?id=putt007mens01</t>
  </si>
  <si>
    <t>https://www.dbnl.org/titels/titel.php?id=focq001mini01</t>
  </si>
  <si>
    <t>https://www.dbnl.org/titels/titel.php?id=adri008neer01</t>
  </si>
  <si>
    <t>https://www.dbnl.org/titels/titel.php?id=ling001ontd01</t>
  </si>
  <si>
    <t>https://www.dbnl.org/titels/titel.php?id=moli015schy01</t>
  </si>
  <si>
    <t>https://www.dbnl.org/titels/titel.php?id=cost001sese01</t>
  </si>
  <si>
    <t>https://www.dbnl.org/titels/titel.php?id=ogie002seve01</t>
  </si>
  <si>
    <t>https://www.dbnl.org/titels/titel.php?id=_sev002seve01</t>
  </si>
  <si>
    <t>https://www.dbnl.org/titels/titel.php?id=quin031spoo01</t>
  </si>
  <si>
    <t>https://www.dbnl.org/titels/titel.php?id=leeu004tove01</t>
  </si>
  <si>
    <t>https://www.dbnl.org/titels/titel.php?id=peys001tove01</t>
  </si>
  <si>
    <t>https://www.dbnl.org/titels/titel.php?id=bran002vein01</t>
  </si>
  <si>
    <t>https://www.dbnl.org/titels/titel.php?id=rogg012verk01</t>
  </si>
  <si>
    <t>https://www.dbnl.org/titels/titel.php?id=plui001verl01</t>
  </si>
  <si>
    <t>https://www.dbnl.org/titels/titel.php?id=plui001verl02</t>
  </si>
  <si>
    <t>https://www.dbnl.org/titels/titel.php?id=pels001verw01</t>
  </si>
  <si>
    <t>https://www.dbnl.org/titels/titel.php?id=reye004vloi01</t>
  </si>
  <si>
    <t>https://www.dbnl.org/titels/titel.php?id=_vry001vrya01</t>
  </si>
  <si>
    <t>https://www.dbnl.org/titels/titel.php?id=nooz002wanh01</t>
  </si>
  <si>
    <t>https://www.dbnl.org/titels/titel.php?id=quin031wanh01</t>
  </si>
  <si>
    <t>https://www.dbnl.org/titels/titel.php?id=jans074eenv01</t>
  </si>
  <si>
    <t>https://www.dbnl.org/titels/titel.php?id=krul001chri02</t>
  </si>
  <si>
    <t>https://www.dbnl.org/titels/titel.php?id=lope001dull01</t>
  </si>
  <si>
    <t>https://www.dbnl.org/titels/titel.php?id=rotr001groo01</t>
  </si>
  <si>
    <t>https://www.dbnl.org/titels/titel.php?id=ogie002denh01</t>
  </si>
  <si>
    <t>https://www.dbnl.org/titels/titel.php?id=houw001denh02</t>
  </si>
  <si>
    <t>https://www.dbnl.org/titels/titel.php?id=coor001maeg01</t>
  </si>
  <si>
    <t>https://www.dbnl.org/titels/titel.php?id=krul001dian01</t>
  </si>
  <si>
    <t>https://www.dbnl.org/titels/titel.php?id=prin048died01</t>
  </si>
  <si>
    <t>https://www.dbnl.org/titels/titel.php?id=jans074gebo02</t>
  </si>
  <si>
    <t>https://www.dbnl.org/titels/titel.php?id=jans074mens01</t>
  </si>
  <si>
    <t>https://www.dbnl.org/titels/titel.php?id=jans074mens02</t>
  </si>
  <si>
    <t>https://www.dbnl.org/titels/titel.php?id=berg038donj01</t>
  </si>
  <si>
    <t>https://www.dbnl.org/titels/titel.php?id=hoof002door02</t>
  </si>
  <si>
    <t>https://www.dbnl.org/titels/titel.php?id=kemp001droe01</t>
  </si>
  <si>
    <t>https://www.dbnl.org/titels/titel.php?id=ogie002dron01</t>
  </si>
  <si>
    <t>https://www.dbnl.org/titels/titel.php?id=cost001duyt01</t>
  </si>
  <si>
    <t>https://www.dbnl.org/titels/titel.php?id=asse001echt01</t>
  </si>
  <si>
    <t>https://www.dbnl.org/titels/titel.php?id=vena001vert01</t>
  </si>
  <si>
    <t>https://www.dbnl.org/titels/titel.php?id=breu004deen01</t>
  </si>
  <si>
    <t>https://www.dbnl.org/titels/titel.php?id=_clo001cloe01</t>
  </si>
  <si>
    <t>https://www.dbnl.org/titels/titel.php?id=_han004hans01</t>
  </si>
  <si>
    <t>https://www.dbnl.org/titels/titel.php?id=vult001kuij01</t>
  </si>
  <si>
    <t>https://www.dbnl.org/titels/titel.php?id=bidl001eerz01</t>
  </si>
  <si>
    <t>https://www.dbnl.org/titels/titel.php?id=vond001elek01</t>
  </si>
  <si>
    <t>https://www.dbnl.org/titels/titel.php?id=groo001euri01</t>
  </si>
  <si>
    <t>https://www.dbnl.org/titels/titel.php?id=bidl001fabi01</t>
  </si>
  <si>
    <t>https://www.dbnl.org/titels/titel.php?id=vond001faet01</t>
  </si>
  <si>
    <t>https://www.dbnl.org/titels/titel.php?id=krul001faus01</t>
  </si>
  <si>
    <t>https://www.dbnl.org/titels/titel.php?id=vond001feni01</t>
  </si>
  <si>
    <t>https://www.dbnl.org/titels/titel.php?id=moli015fiel01</t>
  </si>
  <si>
    <t>https://www.dbnl.org/titels/titel.php?id=teng001frik01</t>
  </si>
  <si>
    <t>https://www.dbnl.org/titels/titel.php?id=bara001galt01</t>
  </si>
  <si>
    <t>https://www.dbnl.org/titels/titel.php?id=vond001gebr01</t>
  </si>
  <si>
    <t>https://www.dbnl.org/titels/titel.php?id=lope001gedw01</t>
  </si>
  <si>
    <t>https://www.dbnl.org/titels/titel.php?id=hoof001geer03</t>
  </si>
  <si>
    <t>https://www.dbnl.org/titels/titel.php?id=nooz003gete01</t>
  </si>
  <si>
    <t>https://www.dbnl.org/titels/titel.php?id=stey002geve01</t>
  </si>
  <si>
    <t>https://www.dbnl.org/titels/titel.php?id=cost001ghez01</t>
  </si>
  <si>
    <t>https://www.dbnl.org/titels/titel.php?id=vult001goet01</t>
  </si>
  <si>
    <t>https://www.dbnl.org/titels/titel.php?id=jans074goet01</t>
  </si>
  <si>
    <t>https://www.dbnl.org/titels/titel.php?id=vict001goli02</t>
  </si>
  <si>
    <t>https://www.dbnl.org/titels/titel.php?id=vult001good01</t>
  </si>
  <si>
    <t>https://www.dbnl.org/titels/titel.php?id=jans074good01</t>
  </si>
  <si>
    <t>https://www.dbnl.org/titels/titel.php?id=hoof001gran06</t>
  </si>
  <si>
    <t>https://www.dbnl.org/titels/titel.php?id=bred001fvee01</t>
  </si>
  <si>
    <t>https://www.dbnl.org/titels/titel.php?id=vond001gysb07</t>
  </si>
  <si>
    <t>https://www.dbnl.org/titels/titel.php?id=ouda001haag01</t>
  </si>
  <si>
    <t>https://www.dbnl.org/titels/titel.php?id=eemb001haer01</t>
  </si>
  <si>
    <t>https://www.dbnl.org/titels/titel.php?id=heyn003haer01</t>
  </si>
  <si>
    <t>https://www.dbnl.org/titels/titel.php?id=nooz002hans02</t>
  </si>
  <si>
    <t>https://www.dbnl.org/titels/titel.php?id=krul001hele01</t>
  </si>
  <si>
    <t>https://www.dbnl.org/titels/titel.php?id=vond001herk01</t>
  </si>
  <si>
    <t>https://www.dbnl.org/titels/titel.php?id=rode001hert01</t>
  </si>
  <si>
    <t>https://www.dbnl.org/titels/titel.php?id=jans074coor01</t>
  </si>
  <si>
    <t>https://www.dbnl.org/titels/titel.php?id=bred001dage02</t>
  </si>
  <si>
    <t>https://www.dbnl.org/titels/titel.php?id=bern001huwe01</t>
  </si>
  <si>
    <t>https://www.dbnl.org/titels/titel.php?id=asse001gusm01</t>
  </si>
  <si>
    <t>https://www.dbnl.org/titels/titel.php?id=vond001pasc01</t>
  </si>
  <si>
    <t>https://www.dbnl.org/titels/titel.php?id=bidl001zege01</t>
  </si>
  <si>
    <t>https://www.dbnl.org/titels/titel.php?id=vond001hier01</t>
  </si>
  <si>
    <t>https://www.dbnl.org/titels/titel.php?id=vond001hipp01</t>
  </si>
  <si>
    <t>https://www.dbnl.org/titels/titel.php?id=corn001hora01</t>
  </si>
  <si>
    <t>https://www.dbnl.org/titels/titel.php?id=vond001huig01</t>
  </si>
  <si>
    <t>https://www.dbnl.org/titels/titel.php?id=vos_001iema01</t>
  </si>
  <si>
    <t>https://www.dbnl.org/titels/titel.php?id=nieu001jeru01</t>
  </si>
  <si>
    <t>https://www.dbnl.org/titels/titel.php?id=raci001ifig01</t>
  </si>
  <si>
    <t>https://www.dbnl.org/titels/titel.php?id=vond001ifig01</t>
  </si>
  <si>
    <t>https://www.dbnl.org/titels/titel.php?id=krul001inle01</t>
  </si>
  <si>
    <t>https://www.dbnl.org/titels/titel.php?id=cost001iphi01</t>
  </si>
  <si>
    <t>https://www.dbnl.org/titels/titel.php?id=cost001isab01</t>
  </si>
  <si>
    <t>https://www.dbnl.org/titels/titel.php?id=cost001ithy01</t>
  </si>
  <si>
    <t>https://www.dbnl.org/titels/titel.php?id=asse001jank01</t>
  </si>
  <si>
    <t>https://www.dbnl.org/titels/titel.php?id=elst004jano02</t>
  </si>
  <si>
    <t>https://www.dbnl.org/titels/titel.php?id=hoof002jans01</t>
  </si>
  <si>
    <t>https://www.dbnl.org/titels/titel.php?id=vond001jept01</t>
  </si>
  <si>
    <t>https://www.dbnl.org/titels/titel.php?id=jans074jesu01</t>
  </si>
  <si>
    <t>https://www.dbnl.org/titels/titel.php?id=lope001joan01</t>
  </si>
  <si>
    <t>https://www.dbnl.org/titels/titel.php?id=vult001jons01</t>
  </si>
  <si>
    <t>https://www.dbnl.org/titels/titel.php?id=voor011grwd01</t>
  </si>
  <si>
    <t>https://www.dbnl.org/titels/titel.php?id=vond001jose01</t>
  </si>
  <si>
    <t>https://www.dbnl.org/titels/titel.php?id=vond001jose02</t>
  </si>
  <si>
    <t>https://www.dbnl.org/titels/titel.php?id=bidl001kare01</t>
  </si>
  <si>
    <t>https://www.dbnl.org/titels/titel.php?id=rode001keys01</t>
  </si>
  <si>
    <t>https://www.dbnl.org/titels/titel.php?id=rode001keys02</t>
  </si>
  <si>
    <t>https://www.dbnl.org/titels/titel.php?id=rode001keys03</t>
  </si>
  <si>
    <t>https://www.dbnl.org/titels/titel.php?id=vos_001kluc02</t>
  </si>
  <si>
    <t>https://www.dbnl.org/titels/titel.php?id=vos_001kluc05</t>
  </si>
  <si>
    <t>https://www.dbnl.org/titels/titel.php?id=_qua002quae01</t>
  </si>
  <si>
    <t>https://www.dbnl.org/titels/titel.php?id=nooz002kluc01</t>
  </si>
  <si>
    <t>https://www.dbnl.org/titels/titel.php?id=vos_002kluc02</t>
  </si>
  <si>
    <t>https://www.dbnl.org/titels/titel.php?id=vos_001kluc03</t>
  </si>
  <si>
    <t>https://www.dbnl.org/titels/titel.php?id=bred001kluc05</t>
  </si>
  <si>
    <t>https://www.dbnl.org/titels/titel.php?id=vond001koni02</t>
  </si>
  <si>
    <t>https://www.dbnl.org/titels/titel.php?id=vond001koni01</t>
  </si>
  <si>
    <t>https://www.dbnl.org/titels/titel.php?id=vond001koni04</t>
  </si>
  <si>
    <t>https://www.dbnl.org/titels/titel.php?id=cats001aspa01</t>
  </si>
  <si>
    <t>https://www.dbnl.org/titels/titel.php?id=smid001konr01</t>
  </si>
  <si>
    <t>https://www.dbnl.org/titels/titel.php?id=_kos002kost01</t>
  </si>
  <si>
    <t>https://www.dbnl.org/titels/titel.php?id=vond001leeu01</t>
  </si>
  <si>
    <t>https://www.dbnl.org/titels/titel.php?id=nooz002lich01</t>
  </si>
  <si>
    <t>https://www.dbnl.org/titels/titel.php?id=jans074lief01</t>
  </si>
  <si>
    <t>https://www.dbnl.org/titels/titel.php?id=nieu001livi01</t>
  </si>
  <si>
    <t>https://www.dbnl.org/titels/titel.php?id=moli015lubb01</t>
  </si>
  <si>
    <t>https://www.dbnl.org/titels/titel.php?id=bred001caza01</t>
  </si>
  <si>
    <t>https://www.dbnl.org/titels/titel.php?id=vond001luci01</t>
  </si>
  <si>
    <t>https://www.dbnl.org/titels/titel.php?id=vond001maeg01</t>
  </si>
  <si>
    <t>https://www.dbnl.org/titels/titel.php?id=vond001mari01</t>
  </si>
  <si>
    <t>https://www.dbnl.org/titels/titel.php?id=chap010mark01</t>
  </si>
  <si>
    <t>https://www.dbnl.org/titels/titel.php?id=rode001mays01</t>
  </si>
  <si>
    <t>https://www.dbnl.org/titels/titel.php?id=vos_002mede01</t>
  </si>
  <si>
    <t>https://www.dbnl.org/titels/titel.php?id=six_001mede02</t>
  </si>
  <si>
    <t>https://www.dbnl.org/titels/titel.php?id=jans074mees01</t>
  </si>
  <si>
    <t>https://www.dbnl.org/titels/titel.php?id=grie002mees01</t>
  </si>
  <si>
    <t>https://www.dbnl.org/titels/titel.php?id=beet004meli01</t>
  </si>
  <si>
    <t>https://www.dbnl.org/titels/titel.php?id=jans074meni01</t>
  </si>
  <si>
    <t>https://www.dbnl.org/titels/titel.php?id=eell001meni01</t>
  </si>
  <si>
    <t>https://www.dbnl.org/titels/titel.php?id=prin048menn01</t>
  </si>
  <si>
    <t>https://www.dbnl.org/titels/titel.php?id=jans074menn01</t>
  </si>
  <si>
    <t>https://www.dbnl.org/titels/titel.php?id=zoet001meys01</t>
  </si>
  <si>
    <t>https://www.dbnl.org/titels/titel.php?id=raci001mith02</t>
  </si>
  <si>
    <t>https://www.dbnl.org/titels/titel.php?id=bred001bcda02</t>
  </si>
  <si>
    <t>https://www.dbnl.org/titels/titel.php?id=kalb001muli01</t>
  </si>
  <si>
    <t>https://www.dbnl.org/titels/titel.php?id=cost001nede01</t>
  </si>
  <si>
    <t>https://www.dbnl.org/titels/titel.php?id=kolm001nede01</t>
  </si>
  <si>
    <t>https://www.dbnl.org/titels/titel.php?id=vond001noah01</t>
  </si>
  <si>
    <t>https://www.dbnl.org/titels/titel.php?id=boel009onee01</t>
  </si>
  <si>
    <t>https://www.dbnl.org/titels/titel.php?id=zeve001onts01</t>
  </si>
  <si>
    <t>https://www.dbnl.org/titels/titel.php?id=asse001mmei01</t>
  </si>
  <si>
    <t>https://www.dbnl.org/titels/titel.php?id=bidl001oper01</t>
  </si>
  <si>
    <t>https://www.dbnl.org/titels/titel.php?id=vond001pala01</t>
  </si>
  <si>
    <t>https://www.dbnl.org/titels/titel.php?id=krul001pamp01</t>
  </si>
  <si>
    <t>https://www.dbnl.org/titels/titel.php?id=ansl001pary01</t>
  </si>
  <si>
    <t>https://www.dbnl.org/titels/titel.php?id=krul001past02</t>
  </si>
  <si>
    <t>https://www.dbnl.org/titels/titel.php?id=krul001past01</t>
  </si>
  <si>
    <t>https://www.dbnl.org/titels/titel.php?id=reye004paul01</t>
  </si>
  <si>
    <t>https://www.dbnl.org/titels/titel.php?id=vinc001pefr01</t>
  </si>
  <si>
    <t>https://www.dbnl.org/titels/titel.php?id=heyn003pest01</t>
  </si>
  <si>
    <t>https://www.dbnl.org/titels/titel.php?id=vond001pete01</t>
  </si>
  <si>
    <t>https://www.dbnl.org/titels/titel.php?id=corn001poli01</t>
  </si>
  <si>
    <t>https://www.dbnl.org/titels/titel.php?id=cost001poly01</t>
  </si>
  <si>
    <t>https://www.dbnl.org/titels/titel.php?id=buys001pubt01</t>
  </si>
  <si>
    <t>https://www.dbnl.org/titels/titel.php?id=fruy001reij01</t>
  </si>
  <si>
    <t>https://www.dbnl.org/titels/titel.php?id=plui001rein01</t>
  </si>
  <si>
    <t>https://www.dbnl.org/titels/titel.php?id=bred001rodd02</t>
  </si>
  <si>
    <t>https://www.dbnl.org/titels/titel.php?id=rode001rodo01</t>
  </si>
  <si>
    <t>https://www.dbnl.org/titels/titel.php?id=krul001rose01</t>
  </si>
  <si>
    <t>https://www.dbnl.org/titels/titel.php?id=krul001rosi01</t>
  </si>
  <si>
    <t>https://www.dbnl.org/titels/titel.php?id=borc002rosi01</t>
  </si>
  <si>
    <t>https://www.dbnl.org/titels/titel.php?id=vond001salm01</t>
  </si>
  <si>
    <t>https://www.dbnl.org/titels/titel.php?id=nieu001salo01</t>
  </si>
  <si>
    <t>https://www.dbnl.org/titels/titel.php?id=vond001salo01</t>
  </si>
  <si>
    <t>https://www.dbnl.org/titels/titel.php?id=vond001sams01</t>
  </si>
  <si>
    <t>https://www.dbnl.org/titels/titel.php?id=ling001sard01</t>
  </si>
  <si>
    <t>https://www.dbnl.org/titels/titel.php?id=nieu001saul01</t>
  </si>
  <si>
    <t>https://www.dbnl.org/titels/titel.php?id=bred001ekgr01</t>
  </si>
  <si>
    <t>https://www.dbnl.org/titels/titel.php?id=koni001sims01</t>
  </si>
  <si>
    <t>https://www.dbnl.org/titels/titel.php?id=arp_001sing01</t>
  </si>
  <si>
    <t>https://www.dbnl.org/titels/titel.php?id=groo001sofo01</t>
  </si>
  <si>
    <t>https://www.dbnl.org/titels/titel.php?id=groo001soph01</t>
  </si>
  <si>
    <t>https://www.dbnl.org/titels/titel.php?id=haps002soph01</t>
  </si>
  <si>
    <t>https://www.dbnl.org/titels/titel.php?id=eemb001soph01</t>
  </si>
  <si>
    <t>https://www.dbnl.org/titels/titel.php?id=bred001spaa09</t>
  </si>
  <si>
    <t>https://www.dbnl.org/titels/titel.php?id=scha001spel01</t>
  </si>
  <si>
    <t>https://www.dbnl.org/titels/titel.php?id=cost001spel02</t>
  </si>
  <si>
    <t>https://www.dbnl.org/titels/titel.php?id=cost001spel01</t>
  </si>
  <si>
    <t>https://www.dbnl.org/titels/titel.php?id=_spe010spel01</t>
  </si>
  <si>
    <t>https://www.dbnl.org/titels/titel.php?id=krul001ster01</t>
  </si>
  <si>
    <t>https://www.dbnl.org/titels/titel.php?id=bred001chak02</t>
  </si>
  <si>
    <t>https://www.dbnl.org/titels/titel.php?id=hoof002styv01</t>
  </si>
  <si>
    <t>https://www.dbnl.org/titels/titel.php?id=coor001troe01</t>
  </si>
  <si>
    <t>https://www.dbnl.org/titels/titel.php?id=_taf003tafe01</t>
  </si>
  <si>
    <t>https://www.dbnl.org/titels/titel.php?id=venn001tafe01</t>
  </si>
  <si>
    <t>https://www.dbnl.org/titels/titel.php?id=krul001theo01</t>
  </si>
  <si>
    <t>https://www.dbnl.org/titels/titel.php?id=hoof001thes02</t>
  </si>
  <si>
    <t>https://www.dbnl.org/titels/titel.php?id=pels001tier01</t>
  </si>
  <si>
    <t>https://www.dbnl.org/titels/titel.php?id=star001timb01</t>
  </si>
  <si>
    <t>https://www.dbnl.org/titels/titel.php?id=quin031toon01</t>
  </si>
  <si>
    <t>https://www.dbnl.org/titels/titel.php?id=baud004edip01</t>
  </si>
  <si>
    <t>https://www.dbnl.org/titels/titel.php?id=coor001trag01</t>
  </si>
  <si>
    <t>https://www.dbnl.org/titels/titel.php?id=anto001traz01</t>
  </si>
  <si>
    <t>https://www.dbnl.org/titels/titel.php?id=nieu001soph01</t>
  </si>
  <si>
    <t>https://www.dbnl.org/titels/titel.php?id=huyg001trij02</t>
  </si>
  <si>
    <t>https://www.dbnl.org/titels/titel.php?id=_tro001fams00</t>
  </si>
  <si>
    <t>https://www.dbnl.org/titels/titel.php?id=hoge001true01</t>
  </si>
  <si>
    <t>https://www.dbnl.org/titels/titel.php?id=jans074twee01</t>
  </si>
  <si>
    <t>https://www.dbnl.org/titels/titel.php?id=coor001twee01</t>
  </si>
  <si>
    <t>https://www.dbnl.org/titels/titel.php?id=tomi001vand01</t>
  </si>
  <si>
    <t>https://www.dbnl.org/titels/titel.php?id=jans074vand01</t>
  </si>
  <si>
    <t>https://www.dbnl.org/titels/titel.php?id=ghis001vane01</t>
  </si>
  <si>
    <t>https://www.dbnl.org/titels/titel.php?id=jans074vanm01</t>
  </si>
  <si>
    <t>https://www.dbnl.org/titels/titel.php?id=jans074vano01</t>
  </si>
  <si>
    <t>https://www.dbnl.org/titels/titel.php?id=coor001vane01</t>
  </si>
  <si>
    <t>https://www.dbnl.org/titels/titel.php?id=corn104verm01</t>
  </si>
  <si>
    <t>https://www.dbnl.org/titels/titel.php?id=cost001vert01</t>
  </si>
  <si>
    <t>https://www.dbnl.org/titels/titel.php?id=bidl001vert01</t>
  </si>
  <si>
    <t>https://www.dbnl.org/titels/titel.php?id=mira010verw01</t>
  </si>
  <si>
    <t>https://www.dbnl.org/titels/titel.php?id=heyn003vrie01</t>
  </si>
  <si>
    <t>https://www.dbnl.org/titels/titel.php?id=jans074vrou01</t>
  </si>
  <si>
    <t>https://www.dbnl.org/titels/titel.php?id=hoof001ware09</t>
  </si>
  <si>
    <t>https://www.dbnl.org/titels/titel.php?id=jans074werl01</t>
  </si>
  <si>
    <t>https://www.dbnl.org/titels/titel.php?id=hout002wiev01</t>
  </si>
  <si>
    <t>https://www.dbnl.org/titels/titel.php?id=vond001zung01</t>
  </si>
  <si>
    <t>Decennium</t>
  </si>
  <si>
    <t>16XX</t>
  </si>
  <si>
    <t>15XX</t>
  </si>
  <si>
    <t>Taal origineel</t>
  </si>
  <si>
    <t>Oorspronkelijke editie?</t>
  </si>
  <si>
    <t>nee</t>
  </si>
  <si>
    <t>ja</t>
  </si>
  <si>
    <t>https://www.dbnl.org/tekst/ogie002toon01_01/</t>
  </si>
  <si>
    <t>De Gulsigheydt</t>
  </si>
  <si>
    <t>De Hooveerdigheyt</t>
  </si>
  <si>
    <t>De Gramschap</t>
  </si>
  <si>
    <t>Meerdere toneelstukken?</t>
  </si>
  <si>
    <t>dbnl_ID</t>
  </si>
  <si>
    <t>ogie002toon01_01</t>
  </si>
  <si>
    <t>jans074vanm01</t>
  </si>
  <si>
    <t>jans074coor01</t>
  </si>
  <si>
    <t>jans074vrou01</t>
  </si>
  <si>
    <t>coor001abra01</t>
  </si>
  <si>
    <t>jans074meni01</t>
  </si>
  <si>
    <t>jans074gebo02</t>
  </si>
  <si>
    <t>jans074gebo01</t>
  </si>
  <si>
    <t>jans074goet01</t>
  </si>
  <si>
    <t>jans074lief01</t>
  </si>
  <si>
    <t>coor001come01</t>
  </si>
  <si>
    <t>coor001come02</t>
  </si>
  <si>
    <t>coor001come03</t>
  </si>
  <si>
    <t>coor001twee01</t>
  </si>
  <si>
    <t>coor001vane01</t>
  </si>
  <si>
    <t>jans074good01</t>
  </si>
  <si>
    <t>jans074vano01</t>
  </si>
  <si>
    <t>_con004coni01</t>
  </si>
  <si>
    <t>coor001come04</t>
  </si>
  <si>
    <t>coor001troe01</t>
  </si>
  <si>
    <t>eell001meni01</t>
  </si>
  <si>
    <t>prin048menn01</t>
  </si>
  <si>
    <t>jans074jesu01</t>
  </si>
  <si>
    <t>vult001kuij01</t>
  </si>
  <si>
    <t>heyn003pest01</t>
  </si>
  <si>
    <t>heyn003vrie01</t>
  </si>
  <si>
    <t>_sev002seve01</t>
  </si>
  <si>
    <t>heyn003cons01</t>
  </si>
  <si>
    <t>heyn003haer01</t>
  </si>
  <si>
    <t>vena001vert01</t>
  </si>
  <si>
    <t>_avo002avon01</t>
  </si>
  <si>
    <t>breu004deen01</t>
  </si>
  <si>
    <t>cost001teeu02</t>
  </si>
  <si>
    <t>vond001pasc01</t>
  </si>
  <si>
    <t>cost001spel01</t>
  </si>
  <si>
    <t>hoof001geer03</t>
  </si>
  <si>
    <t>hoof001achi03</t>
  </si>
  <si>
    <t>hoof001thes02</t>
  </si>
  <si>
    <t>cost001spel02</t>
  </si>
  <si>
    <t>hoof001gran06</t>
  </si>
  <si>
    <t>kolm001batt01</t>
  </si>
  <si>
    <t>bred001caza01</t>
  </si>
  <si>
    <t>bred001fvee01</t>
  </si>
  <si>
    <t>bred001rodd02</t>
  </si>
  <si>
    <t>hoge001inko01</t>
  </si>
  <si>
    <t>kolm001nede01</t>
  </si>
  <si>
    <t>bred001bcda02</t>
  </si>
  <si>
    <t>cost001iphi01</t>
  </si>
  <si>
    <t>hoge001true01</t>
  </si>
  <si>
    <t>hoof001baet02</t>
  </si>
  <si>
    <t>hoof001ware09</t>
  </si>
  <si>
    <t>nieu001livi01</t>
  </si>
  <si>
    <t>nieu001saul01</t>
  </si>
  <si>
    <t>rode001casa01</t>
  </si>
  <si>
    <t>rode001hert01</t>
  </si>
  <si>
    <t>rode001keys01</t>
  </si>
  <si>
    <t>rode001keys02</t>
  </si>
  <si>
    <t>rode001keys03</t>
  </si>
  <si>
    <t>scha001spel01</t>
  </si>
  <si>
    <t>baud004edip01</t>
  </si>
  <si>
    <t>bred001spaa09</t>
  </si>
  <si>
    <t>cost001ghez01</t>
  </si>
  <si>
    <t>cost001vert01</t>
  </si>
  <si>
    <t>koni001acha01</t>
  </si>
  <si>
    <t>koni001sims01</t>
  </si>
  <si>
    <t>nieu001clau01</t>
  </si>
  <si>
    <t>rode001rodo01</t>
  </si>
  <si>
    <t>star001dara01</t>
  </si>
  <si>
    <t>star001timb01</t>
  </si>
  <si>
    <t>bies001clae01</t>
  </si>
  <si>
    <t>bred001chak02</t>
  </si>
  <si>
    <t>bred001hooc01</t>
  </si>
  <si>
    <t>bred001kluc05</t>
  </si>
  <si>
    <t>cost001duyt01</t>
  </si>
  <si>
    <t>cost001isab01</t>
  </si>
  <si>
    <t>cost001poly01</t>
  </si>
  <si>
    <t>eemb001haer01</t>
  </si>
  <si>
    <t>cost001nede01</t>
  </si>
  <si>
    <t>vond001hier01</t>
  </si>
  <si>
    <t>eemb001soph01</t>
  </si>
  <si>
    <t>houw001denh02</t>
  </si>
  <si>
    <t>hoof002jans01</t>
  </si>
  <si>
    <t>bred001pelv01</t>
  </si>
  <si>
    <t>hoof002door02</t>
  </si>
  <si>
    <t>kemp001droe01</t>
  </si>
  <si>
    <t>bred001ekgr01</t>
  </si>
  <si>
    <t>nieu001aegy01</t>
  </si>
  <si>
    <t>vond001pala01</t>
  </si>
  <si>
    <t>beet004meli01</t>
  </si>
  <si>
    <t>nieu001soph01</t>
  </si>
  <si>
    <t>vond001amst01</t>
  </si>
  <si>
    <t>zeve001bele01</t>
  </si>
  <si>
    <t>hoof002styv01</t>
  </si>
  <si>
    <t>nieu001salo01</t>
  </si>
  <si>
    <t>vond001hipp01</t>
  </si>
  <si>
    <t>zasy001borg01</t>
  </si>
  <si>
    <t>krul001hele01</t>
  </si>
  <si>
    <t>roel018biro01</t>
  </si>
  <si>
    <t>groo001euri01</t>
  </si>
  <si>
    <t>zeve001onts01</t>
  </si>
  <si>
    <t>krul001past02</t>
  </si>
  <si>
    <t>krul001rose01</t>
  </si>
  <si>
    <t>krul001dian01</t>
  </si>
  <si>
    <t>krul001inle01</t>
  </si>
  <si>
    <t>krul001past01</t>
  </si>
  <si>
    <t>rode001mays01</t>
  </si>
  <si>
    <t>groo001soph01</t>
  </si>
  <si>
    <t>krul001theo01</t>
  </si>
  <si>
    <t>nieu001jeru01</t>
  </si>
  <si>
    <t>venn001tafe01</t>
  </si>
  <si>
    <t>vond001huig01</t>
  </si>
  <si>
    <t>zoet001meys01</t>
  </si>
  <si>
    <t>krul001vonn01</t>
  </si>
  <si>
    <t>vond001gysb07</t>
  </si>
  <si>
    <t>berg038donj01</t>
  </si>
  <si>
    <t>bred001dage02</t>
  </si>
  <si>
    <t>arp_001sing01</t>
  </si>
  <si>
    <t>ogie002dron01</t>
  </si>
  <si>
    <t>vond001elek01</t>
  </si>
  <si>
    <t>vond001maeg01</t>
  </si>
  <si>
    <t>krul001alci01</t>
  </si>
  <si>
    <t>krul001chri01</t>
  </si>
  <si>
    <t>vond001gebr01</t>
  </si>
  <si>
    <t>vond001jose01</t>
  </si>
  <si>
    <t>vond001jose02</t>
  </si>
  <si>
    <t>corn001cid_01</t>
  </si>
  <si>
    <t>krul001rosi01</t>
  </si>
  <si>
    <t>vond001pete01</t>
  </si>
  <si>
    <t>vos_002aran01</t>
  </si>
  <si>
    <t>krul001chri02</t>
  </si>
  <si>
    <t>teng001frik01</t>
  </si>
  <si>
    <t>vos_002kluc02</t>
  </si>
  <si>
    <t>_qua002quae01</t>
  </si>
  <si>
    <t>krul001pamp01</t>
  </si>
  <si>
    <t>nooz002hans02</t>
  </si>
  <si>
    <t>ogie002hoov01</t>
  </si>
  <si>
    <t>schi025aria01</t>
  </si>
  <si>
    <t>bran002vein01</t>
  </si>
  <si>
    <t>nooz002bero01</t>
  </si>
  <si>
    <t>nooz002lich01</t>
  </si>
  <si>
    <t>ogie002gram01</t>
  </si>
  <si>
    <t>vos_001iema01</t>
  </si>
  <si>
    <t>lope001gedw01</t>
  </si>
  <si>
    <t>vond001mari01</t>
  </si>
  <si>
    <t>grie002mees01</t>
  </si>
  <si>
    <t>ogie002denh01</t>
  </si>
  <si>
    <t>vond001leeu01</t>
  </si>
  <si>
    <t>boel009onee01</t>
  </si>
  <si>
    <t>cost001sese01</t>
  </si>
  <si>
    <t>lope001bekl01</t>
  </si>
  <si>
    <t>six_001mede02</t>
  </si>
  <si>
    <t>vond001salo01</t>
  </si>
  <si>
    <t>ansl001pary01</t>
  </si>
  <si>
    <t>nooz002bedr01</t>
  </si>
  <si>
    <t>nooz003gete01</t>
  </si>
  <si>
    <t>vos_001kluc03</t>
  </si>
  <si>
    <t>borc002rosi01</t>
  </si>
  <si>
    <t>kalb001muli01</t>
  </si>
  <si>
    <t>vond001luci01</t>
  </si>
  <si>
    <t>asse001gusm01</t>
  </si>
  <si>
    <t>cats001aspa01</t>
  </si>
  <si>
    <t>bara001galt01</t>
  </si>
  <si>
    <t>huyg001trij02</t>
  </si>
  <si>
    <t>vond001salm01</t>
  </si>
  <si>
    <t>rotr001groo01</t>
  </si>
  <si>
    <t>vond001jept01</t>
  </si>
  <si>
    <t>vond001koni01</t>
  </si>
  <si>
    <t>vond001koni02</t>
  </si>
  <si>
    <t>vond001koni04</t>
  </si>
  <si>
    <t>vond001sams01</t>
  </si>
  <si>
    <t>vos_001kluc02</t>
  </si>
  <si>
    <t>vos_002besc02</t>
  </si>
  <si>
    <t>stey002geve01</t>
  </si>
  <si>
    <t>vond001adon01</t>
  </si>
  <si>
    <t>buys001pubt01</t>
  </si>
  <si>
    <t>ling001apol01</t>
  </si>
  <si>
    <t>vond001bata01</t>
  </si>
  <si>
    <t>vond001faet01</t>
  </si>
  <si>
    <t>quin031spoo01</t>
  </si>
  <si>
    <t>vond001adam01</t>
  </si>
  <si>
    <t>anto001traz01</t>
  </si>
  <si>
    <t>vond001ifig01</t>
  </si>
  <si>
    <t>vond001noah01</t>
  </si>
  <si>
    <t>vond001zung01</t>
  </si>
  <si>
    <t>vos_002mede01</t>
  </si>
  <si>
    <t>asse001mmei01</t>
  </si>
  <si>
    <t>vond001feni01</t>
  </si>
  <si>
    <t>vond001herk01</t>
  </si>
  <si>
    <t>gilb007lief01</t>
  </si>
  <si>
    <t>quin031agri01</t>
  </si>
  <si>
    <t>rogg012verk01</t>
  </si>
  <si>
    <t>vinc001pefr01</t>
  </si>
  <si>
    <t>anto001gely01</t>
  </si>
  <si>
    <t>buys001astr01</t>
  </si>
  <si>
    <t>leeu004tove01</t>
  </si>
  <si>
    <t>lope001dull01</t>
  </si>
  <si>
    <t>grae002alci01</t>
  </si>
  <si>
    <t>mol_014bedr01</t>
  </si>
  <si>
    <t>nooz002kluc01</t>
  </si>
  <si>
    <t>quin031toon01</t>
  </si>
  <si>
    <t>boel009bedr01</t>
  </si>
  <si>
    <t>krul001faus01</t>
  </si>
  <si>
    <t>ouda001haag01</t>
  </si>
  <si>
    <t>focq001mini01</t>
  </si>
  <si>
    <t>bidl001vert01</t>
  </si>
  <si>
    <t>nooz002wanh01</t>
  </si>
  <si>
    <t>plui001verl01</t>
  </si>
  <si>
    <t>quin031wanh01</t>
  </si>
  <si>
    <t>bidl001kare01</t>
  </si>
  <si>
    <t>pels001tier01</t>
  </si>
  <si>
    <t>raci001mith02</t>
  </si>
  <si>
    <t>bidl001fabi01</t>
  </si>
  <si>
    <t>moli015fiel01</t>
  </si>
  <si>
    <t>krul001ster01</t>
  </si>
  <si>
    <t>moli015gedw01</t>
  </si>
  <si>
    <t>ogie002seve01</t>
  </si>
  <si>
    <t>aren001bewe03</t>
  </si>
  <si>
    <t>asse001jank01</t>
  </si>
  <si>
    <t>corn001cinn01</t>
  </si>
  <si>
    <t>raci001ifig01</t>
  </si>
  <si>
    <t>corn001dood01</t>
  </si>
  <si>
    <t>pels001verw01</t>
  </si>
  <si>
    <t>asse001echt01</t>
  </si>
  <si>
    <t>bern001huwe01</t>
  </si>
  <si>
    <t>bidl001besc01</t>
  </si>
  <si>
    <t>bidl001eerz01</t>
  </si>
  <si>
    <t>chap010mark01</t>
  </si>
  <si>
    <t>corn104verm01</t>
  </si>
  <si>
    <t>croi003gewa01</t>
  </si>
  <si>
    <t>croi003meid01</t>
  </si>
  <si>
    <t>ling001lief01</t>
  </si>
  <si>
    <t>moli015bela01</t>
  </si>
  <si>
    <t>_men003mens01</t>
  </si>
  <si>
    <t>bidl001oper01</t>
  </si>
  <si>
    <t>bidl001zege01</t>
  </si>
  <si>
    <t>moli015inge01</t>
  </si>
  <si>
    <t>moli015lubb01</t>
  </si>
  <si>
    <t>moli015schy01</t>
  </si>
  <si>
    <t>plui001verl02</t>
  </si>
  <si>
    <t>smid001konr01</t>
  </si>
  <si>
    <t>ling001cleo01</t>
  </si>
  <si>
    <t>ling001ontd01</t>
  </si>
  <si>
    <t>_vry001vrya01</t>
  </si>
  <si>
    <t>aren001kroo01</t>
  </si>
  <si>
    <t>quin031mede01</t>
  </si>
  <si>
    <t>elst004jano02</t>
  </si>
  <si>
    <t>vinc001list01</t>
  </si>
  <si>
    <t>vinc001hoog01</t>
  </si>
  <si>
    <t>asse001kwak01</t>
  </si>
  <si>
    <t>groo001sofo01</t>
  </si>
  <si>
    <t>nuyt001adme01</t>
  </si>
  <si>
    <t>peys001tove01</t>
  </si>
  <si>
    <t>corn001poli01</t>
  </si>
  <si>
    <t>plui001rein01</t>
  </si>
  <si>
    <t>haps002soph01</t>
  </si>
  <si>
    <t>corn001andr01</t>
  </si>
  <si>
    <t>ling001sard01</t>
  </si>
  <si>
    <t>_taf003tafe01</t>
  </si>
  <si>
    <t>vict001goli02</t>
  </si>
  <si>
    <t>_kos002kost01</t>
  </si>
  <si>
    <t>_spe010spel01</t>
  </si>
  <si>
    <t>coor001maeg01</t>
  </si>
  <si>
    <t>coor001trag01</t>
  </si>
  <si>
    <t>fruy001reij01</t>
  </si>
  <si>
    <t>prin048died01</t>
  </si>
  <si>
    <t>putt007mens01</t>
  </si>
  <si>
    <t>reye004paul01</t>
  </si>
  <si>
    <t>reye004vloi01</t>
  </si>
  <si>
    <t>tomi001vand01</t>
  </si>
  <si>
    <t>vult001goet01</t>
  </si>
  <si>
    <t>vult001good01</t>
  </si>
  <si>
    <t>vult001jons01</t>
  </si>
  <si>
    <t>_tro001fams00</t>
  </si>
  <si>
    <t>hout002wiev01</t>
  </si>
  <si>
    <t>_bek001beke02</t>
  </si>
  <si>
    <t>ghis001vane01</t>
  </si>
  <si>
    <t>voor011grwd01</t>
  </si>
  <si>
    <t>_abr001abra01</t>
  </si>
  <si>
    <t>adri008meij01</t>
  </si>
  <si>
    <t>adri008neer01</t>
  </si>
  <si>
    <t>jans074afva01</t>
  </si>
  <si>
    <t>jans074eenv01</t>
  </si>
  <si>
    <t>jans074gesl01</t>
  </si>
  <si>
    <t>jans074mees01</t>
  </si>
  <si>
    <t>jans074menn01</t>
  </si>
  <si>
    <t>jans074mens01</t>
  </si>
  <si>
    <t>jans074mens02</t>
  </si>
  <si>
    <t>jans074twee01</t>
  </si>
  <si>
    <t>jans074vand01</t>
  </si>
  <si>
    <t>jans074werl01</t>
  </si>
  <si>
    <t>_clo001cloe01</t>
  </si>
  <si>
    <t>_han004hans01</t>
  </si>
  <si>
    <t>cost001ithy01</t>
  </si>
  <si>
    <t>bont001bele01</t>
  </si>
  <si>
    <t>vos_001kluc05</t>
  </si>
  <si>
    <t>mira010verw01</t>
  </si>
  <si>
    <t>lope001joan01</t>
  </si>
  <si>
    <t>corn001hora01</t>
  </si>
  <si>
    <t>Subcorpus</t>
  </si>
  <si>
    <t>Agrippa, Koning van Alba</t>
  </si>
  <si>
    <t>Het Huwelyk Van Orondates en Statira</t>
  </si>
  <si>
    <t>De Malle Wedding, Of Gierige Geeraardt</t>
  </si>
  <si>
    <t>Andromaché</t>
  </si>
  <si>
    <t>De Wanhébbelyke Liefde</t>
  </si>
  <si>
    <t>De Bekeerde Alchimist, Of Bedrogen Bedrieger</t>
  </si>
  <si>
    <t>Tieranny Van Eigenbaat In het Eiland van Vrijekeur</t>
  </si>
  <si>
    <t>Cinna</t>
  </si>
  <si>
    <t>Ifigenia</t>
  </si>
  <si>
    <t>De Verwaande Hóllandsche Franschman</t>
  </si>
  <si>
    <t>Roeland</t>
  </si>
  <si>
    <t>De Gelukte List, óf Bedrooge Mof</t>
  </si>
  <si>
    <t>Ondergang Van Eigenbaat In het Eiland van Vryekeur</t>
  </si>
  <si>
    <t>Loon Naar Werk</t>
  </si>
  <si>
    <t>Het Gedwongene Huuwelyk</t>
  </si>
  <si>
    <t>Fielebout, Of De Dókter Tegen Dank</t>
  </si>
  <si>
    <t>De Belachelyke Sérenade</t>
  </si>
  <si>
    <t>De Vermiste Molenaar</t>
  </si>
  <si>
    <t>De Amsterdamsche Dragonnade</t>
  </si>
  <si>
    <t>De Leevendige Doode</t>
  </si>
  <si>
    <t>De Listige Vryster, óf de Verschalkte Voogd</t>
  </si>
  <si>
    <t>De Schaakingen</t>
  </si>
  <si>
    <t>De Gelyke Tweelingen</t>
  </si>
  <si>
    <t>Astrate, Koning van Tyrus</t>
  </si>
  <si>
    <t>Het Spookend Weeuwtje</t>
  </si>
  <si>
    <t>De Vryer In De Kist</t>
  </si>
  <si>
    <t>De Schilder Door Liefde</t>
  </si>
  <si>
    <t>De Geschaakte Bruid, Of Verliefde Reizigers</t>
  </si>
  <si>
    <t>Nil Volentibus Arduum</t>
  </si>
  <si>
    <t>Jean Magnon</t>
  </si>
  <si>
    <t>Francois le Métel de Boisrobert</t>
  </si>
  <si>
    <t>Jean Racine</t>
  </si>
  <si>
    <t>Francesco Sbarra</t>
  </si>
  <si>
    <t>Adrien Thomas Perdou de Subligny</t>
  </si>
  <si>
    <t>Plautus</t>
  </si>
  <si>
    <t>Antoine le Métel d'Ouville</t>
  </si>
  <si>
    <t>https://www.let.leidenuniv.nl/Dutch/Ceneton/NVAAgrippa1669.html</t>
  </si>
  <si>
    <t>https://www.let.leidenuniv.nl/Dutch/Ceneton/NVAOrondates1670.html</t>
  </si>
  <si>
    <t>https://www.let.leidenuniv.nl/Dutch/Ceneton/NVAMalleWedding1671.html</t>
  </si>
  <si>
    <t>https://www.let.leidenuniv.nl/Dutch/Ceneton/NVAAndromache1715.html</t>
  </si>
  <si>
    <t>https://www.let.leidenuniv.nl/Dutch/Ceneton/NVAWanhebbelykeLiefde1678.html</t>
  </si>
  <si>
    <t>https://www.let.leidenuniv.nl/Dutch/Ceneton/Alchimist.html</t>
  </si>
  <si>
    <t>https://www.let.leidenuniv.nl/Dutch/Ceneton/NVAEigenbaat1680a.html</t>
  </si>
  <si>
    <t>https://www.let.leidenuniv.nl/Dutch/Ceneton/NVACinna1683a.html</t>
  </si>
  <si>
    <t>https://www.let.leidenuniv.nl/Dutch/Ceneton/NVAIfigenia1683a.html</t>
  </si>
  <si>
    <t>https://www.let.leidenuniv.nl/Dutch/Ceneton/NVAVHFranschman1684.html</t>
  </si>
  <si>
    <t>https://www.let.leidenuniv.nl/Dutch/Ceneton/NVARoeland1686.html</t>
  </si>
  <si>
    <t>https://www.let.leidenuniv.nl/Dutch/Ceneton/NVAGelukteList1689.html</t>
  </si>
  <si>
    <t>https://www.let.leidenuniv.nl/Dutch/Ceneton/KrookOndergangEigenbaat1707.html</t>
  </si>
  <si>
    <t>https://www.let.leidenuniv.nl/Dutch/Ceneton/NVALoonNaarWerk1709.html</t>
  </si>
  <si>
    <t>https://www.let.leidenuniv.nl/Dutch/Ceneton/NVAGedwongeneHuuwelyk1710.html</t>
  </si>
  <si>
    <t>https://www.let.leidenuniv.nl/Dutch/Ceneton/NVAFielebout1716.html</t>
  </si>
  <si>
    <t>https://www.let.leidenuniv.nl/Dutch/Ceneton/NVABelachchelykeSerenade1712.html</t>
  </si>
  <si>
    <t>https://www.let.leidenuniv.nl/Dutch/Ceneton/HuybertMolenaar1713.html</t>
  </si>
  <si>
    <t>https://www.let.leidenuniv.nl/Dutch/Ceneton/NVADragonnade1714.html</t>
  </si>
  <si>
    <t>https://www.let.leidenuniv.nl/Dutch/Ceneton/NVALeevendigeDoode1716.html</t>
  </si>
  <si>
    <t>https://www.let.leidenuniv.nl/Dutch/Ceneton/NVAListigeVryster1730a.html</t>
  </si>
  <si>
    <t>https://www.let.leidenuniv.nl/Dutch/Ceneton/NVASchaakingen1763.html</t>
  </si>
  <si>
    <t>https://www.dbnl.org/tekst/anto001gely02_01/index.php</t>
  </si>
  <si>
    <t>https://www.dbnl.org/tekst/buys001astr01_01/index.php</t>
  </si>
  <si>
    <t>https://www.let.leidenuniv.nl/Dutch/Ceneton/NVASpookendWeeuwtje1670.html</t>
  </si>
  <si>
    <t>https://www.let.leidenuniv.nl/Dutch/Ceneton/NVAVrijerKist1678.html</t>
  </si>
  <si>
    <t>https://www.let.leidenuniv.nl/Dutch/Ceneton/NVASchilder1682.html</t>
  </si>
  <si>
    <t>https://www.let.leidenuniv.nl/Dutch/Ceneton/NVAGeschaakteBruid1690.html</t>
  </si>
  <si>
    <t>Dongelmans_1</t>
  </si>
  <si>
    <t>Dongelmans_56</t>
  </si>
  <si>
    <t>Dongelmans_79</t>
  </si>
  <si>
    <t>Dongelmans_8</t>
  </si>
  <si>
    <t>Dongelmans_126</t>
  </si>
  <si>
    <t>Dongelmans_15</t>
  </si>
  <si>
    <t>Dongelmans_108</t>
  </si>
  <si>
    <t>Dongelmans_20</t>
  </si>
  <si>
    <t>Dongelmans_62</t>
  </si>
  <si>
    <t>Dongelmans_116</t>
  </si>
  <si>
    <t>Dongelmans_95</t>
  </si>
  <si>
    <t>Dongelmans_43</t>
  </si>
  <si>
    <t>Dongelmans_88</t>
  </si>
  <si>
    <t>Dongelmans_78</t>
  </si>
  <si>
    <t>Dongelmans_40</t>
  </si>
  <si>
    <t>Dongelmans_30</t>
  </si>
  <si>
    <t>Dongelmans_17</t>
  </si>
  <si>
    <t>Dongelmans_115</t>
  </si>
  <si>
    <t>Dongelmans_7</t>
  </si>
  <si>
    <t>Dongelmans_73</t>
  </si>
  <si>
    <t>Dongelmans_75</t>
  </si>
  <si>
    <t>Dongelmans_96</t>
  </si>
  <si>
    <t>Dongelmans_48</t>
  </si>
  <si>
    <t>Dongelmans_zz</t>
  </si>
  <si>
    <t>Dongelmans_99</t>
  </si>
  <si>
    <t>Dongelmans_122</t>
  </si>
  <si>
    <t>Dongelmans_97</t>
  </si>
  <si>
    <t>Dongelmans_52</t>
  </si>
  <si>
    <t>ID</t>
  </si>
  <si>
    <t>STCN_PPN</t>
  </si>
  <si>
    <t>Hierusalem verwoest</t>
  </si>
  <si>
    <t>Palamedes</t>
  </si>
  <si>
    <t>De Amsteldamsche Hecuba</t>
  </si>
  <si>
    <t>Hippolytus of rampsalige kuyscheyd</t>
  </si>
  <si>
    <t>Iosef of Sofompaneas</t>
  </si>
  <si>
    <t>Gysbreght van Aemstel</t>
  </si>
  <si>
    <t>Elektra</t>
  </si>
  <si>
    <t>Maeghden</t>
  </si>
  <si>
    <t>Gebroeders</t>
  </si>
  <si>
    <t>Joseph in Dothan</t>
  </si>
  <si>
    <t>Joseph in Egypten</t>
  </si>
  <si>
    <t>Peter en Pauwels</t>
  </si>
  <si>
    <t>Maria Stuart</t>
  </si>
  <si>
    <t>Salomon</t>
  </si>
  <si>
    <t>Lucifer</t>
  </si>
  <si>
    <t>Salmoneus</t>
  </si>
  <si>
    <t>Jeptha of offerbelofte</t>
  </si>
  <si>
    <t>Koning David in ballingschap</t>
  </si>
  <si>
    <t>Koning David herstelt</t>
  </si>
  <si>
    <t>Koning Edipus</t>
  </si>
  <si>
    <t>Samson</t>
  </si>
  <si>
    <t>Adonias</t>
  </si>
  <si>
    <t>Batavische gebroeders</t>
  </si>
  <si>
    <t>Faëton</t>
  </si>
  <si>
    <t>Adam in ballingschap</t>
  </si>
  <si>
    <t>Ifigenie in Tauren</t>
  </si>
  <si>
    <t>Noah</t>
  </si>
  <si>
    <t>Zungchin</t>
  </si>
  <si>
    <t>Euripides Feniciaensche</t>
  </si>
  <si>
    <t>Herkules in Trachin</t>
  </si>
  <si>
    <t>08332142X</t>
  </si>
  <si>
    <t>Vondel</t>
  </si>
  <si>
    <t>treurspel</t>
  </si>
  <si>
    <t>blijspel</t>
  </si>
  <si>
    <t>kluchtspel</t>
  </si>
  <si>
    <t>zinnespel</t>
  </si>
  <si>
    <t>kluchtig blijspel</t>
  </si>
  <si>
    <t>https://www.dbnl.org/tekst/vond001dewe02_01/vond001dewe02_01_0007.php</t>
  </si>
  <si>
    <t>https://www.dbnl.org/tekst/vond001dewe02_01/vond001dewe02_01_0096.php</t>
  </si>
  <si>
    <t>https://www.dbnl.org/tekst/vond001dewe02_01/vond001dewe02_01_0102.php</t>
  </si>
  <si>
    <t>https://www.dbnl.org/tekst/vond001dewe03_01/vond001dewe03_01_0019.php</t>
  </si>
  <si>
    <t>https://www.dbnl.org/tekst/vond001dewe03_01/vond001dewe03_01_0098.php</t>
  </si>
  <si>
    <t>https://www.dbnl.org/tekst/vond001dewe03_01/vond001dewe03_01_0120.php</t>
  </si>
  <si>
    <t>https://www.dbnl.org/tekst/vond001dewe03_01/vond001dewe03_01_0138.php</t>
  </si>
  <si>
    <t>https://www.dbnl.org/tekst/vond001dewe03_01/vond001dewe03_01_0141.php</t>
  </si>
  <si>
    <t>https://www.dbnl.org/tekst/vond001dewe03_01/vond001dewe03_01_0153.php</t>
  </si>
  <si>
    <t>https://www.dbnl.org/tekst/vond001dewe04_01/vond001dewe04_01_0011.php</t>
  </si>
  <si>
    <t>https://www.dbnl.org/tekst/vond001dewe04_01/vond001dewe04_01_0017.php</t>
  </si>
  <si>
    <t>https://www.dbnl.org/tekst/vond001dewe04_01/vond001dewe04_01_0035.php</t>
  </si>
  <si>
    <t>https://www.dbnl.org/tekst/vond001dewe05_01/vond001dewe05_01_0020.php</t>
  </si>
  <si>
    <t>Leeuwendalers</t>
  </si>
  <si>
    <t>https://www.dbnl.org/tekst/vond001dewe05_01/vond001dewe05_01_0047.php</t>
  </si>
  <si>
    <t>https://www.dbnl.org/tekst/vond001dewe05_01/vond001dewe05_01_0062.php</t>
  </si>
  <si>
    <t>https://www.dbnl.org/tekst/vond001dewe05_01/vond001dewe05_01_0166.php</t>
  </si>
  <si>
    <t>https://www.dbnl.org/tekst/vond001dewe05_01/vond001dewe05_01_0176.php</t>
  </si>
  <si>
    <t>https://www.dbnl.org/tekst/vond001dewe08_01/vond001dewe08_01_0250.php</t>
  </si>
  <si>
    <t>https://www.dbnl.org/tekst/vond001dewe08_01/vond001dewe08_01_0256.php</t>
  </si>
  <si>
    <t>https://www.dbnl.org/tekst/vond001dewe09_01/vond001dewe09_01_0004.php</t>
  </si>
  <si>
    <t>https://www.dbnl.org/tekst/vond001dewe09_01/vond001dewe09_01_0010.php</t>
  </si>
  <si>
    <t>https://www.dbnl.org/tekst/vond001dewe09_01/vond001dewe09_01_0016.php</t>
  </si>
  <si>
    <t>https://www.dbnl.org/tekst/vond001dewe09_01/vond001dewe09_01_0070.php</t>
  </si>
  <si>
    <t>https://www.dbnl.org/tekst/vond001dewe09_01/vond001dewe09_01_0120.php</t>
  </si>
  <si>
    <t>https://www.dbnl.org/tekst/vond001dewe10_01/vond001dewe10_01_0004.php</t>
  </si>
  <si>
    <t>https://www.dbnl.org/tekst/vond001dewe10_01/vond001dewe10_01_0010.php</t>
  </si>
  <si>
    <t>https://www.dbnl.org/tekst/vond001dewe10_01/vond001dewe10_01_0056.php</t>
  </si>
  <si>
    <t>https://www.dbnl.org/tekst/vond001dewe10_01/vond001dewe10_01_0068.php</t>
  </si>
  <si>
    <t>https://www.dbnl.org/tekst/vond001dewe10_01/vond001dewe10_01_0074.php</t>
  </si>
  <si>
    <t>https://www.dbnl.org/tekst/vond001dewe10_01/vond001dewe10_01_0082.php</t>
  </si>
  <si>
    <t>https://www.dbnl.org/tekst/vond001dewe10_01/vond001dewe10_01_0085.php</t>
  </si>
  <si>
    <t>Katharina Lescaille</t>
  </si>
  <si>
    <t>Catharina Questiers</t>
  </si>
  <si>
    <t>Catharina Dusart Verwers</t>
  </si>
  <si>
    <t>Kassandra</t>
  </si>
  <si>
    <t>Genserik</t>
  </si>
  <si>
    <t>Herodes en Mariamne</t>
  </si>
  <si>
    <t>Wenseslaüs, koning van Poolen</t>
  </si>
  <si>
    <t>Herkules en Dianira</t>
  </si>
  <si>
    <t>Nicomédes</t>
  </si>
  <si>
    <t>Ariadne</t>
  </si>
  <si>
    <t>D’ondanckbare Fulvius en getrouwe Octavia</t>
  </si>
  <si>
    <t>Den geheymen minnaar</t>
  </si>
  <si>
    <t>Casimier, Of gedempte hoogmoet</t>
  </si>
  <si>
    <t>Spaensche heydin</t>
  </si>
  <si>
    <t>Katharina's</t>
  </si>
  <si>
    <t>[1731]</t>
  </si>
  <si>
    <t>https://www.dbnl.org/tekst/lesc002toon02_01/</t>
  </si>
  <si>
    <t>https://www.let.leidenuniv.nl/Dutch/Ceneton/QuestiersFulvius1665.html</t>
  </si>
  <si>
    <t>https://www.let.leidenuniv.nl/Dutch/Ceneton/QuestiersMinnaar1655.html</t>
  </si>
  <si>
    <t>https://www.dbnl.org/tekst/ques002casi01_01/index.php</t>
  </si>
  <si>
    <t>https://www.let.leidenuniv.nl/Dutch/Ceneton/DusartHeydin1644.html</t>
  </si>
  <si>
    <t>lesc002toon02_01</t>
  </si>
  <si>
    <t>ques002casi01_01</t>
  </si>
  <si>
    <t>lantspel</t>
  </si>
  <si>
    <t>08035727X</t>
  </si>
  <si>
    <t>Pieter Corneliszoon Hooft</t>
  </si>
  <si>
    <t>Samuel Coster &amp; P.C. Hooft</t>
  </si>
  <si>
    <t>Achabs treur-spel</t>
  </si>
  <si>
    <t>Simsons treurspel</t>
  </si>
  <si>
    <t>Nederlants treur-spel</t>
  </si>
  <si>
    <t>Battaefsche vrienden-spieghel</t>
  </si>
  <si>
    <t>Geeraerdt van Velsen</t>
  </si>
  <si>
    <t>Achilles en Polyxena</t>
  </si>
  <si>
    <t>Theseus en Ariadne</t>
  </si>
  <si>
    <t>Granida</t>
  </si>
  <si>
    <t>Baeto</t>
  </si>
  <si>
    <t>Iphigenia</t>
  </si>
  <si>
    <t>Isabella</t>
  </si>
  <si>
    <t>Polyxena</t>
  </si>
  <si>
    <t>Ithys</t>
  </si>
  <si>
    <t>Casandra. Hertoginne van Borgonie en Karel Baldeus</t>
  </si>
  <si>
    <t>Rodomont en Isabella</t>
  </si>
  <si>
    <t>tragi-komedie</t>
  </si>
  <si>
    <t>https://www.dbnl.org/tekst/koni001acha01_01/</t>
  </si>
  <si>
    <t>https://www.dbnl.org/tekst/koni001sims01_01/</t>
  </si>
  <si>
    <t>https://www.dbnl.org/tekst/kolm001batt01_01/</t>
  </si>
  <si>
    <t>https://www.dbnl.org/tekst/hoof001geer05_01/index.php</t>
  </si>
  <si>
    <t>https://www.dbnl.org/tekst/cost001rako01_01/cost001rako01_01_0030.php</t>
  </si>
  <si>
    <t>https://www.dbnl.org/tekst/cost001rako01_01/cost001rako01_01_0038.php</t>
  </si>
  <si>
    <t>https://www.dbnl.org/tekst/cost001rako01_01/cost001rako01_01_0047.php</t>
  </si>
  <si>
    <t>https://www.dbnl.org/tekst/cost001rako01_01/cost001rako01_01_0011.php</t>
  </si>
  <si>
    <t xml:space="preserve">https://www.dbnl.org/tekst/rode001rodo01_01/ </t>
  </si>
  <si>
    <t>No</t>
  </si>
  <si>
    <t>bly-eindich treurspel</t>
  </si>
  <si>
    <t>treur-blij-eynde-spel</t>
  </si>
  <si>
    <t>Melissa</t>
  </si>
  <si>
    <t>herderspel</t>
  </si>
  <si>
    <t>Daphne, of Boschvryagie. Eerste deel</t>
  </si>
  <si>
    <t>Daphne, of Boschvryagie. Tweede deel</t>
  </si>
  <si>
    <t>Daphne, of Boschvryagie. Derde deel</t>
  </si>
  <si>
    <t>klucht</t>
  </si>
  <si>
    <t>bly-eindich spel</t>
  </si>
  <si>
    <t>bly-eindend treurspel</t>
  </si>
  <si>
    <t>muziek-spel</t>
  </si>
  <si>
    <t>bly-einde spel</t>
  </si>
  <si>
    <t>vos_002aran03</t>
  </si>
  <si>
    <t>opera</t>
  </si>
  <si>
    <t>vertoningspel</t>
  </si>
  <si>
    <t>1. Voorbewerkt?</t>
  </si>
  <si>
    <t>2. Geannoteerd?</t>
  </si>
  <si>
    <t>3. Gecontroleerd?</t>
  </si>
  <si>
    <t>4. XML gevalideerd?</t>
  </si>
  <si>
    <t>5. Metadata compleet?</t>
  </si>
  <si>
    <t>DraCor_ID</t>
  </si>
  <si>
    <t>dut000032</t>
  </si>
  <si>
    <t>dut000033</t>
  </si>
  <si>
    <t>dut000034</t>
  </si>
  <si>
    <t>dut000035</t>
  </si>
  <si>
    <t>dut000036</t>
  </si>
  <si>
    <t>dut000037</t>
  </si>
  <si>
    <t>dut000038</t>
  </si>
  <si>
    <t>dut000039</t>
  </si>
  <si>
    <t>dut000040</t>
  </si>
  <si>
    <t>dut000041</t>
  </si>
  <si>
    <t>dut000042</t>
  </si>
  <si>
    <t>dut000043</t>
  </si>
  <si>
    <t>dut000044</t>
  </si>
  <si>
    <t>dut000045</t>
  </si>
  <si>
    <t>dut000046</t>
  </si>
  <si>
    <t>dut000047</t>
  </si>
  <si>
    <t>dut000048</t>
  </si>
  <si>
    <t>dut000049</t>
  </si>
  <si>
    <t>dut000050</t>
  </si>
  <si>
    <t>dut000051</t>
  </si>
  <si>
    <t>dut000052</t>
  </si>
  <si>
    <t>dut000053</t>
  </si>
  <si>
    <t>dut000054</t>
  </si>
  <si>
    <t>dut000055</t>
  </si>
  <si>
    <t>dut000056</t>
  </si>
  <si>
    <t>dut000057</t>
  </si>
  <si>
    <t>dut000058</t>
  </si>
  <si>
    <t>dut000059</t>
  </si>
  <si>
    <t>dut000060</t>
  </si>
  <si>
    <t>dut000061</t>
  </si>
  <si>
    <t>dut000062</t>
  </si>
  <si>
    <t>dut000063</t>
  </si>
  <si>
    <t>dut000064</t>
  </si>
  <si>
    <t>dut000065</t>
  </si>
  <si>
    <t>dut000066</t>
  </si>
  <si>
    <t>dut000067</t>
  </si>
  <si>
    <t>dut000068</t>
  </si>
  <si>
    <t>dut000069</t>
  </si>
  <si>
    <t>dut000070</t>
  </si>
  <si>
    <t>dut000071</t>
  </si>
  <si>
    <t>dut000072</t>
  </si>
  <si>
    <t>dut000073</t>
  </si>
  <si>
    <t>dut000074</t>
  </si>
  <si>
    <t>dut000075</t>
  </si>
  <si>
    <t>dut000076</t>
  </si>
  <si>
    <t>dut000077</t>
  </si>
  <si>
    <t>dut000078</t>
  </si>
  <si>
    <t>dut000079</t>
  </si>
  <si>
    <t>dut000080</t>
  </si>
  <si>
    <t>dut000081</t>
  </si>
  <si>
    <t>dut000082</t>
  </si>
  <si>
    <t>dut000083</t>
  </si>
  <si>
    <t>dut000084</t>
  </si>
  <si>
    <t>dut000085</t>
  </si>
  <si>
    <t>dut000086</t>
  </si>
  <si>
    <t>dut000087</t>
  </si>
  <si>
    <t>dut000088</t>
  </si>
  <si>
    <t>dut000089</t>
  </si>
  <si>
    <t>dut000090</t>
  </si>
  <si>
    <t>dut000091</t>
  </si>
  <si>
    <t>dut000092</t>
  </si>
  <si>
    <t>dut000093</t>
  </si>
  <si>
    <t>dut000094</t>
  </si>
  <si>
    <t>dut000095</t>
  </si>
  <si>
    <t>dut000096</t>
  </si>
  <si>
    <t>dut000097</t>
  </si>
  <si>
    <t>dut000098</t>
  </si>
  <si>
    <t>dut000099</t>
  </si>
  <si>
    <t>dut000100</t>
  </si>
  <si>
    <t>dut000101</t>
  </si>
  <si>
    <t>dut000102</t>
  </si>
  <si>
    <t>dut000103</t>
  </si>
  <si>
    <t>dut000104</t>
  </si>
  <si>
    <t>dut000105</t>
  </si>
  <si>
    <t>dut000106</t>
  </si>
  <si>
    <t>dut000107</t>
  </si>
  <si>
    <t>dut000108</t>
  </si>
  <si>
    <t>dut000109</t>
  </si>
  <si>
    <t>dut000110</t>
  </si>
  <si>
    <t>dut000111</t>
  </si>
  <si>
    <t>dut000112</t>
  </si>
  <si>
    <t>dut000113</t>
  </si>
  <si>
    <t>dut000114</t>
  </si>
  <si>
    <t>dut000115</t>
  </si>
  <si>
    <t>dut000116</t>
  </si>
  <si>
    <t>dut000117</t>
  </si>
  <si>
    <t>dut000118</t>
  </si>
  <si>
    <t>dut000119</t>
  </si>
  <si>
    <t>dut000120</t>
  </si>
  <si>
    <t>dut000121</t>
  </si>
  <si>
    <t>dut000122</t>
  </si>
  <si>
    <t>dut000123</t>
  </si>
  <si>
    <t>dut000124</t>
  </si>
  <si>
    <t>dut000125</t>
  </si>
  <si>
    <t>dut000126</t>
  </si>
  <si>
    <t>dut000127</t>
  </si>
  <si>
    <t>dut000128</t>
  </si>
  <si>
    <t>dut000129</t>
  </si>
  <si>
    <t>dut000130</t>
  </si>
  <si>
    <t>dut000131</t>
  </si>
  <si>
    <t>dut000132</t>
  </si>
  <si>
    <t>dut000133</t>
  </si>
  <si>
    <t>dut000134</t>
  </si>
  <si>
    <t>dut000135</t>
  </si>
  <si>
    <t>dut000136</t>
  </si>
  <si>
    <t>dut000137</t>
  </si>
  <si>
    <t>dut000138</t>
  </si>
  <si>
    <t>dut000139</t>
  </si>
  <si>
    <t>dut000140</t>
  </si>
  <si>
    <t>dut000141</t>
  </si>
  <si>
    <t>dut000142</t>
  </si>
  <si>
    <t>dut000143</t>
  </si>
  <si>
    <t>dut000144</t>
  </si>
  <si>
    <t>dut000145</t>
  </si>
  <si>
    <t>dut000146</t>
  </si>
  <si>
    <t>dut000147</t>
  </si>
  <si>
    <t>dut000148</t>
  </si>
  <si>
    <t>dut000149</t>
  </si>
  <si>
    <t>dut000150</t>
  </si>
  <si>
    <t>dut000151</t>
  </si>
  <si>
    <t>dut000152</t>
  </si>
  <si>
    <t>dut000153</t>
  </si>
  <si>
    <t>dut000154</t>
  </si>
  <si>
    <t>dut000155</t>
  </si>
  <si>
    <t>dut000156</t>
  </si>
  <si>
    <t>dut000157</t>
  </si>
  <si>
    <t>dut000158</t>
  </si>
  <si>
    <t>dut000159</t>
  </si>
  <si>
    <t>dut000160</t>
  </si>
  <si>
    <t>dut000161</t>
  </si>
  <si>
    <t>dut000162</t>
  </si>
  <si>
    <t>dut000163</t>
  </si>
  <si>
    <t>dut000164</t>
  </si>
  <si>
    <t>dut000165</t>
  </si>
  <si>
    <t>dut000166</t>
  </si>
  <si>
    <t>dut000167</t>
  </si>
  <si>
    <t>dut000168</t>
  </si>
  <si>
    <t>dut000169</t>
  </si>
  <si>
    <t>dut000170</t>
  </si>
  <si>
    <t>dut000171</t>
  </si>
  <si>
    <t>dut000172</t>
  </si>
  <si>
    <t>dut000173</t>
  </si>
  <si>
    <t>dut000174</t>
  </si>
  <si>
    <t>dut000175</t>
  </si>
  <si>
    <t>dut000176</t>
  </si>
  <si>
    <t>dut000177</t>
  </si>
  <si>
    <t>dut000178</t>
  </si>
  <si>
    <t>dut000179</t>
  </si>
  <si>
    <t>dut000180</t>
  </si>
  <si>
    <t>dut000181</t>
  </si>
  <si>
    <t>dut000182</t>
  </si>
  <si>
    <t>dut000183</t>
  </si>
  <si>
    <t>dut000184</t>
  </si>
  <si>
    <t>dut000185</t>
  </si>
  <si>
    <t>dut000186</t>
  </si>
  <si>
    <t>dut000187</t>
  </si>
  <si>
    <t>dut000188</t>
  </si>
  <si>
    <t>dut000189</t>
  </si>
  <si>
    <t>dut000190</t>
  </si>
  <si>
    <t>dut000191</t>
  </si>
  <si>
    <t>ti_id</t>
  </si>
  <si>
    <t>titel</t>
  </si>
  <si>
    <t>subtitel</t>
  </si>
  <si>
    <t>jaar</t>
  </si>
  <si>
    <t>druk</t>
  </si>
  <si>
    <t>categorie</t>
  </si>
  <si>
    <t>voornaam</t>
  </si>
  <si>
    <t>voorvoegsel</t>
  </si>
  <si>
    <t>achternaam</t>
  </si>
  <si>
    <t>uitgever</t>
  </si>
  <si>
    <t>plaats_van_uitgave</t>
  </si>
  <si>
    <t>vertaler.voornaam</t>
  </si>
  <si>
    <t>vertaler.voorvoegsel</t>
  </si>
  <si>
    <t>vertaler.achternaam</t>
  </si>
  <si>
    <t>cc_land</t>
  </si>
  <si>
    <t>bibliotheek</t>
  </si>
  <si>
    <t>signatuur</t>
  </si>
  <si>
    <t>geplaatst</t>
  </si>
  <si>
    <t>link</t>
  </si>
  <si>
    <t>Comedie van Israel</t>
  </si>
  <si>
    <t/>
  </si>
  <si>
    <t>werk</t>
  </si>
  <si>
    <t>D.V.</t>
  </si>
  <si>
    <t>Coornhert</t>
  </si>
  <si>
    <t>[Jasper Tournay]</t>
  </si>
  <si>
    <t>Gouda</t>
  </si>
  <si>
    <t>nl</t>
  </si>
  <si>
    <t>Universiteitsbibliotheek Amsterdam</t>
  </si>
  <si>
    <t>OTM: OK 61-782 (2), scan van Google Books</t>
  </si>
  <si>
    <t>coor001come04_01</t>
  </si>
  <si>
    <t>groo001adam01</t>
  </si>
  <si>
    <t>Adamus exul</t>
  </si>
  <si>
    <t>Hugo</t>
  </si>
  <si>
    <t>de</t>
  </si>
  <si>
    <t>Groot</t>
  </si>
  <si>
    <t>Aelbrecht Hendricksz</t>
  </si>
  <si>
    <t>Den Haag</t>
  </si>
  <si>
    <t>Nationale Centrale Bibliotheek van Rome</t>
  </si>
  <si>
    <t>BVEE024067, scan van Google Books</t>
  </si>
  <si>
    <t>groo001adam01_01</t>
  </si>
  <si>
    <t>hein001auri01</t>
  </si>
  <si>
    <t>Auriacus, sive libertas saucia</t>
  </si>
  <si>
    <t>1602</t>
  </si>
  <si>
    <t>Daniël</t>
  </si>
  <si>
    <t>Heinsius</t>
  </si>
  <si>
    <t>Andream Cloucquium</t>
  </si>
  <si>
    <t>Leiden</t>
  </si>
  <si>
    <t>British Museum Londen</t>
  </si>
  <si>
    <t>018297510, scan van Google Books</t>
  </si>
  <si>
    <t>hein001auri01_01</t>
  </si>
  <si>
    <t>Pest-spieghel</t>
  </si>
  <si>
    <t>Zacharias</t>
  </si>
  <si>
    <t>Heyns</t>
  </si>
  <si>
    <t>Amsterdam</t>
  </si>
  <si>
    <t>Universiteitsbibliotheek Leiden</t>
  </si>
  <si>
    <t>1096 H 94, scan van Google Books</t>
  </si>
  <si>
    <t>heyn003pest01_01</t>
  </si>
  <si>
    <t>Vriendts-spieghel</t>
  </si>
  <si>
    <t>Zacharias Heijns</t>
  </si>
  <si>
    <t>Universiteitsbibliotheek Gent</t>
  </si>
  <si>
    <t>BIB.BL.008585</t>
  </si>
  <si>
    <t>heyn003vrie01_01</t>
  </si>
  <si>
    <t>davi002occa01</t>
  </si>
  <si>
    <t>Occasio arrepta. Neglecta</t>
  </si>
  <si>
    <t>Illius commoda, huius incommoda</t>
  </si>
  <si>
    <t>Jan</t>
  </si>
  <si>
    <t>David</t>
  </si>
  <si>
    <t>Christoffel Plantijn</t>
  </si>
  <si>
    <t>Antwerpen</t>
  </si>
  <si>
    <t>be</t>
  </si>
  <si>
    <t>Bayerische Staatsbibliothek</t>
  </si>
  <si>
    <t>4 Asc. 243 a</t>
  </si>
  <si>
    <t>davi002occa01_01</t>
  </si>
  <si>
    <t>duym001ghed01</t>
  </si>
  <si>
    <t>Ghedenck-boeck</t>
  </si>
  <si>
    <t>1606</t>
  </si>
  <si>
    <t>Jacob</t>
  </si>
  <si>
    <t>Duym</t>
  </si>
  <si>
    <t>Henrick Lodowijcxszoon van Haestens</t>
  </si>
  <si>
    <t>BIB.HER.000762, scan van Google Books</t>
  </si>
  <si>
    <t>duym001ghed01_01</t>
  </si>
  <si>
    <t>Const-thoonende juweel</t>
  </si>
  <si>
    <t>Bij de loflijcke stadt Haerlem, ten versoecke van Trou moet blijcken, in't licht gebracht</t>
  </si>
  <si>
    <t>Zwolle</t>
  </si>
  <si>
    <t>Theater Instituut Nederland</t>
  </si>
  <si>
    <t>B C 6: 1</t>
  </si>
  <si>
    <t>heyn003cons01_01</t>
  </si>
  <si>
    <t>Een claer ende doorluchtich vertooch van d'Alckmaersche kerckelicke gheschillen</t>
  </si>
  <si>
    <t>1611</t>
  </si>
  <si>
    <t>Adolphus</t>
  </si>
  <si>
    <t>Venator</t>
  </si>
  <si>
    <t>[z.n.]</t>
  </si>
  <si>
    <t>[z.p.]</t>
  </si>
  <si>
    <t>Koninklijke Bibliotheek Den Haag</t>
  </si>
  <si>
    <t>KW Pflt 1845</t>
  </si>
  <si>
    <t>vena001vert01_01</t>
  </si>
  <si>
    <t>1615</t>
  </si>
  <si>
    <t>Jan Sijwertsz</t>
  </si>
  <si>
    <t>Kolm</t>
  </si>
  <si>
    <t>Gerrit H. van Breugel</t>
  </si>
  <si>
    <t>Universiteitsbibliotheek Utrecht</t>
  </si>
  <si>
    <t>100 C 27</t>
  </si>
  <si>
    <t>kolm001batt01_01</t>
  </si>
  <si>
    <t>koni001ieph01</t>
  </si>
  <si>
    <t>Iephthahs ende zijn eenighe dochters. Treur-spel</t>
  </si>
  <si>
    <t>Abraham</t>
  </si>
  <si>
    <t>Koning</t>
  </si>
  <si>
    <t>Paulus van Ravesteyn</t>
  </si>
  <si>
    <t>BIB.BL.006655/1, scan van Google Books</t>
  </si>
  <si>
    <t>koni001ieph01_01</t>
  </si>
  <si>
    <t>Rodd'rick ende Alphonsus</t>
  </si>
  <si>
    <t>1616</t>
  </si>
  <si>
    <t>G.A.</t>
  </si>
  <si>
    <t>Bredero</t>
  </si>
  <si>
    <t>Cornelis Lodewijcksz. vander Plasse</t>
  </si>
  <si>
    <t>OTM: Port. ton. 59-18, scan van Google Books</t>
  </si>
  <si>
    <t>bred001rodd02_01</t>
  </si>
  <si>
    <t>1090 B 25: 2, scan van Google Books</t>
  </si>
  <si>
    <t>kolm001nede01_01</t>
  </si>
  <si>
    <t>Livia</t>
  </si>
  <si>
    <t>1617</t>
  </si>
  <si>
    <t>Guilliam</t>
  </si>
  <si>
    <t>van</t>
  </si>
  <si>
    <t>Nieuwelandt</t>
  </si>
  <si>
    <t>Guilliam van Tongheren</t>
  </si>
  <si>
    <t>1089 B 35: 3, scan van Google Books</t>
  </si>
  <si>
    <t>nieu001livi01_01</t>
  </si>
  <si>
    <t>Saul</t>
  </si>
  <si>
    <t>1089 B 35: 2, scan van Google Books</t>
  </si>
  <si>
    <t>nieu001saul01_01</t>
  </si>
  <si>
    <t>Theodoor</t>
  </si>
  <si>
    <t>Rodenburg</t>
  </si>
  <si>
    <t>Cornelis Lodewijksz. Vander Plasse</t>
  </si>
  <si>
    <t>760 F 6 [3]</t>
  </si>
  <si>
    <t>rode001casa01_01</t>
  </si>
  <si>
    <t>Hertoginne Celia en Grave Prospero</t>
  </si>
  <si>
    <t>Jacob Pietersz. Wachter</t>
  </si>
  <si>
    <t>760 F 6 [4], scan van Proquest</t>
  </si>
  <si>
    <t>rode001hert01_01</t>
  </si>
  <si>
    <t>Keyser Otto den derden, en Galdrada. Deel 1</t>
  </si>
  <si>
    <t>Porcevant Morgan</t>
  </si>
  <si>
    <t>760 F 6 [6], scan van Proquest</t>
  </si>
  <si>
    <t>rode001keys01_01</t>
  </si>
  <si>
    <t>Keyser Otto den derden, en Galdrada. Deel 2</t>
  </si>
  <si>
    <t>Abraham de Coningh</t>
  </si>
  <si>
    <t>760 F 6 [7], scan van Proquest</t>
  </si>
  <si>
    <t>rode001keys02_01</t>
  </si>
  <si>
    <t>Keyser Otto den derden, en Galdrada. Deel 3</t>
  </si>
  <si>
    <t>Nicolaes Biestkens</t>
  </si>
  <si>
    <t>760 F 6 [8], scan van Proquest</t>
  </si>
  <si>
    <t>rode001keys03_01</t>
  </si>
  <si>
    <t>Spel des gheschils tot Athenen</t>
  </si>
  <si>
    <t>Ghenomen uyt het 17 Cap. Van de Handelinghen der Apostelen</t>
  </si>
  <si>
    <t>Dirk</t>
  </si>
  <si>
    <t>Schabaelje</t>
  </si>
  <si>
    <t>OTM: O 65-122, scan van Google Books</t>
  </si>
  <si>
    <t>scha001spel01_01</t>
  </si>
  <si>
    <t>Tragedie ofte treur-spel, van Edipes en Antigone</t>
  </si>
  <si>
    <t>1618</t>
  </si>
  <si>
    <t>Willem</t>
  </si>
  <si>
    <t>Baudous</t>
  </si>
  <si>
    <t>Jan Mareusz</t>
  </si>
  <si>
    <t>KW 448 H 159</t>
  </si>
  <si>
    <t>baud004edip01_01</t>
  </si>
  <si>
    <t>Spaanschen Brabander</t>
  </si>
  <si>
    <t>Cornelis Lodowijcksz vander Plassen</t>
  </si>
  <si>
    <t>KW 853 G 5, scan van Google Books</t>
  </si>
  <si>
    <t>bred001spaa09_01</t>
  </si>
  <si>
    <t>Jan van Waesberghe de Jonghe</t>
  </si>
  <si>
    <t>Rotterdam</t>
  </si>
  <si>
    <t>1098 B 92: 2, scan van Google Books</t>
  </si>
  <si>
    <t>koni001acha01_01</t>
  </si>
  <si>
    <t>Cornelis Lodewijcksz vander Plasse</t>
  </si>
  <si>
    <t>8 F 26, scan van Proquest</t>
  </si>
  <si>
    <t>koni001sims01_01</t>
  </si>
  <si>
    <t>Claudius Domitius Nero</t>
  </si>
  <si>
    <t>1089 B 35: 1, scan van Google Books</t>
  </si>
  <si>
    <t>nieu001clau01_01</t>
  </si>
  <si>
    <t>OTM: O 62-4552, scan van Google Books</t>
  </si>
  <si>
    <t>rode001rodo01_01</t>
  </si>
  <si>
    <t>Timbre de Cardone</t>
  </si>
  <si>
    <t>Jan Jansz.</t>
  </si>
  <si>
    <t>Starter</t>
  </si>
  <si>
    <t>Jan Jansen Starter</t>
  </si>
  <si>
    <t>Leeuwarden</t>
  </si>
  <si>
    <t>KW 447 G 12, scan van Proquest</t>
  </si>
  <si>
    <t>star001timb01_01</t>
  </si>
  <si>
    <t>Stommen ridder</t>
  </si>
  <si>
    <t>1619</t>
  </si>
  <si>
    <t>Cornelis Lodowijcksz. vander Plassen / Nicolaas Biestkens</t>
  </si>
  <si>
    <t>OTM: O 63-7263 (6), scans van Google Books</t>
  </si>
  <si>
    <t>bred001chak02_01</t>
  </si>
  <si>
    <t>Isabella: treurspel</t>
  </si>
  <si>
    <t>Samuel</t>
  </si>
  <si>
    <t>Coster</t>
  </si>
  <si>
    <t>KW 8 F 24</t>
  </si>
  <si>
    <t>cost001isab01_01</t>
  </si>
  <si>
    <t>Haerlems belegerings treur-blij-eynde-spel</t>
  </si>
  <si>
    <t>Govert</t>
  </si>
  <si>
    <t>van der</t>
  </si>
  <si>
    <t>Eembd</t>
  </si>
  <si>
    <t>Aert Meuris</t>
  </si>
  <si>
    <t>O 62-5643, scan van Google Books</t>
  </si>
  <si>
    <t>eemb001haer01_01</t>
  </si>
  <si>
    <t>Joost</t>
  </si>
  <si>
    <t>van den</t>
  </si>
  <si>
    <t>voor Dirck Pietersz. Boeckverkooper op 't Water, inde witte Persse, recht over de Korenmerckt</t>
  </si>
  <si>
    <t>Amsteldam</t>
  </si>
  <si>
    <t>3 C 27</t>
  </si>
  <si>
    <t>vond001hier01_01</t>
  </si>
  <si>
    <t>Sophonisba</t>
  </si>
  <si>
    <t>1621</t>
  </si>
  <si>
    <t>KW 504 B 193, scan van ProQuest</t>
  </si>
  <si>
    <t>eemb001soph01_01</t>
  </si>
  <si>
    <t>Droeff-eyndich-spel van de moordt van sultan Osman</t>
  </si>
  <si>
    <t>1623</t>
  </si>
  <si>
    <t>Kemp</t>
  </si>
  <si>
    <t>Adriaen Helmichsz.</t>
  </si>
  <si>
    <t>Gorinchem</t>
  </si>
  <si>
    <t>1098 B 90: 1, scan van Google Books</t>
  </si>
  <si>
    <t>kemp001droe01_01</t>
  </si>
  <si>
    <t>Aegyptica ofte Aegyptische tragoedie van M. Anthonius en Cleopatra</t>
  </si>
  <si>
    <t>1624</t>
  </si>
  <si>
    <t>1089 B 35: 4, scans van Google Books</t>
  </si>
  <si>
    <t>nieu001aegy01_01</t>
  </si>
  <si>
    <t>Palamedes oft Vermoorde onnooselheyd</t>
  </si>
  <si>
    <t>Jacob Aertsz Calom</t>
  </si>
  <si>
    <t>3 C 72</t>
  </si>
  <si>
    <t>vond001pala01_01</t>
  </si>
  <si>
    <t>Styve Piet</t>
  </si>
  <si>
    <t>1628</t>
  </si>
  <si>
    <t>Willem Dirckszoon</t>
  </si>
  <si>
    <t>Hooft</t>
  </si>
  <si>
    <t>Cornelis Willemsz Blaeu-Laken</t>
  </si>
  <si>
    <t>O 63-6558 (1)</t>
  </si>
  <si>
    <t>hoof002styv01_01</t>
  </si>
  <si>
    <t>krul001verm01</t>
  </si>
  <si>
    <t>Vermakelijcke uyren</t>
  </si>
  <si>
    <t>Jan Harmensz.</t>
  </si>
  <si>
    <t>Krul</t>
  </si>
  <si>
    <t>Jacob Aertsz. Colom</t>
  </si>
  <si>
    <t>KW 12 E 24 [1]
KW 12 E 24 [1], scans van ProQuest
KW 12 E 24 [1], scans van ProQuest</t>
  </si>
  <si>
    <t>krul001verm01_01</t>
  </si>
  <si>
    <t>Hendrick Aertssens</t>
  </si>
  <si>
    <t>1089 B 35: 5, scans van Google Books</t>
  </si>
  <si>
    <t>nieu001salo01_01</t>
  </si>
  <si>
    <t>Borgerliicke Huyshouding</t>
  </si>
  <si>
    <t>Lucas</t>
  </si>
  <si>
    <t>Zasy</t>
  </si>
  <si>
    <t>691 B 104</t>
  </si>
  <si>
    <t>zasy001borg01_01</t>
  </si>
  <si>
    <t>vict001goli01</t>
  </si>
  <si>
    <t>Goliath, trevr-spel</t>
  </si>
  <si>
    <t>Op het veroveren van 's-Hertogen-bossche</t>
  </si>
  <si>
    <t>1629</t>
  </si>
  <si>
    <t>herdruk</t>
  </si>
  <si>
    <t>Joannes</t>
  </si>
  <si>
    <t>Victorinus</t>
  </si>
  <si>
    <t>Jan Benningh</t>
  </si>
  <si>
    <t>KW 448 J 121, scan van ProQuest</t>
  </si>
  <si>
    <t>vict001goli01_01</t>
  </si>
  <si>
    <t>star001dara02</t>
  </si>
  <si>
    <t>Daraide</t>
  </si>
  <si>
    <t>1630</t>
  </si>
  <si>
    <t>Abraham Neringh</t>
  </si>
  <si>
    <t>KW 447 G 11, scan van ProQuest</t>
  </si>
  <si>
    <t>star001dara02_01</t>
  </si>
  <si>
    <t>Ierusalems verwoestingh door Nabuchodonosor</t>
  </si>
  <si>
    <t>1635</t>
  </si>
  <si>
    <t>Anthony Iacobsz.</t>
  </si>
  <si>
    <t>1089 B 35: 7, scan van Google Books</t>
  </si>
  <si>
    <t>nieu001jeru01_01</t>
  </si>
  <si>
    <t>vond001pasc02</t>
  </si>
  <si>
    <t>Het Pascha ofte de Verlossinge Israëls uyt Egypten</t>
  </si>
  <si>
    <t>Voor Dirck Cornelisz. Houthaeck</t>
  </si>
  <si>
    <t>3 C 80</t>
  </si>
  <si>
    <t>vond001pasc02_01</t>
  </si>
  <si>
    <t>'t Vonnis van Paris en d'onschaeckinghe van Helena</t>
  </si>
  <si>
    <t>1637</t>
  </si>
  <si>
    <t>Dirck Cornelisz Houthaeck</t>
  </si>
  <si>
    <t>KW 12 E 24 [2]</t>
  </si>
  <si>
    <t>krul001vonn01_01</t>
  </si>
  <si>
    <t>Singhende klucht van droncke Goosen</t>
  </si>
  <si>
    <t>1639</t>
  </si>
  <si>
    <t>Arp</t>
  </si>
  <si>
    <t>8 F 56
8 F 56</t>
  </si>
  <si>
    <t>arp_001sing01_01</t>
  </si>
  <si>
    <t>nieu001soph03</t>
  </si>
  <si>
    <t>Treur-spel, van Sophonisba Aphricana</t>
  </si>
  <si>
    <t>3de druk</t>
  </si>
  <si>
    <t>Broer Jansz.</t>
  </si>
  <si>
    <t>OTM: O 62-5639, scan van Google Books</t>
  </si>
  <si>
    <t>nieu001soph03_01</t>
  </si>
  <si>
    <t>voor Abraham de Wees</t>
  </si>
  <si>
    <t>3 C 7</t>
  </si>
  <si>
    <t>vond001elek01_01</t>
  </si>
  <si>
    <t>Rosilion en Rosaniere</t>
  </si>
  <si>
    <t>1641</t>
  </si>
  <si>
    <t>Joost Broersz.</t>
  </si>
  <si>
    <t>KW 12 E 24 [3]</t>
  </si>
  <si>
    <t>krul001rosi01_01</t>
  </si>
  <si>
    <t>gedruckt by Dominicus van der Stichel. Voor Abraham de Wees</t>
  </si>
  <si>
    <t>3 C 82</t>
  </si>
  <si>
    <t>vond001pete01_01</t>
  </si>
  <si>
    <t>vond001maeg04</t>
  </si>
  <si>
    <t>voor Abraham de Wees op den Vygen-Dam, in 't Nieuwe Testament</t>
  </si>
  <si>
    <t>3 C 67</t>
  </si>
  <si>
    <t>vond001maeg04_01</t>
  </si>
  <si>
    <t>hoof002jans02</t>
  </si>
  <si>
    <t>Jan Saly</t>
  </si>
  <si>
    <t>1644</t>
  </si>
  <si>
    <t>Cornelis Willemsz. Blau-laken</t>
  </si>
  <si>
    <t>447 G 139, scan van ProQuest</t>
  </si>
  <si>
    <t>hoof002jans02_01</t>
  </si>
  <si>
    <t>vond001jose05</t>
  </si>
  <si>
    <t>D. van der Stichel [for] A. de Wees</t>
  </si>
  <si>
    <t>3 C 40</t>
  </si>
  <si>
    <t>vond001jose05_01</t>
  </si>
  <si>
    <t>Oneenige-trouw</t>
  </si>
  <si>
    <t>1648</t>
  </si>
  <si>
    <t>Adriaan</t>
  </si>
  <si>
    <t>Boelens</t>
  </si>
  <si>
    <t>gedr. voor Adam Karelsz.</t>
  </si>
  <si>
    <t>1 B 38: 1</t>
  </si>
  <si>
    <t>boel009onee01_01</t>
  </si>
  <si>
    <t>Muliassus de Turk</t>
  </si>
  <si>
    <t>1652</t>
  </si>
  <si>
    <t>Kalbergen</t>
  </si>
  <si>
    <t>gedr. by Tymon Houthaak, voor Dirk Cornelisz. Houthaak</t>
  </si>
  <si>
    <t>1 I 31</t>
  </si>
  <si>
    <t>kalb001muli01_01</t>
  </si>
  <si>
    <t>voor Abraham de Wees op den Middeldam, in 't Nieuwe Testament</t>
  </si>
  <si>
    <t>3 C 60</t>
  </si>
  <si>
    <t>vond001luci01_01</t>
  </si>
  <si>
    <t>vond001gysb04</t>
  </si>
  <si>
    <t>de weduwe van Abraham de Wees#op den Middeldam#</t>
  </si>
  <si>
    <t>3 C 21</t>
  </si>
  <si>
    <t>vond001gysb04_01</t>
  </si>
  <si>
    <t>roel018biro03</t>
  </si>
  <si>
    <t>Biron</t>
  </si>
  <si>
    <t>1661</t>
  </si>
  <si>
    <t>Hendrik</t>
  </si>
  <si>
    <t>Jacob Vinckel</t>
  </si>
  <si>
    <t>OTM: OK 63-8444</t>
  </si>
  <si>
    <t>roel018biro03_01</t>
  </si>
  <si>
    <t>Geveynsde bedelaar of Herstelde liefde</t>
  </si>
  <si>
    <t>Steyn</t>
  </si>
  <si>
    <t>gedr. by Heynd. Rooleer</t>
  </si>
  <si>
    <t>Delf</t>
  </si>
  <si>
    <t>1 C 10</t>
  </si>
  <si>
    <t>stey002geve01_01</t>
  </si>
  <si>
    <t>Appollonius, koningh van Tyrus</t>
  </si>
  <si>
    <t>1662</t>
  </si>
  <si>
    <t>Lingelbach</t>
  </si>
  <si>
    <t>voor Jacob Vinckel</t>
  </si>
  <si>
    <t>13 A 28: 1</t>
  </si>
  <si>
    <t>ling001apol01_01</t>
  </si>
  <si>
    <t>vos_002kluc01</t>
  </si>
  <si>
    <t>Klucht van Oene</t>
  </si>
  <si>
    <t>Vos</t>
  </si>
  <si>
    <t>Jacob Lescaille</t>
  </si>
  <si>
    <t>4 E 22: 2</t>
  </si>
  <si>
    <t>vos_002kluc01_01</t>
  </si>
  <si>
    <t>beet004dich01</t>
  </si>
  <si>
    <t>Dichtkonst van verscheide stoffen</t>
  </si>
  <si>
    <t>1668</t>
  </si>
  <si>
    <t>uitgave</t>
  </si>
  <si>
    <t>Johan</t>
  </si>
  <si>
    <t>Beets</t>
  </si>
  <si>
    <t>Hendrick Iansz. Marius, #Boeck-verkooper op de Nieuwe-straet#</t>
  </si>
  <si>
    <t>Hoorn</t>
  </si>
  <si>
    <t>Z qu 128</t>
  </si>
  <si>
    <t>beet004dich01_01</t>
  </si>
  <si>
    <t>De liefde van Diana en Endimion</t>
  </si>
  <si>
    <t>1669</t>
  </si>
  <si>
    <t>Gabriel</t>
  </si>
  <si>
    <t>Gilbert</t>
  </si>
  <si>
    <t>J. Lescailje</t>
  </si>
  <si>
    <t>13 A 28: 2</t>
  </si>
  <si>
    <t>gilb007lief01_01</t>
  </si>
  <si>
    <t>vos_001kluc04</t>
  </si>
  <si>
    <t>Klucht van de Mof</t>
  </si>
  <si>
    <t>Isaak</t>
  </si>
  <si>
    <t>Jacob Lescailje</t>
  </si>
  <si>
    <t>13 B 18: 4</t>
  </si>
  <si>
    <t>vos_001kluc04_01</t>
  </si>
  <si>
    <t>Astrate, koning van Tyrus</t>
  </si>
  <si>
    <t>1670</t>
  </si>
  <si>
    <t>Dirck</t>
  </si>
  <si>
    <t>Buysero</t>
  </si>
  <si>
    <t>Johannes van den Bergh</t>
  </si>
  <si>
    <t>OTM: O 62-4202 (2)</t>
  </si>
  <si>
    <t>buys001astr01_01</t>
  </si>
  <si>
    <t>Den dullen ammirael, of Stryt om d'eer</t>
  </si>
  <si>
    <t>Félix</t>
  </si>
  <si>
    <t>Lope de Vega</t>
  </si>
  <si>
    <t>Jac. Lescailje</t>
  </si>
  <si>
    <t>Graef</t>
  </si>
  <si>
    <t>13 A 34: 3</t>
  </si>
  <si>
    <t>lope001dull01_01</t>
  </si>
  <si>
    <t>Alcinea, of Stantvastige kuysheydt</t>
  </si>
  <si>
    <t>1671</t>
  </si>
  <si>
    <t>Adr. Venendael</t>
  </si>
  <si>
    <t>13 A 34: 4</t>
  </si>
  <si>
    <t>grae002alci01_01</t>
  </si>
  <si>
    <t>lope001bekl02</t>
  </si>
  <si>
    <t>De beklaagelyke dwang</t>
  </si>
  <si>
    <t>herziene druk</t>
  </si>
  <si>
    <t>13 B 18: 1</t>
  </si>
  <si>
    <t>lope001bekl02_01</t>
  </si>
  <si>
    <t>mira010verw02</t>
  </si>
  <si>
    <t>Verwarde hof</t>
  </si>
  <si>
    <t>herziene herdruk</t>
  </si>
  <si>
    <t>Antonio</t>
  </si>
  <si>
    <t>Mira de Amescua</t>
  </si>
  <si>
    <t>Leonard</t>
  </si>
  <si>
    <t>Fuyter</t>
  </si>
  <si>
    <t>29 A 39: 3</t>
  </si>
  <si>
    <t>mira010verw02_01</t>
  </si>
  <si>
    <t>Bedrogen lichtmis</t>
  </si>
  <si>
    <t>Mol</t>
  </si>
  <si>
    <t>Instituut voor Nederlandse Lexicologie Leiden (INL)</t>
  </si>
  <si>
    <t>mol_014bedr01_01</t>
  </si>
  <si>
    <t>Klucht van Krijn Onverstant, of vrouwen parlement</t>
  </si>
  <si>
    <t>Jillis</t>
  </si>
  <si>
    <t>Noozeman</t>
  </si>
  <si>
    <t>57 B 75: 2</t>
  </si>
  <si>
    <t>nooz002kluc01_01</t>
  </si>
  <si>
    <t>Tooneelspel zonder tooneelspel</t>
  </si>
  <si>
    <t>Philippe</t>
  </si>
  <si>
    <t>Quinault</t>
  </si>
  <si>
    <t>Pieter</t>
  </si>
  <si>
    <t>Dubbels</t>
  </si>
  <si>
    <t>29 A 39: 4</t>
  </si>
  <si>
    <t>quin031toon01_01</t>
  </si>
  <si>
    <t>Bedrooge vryer</t>
  </si>
  <si>
    <t>1672</t>
  </si>
  <si>
    <t>1 B 38: 2</t>
  </si>
  <si>
    <t>boel009bedr01_01</t>
  </si>
  <si>
    <t>Haagsche broeder-moord of dolle blydschap</t>
  </si>
  <si>
    <t>1673</t>
  </si>
  <si>
    <t>Joachim</t>
  </si>
  <si>
    <t>Oudaen</t>
  </si>
  <si>
    <t>Johan Ernst Smith</t>
  </si>
  <si>
    <t>Frederik-stad</t>
  </si>
  <si>
    <t>1 B 1</t>
  </si>
  <si>
    <t>ouda001haag01_01</t>
  </si>
  <si>
    <t>Vertooningspel, op de vreede, geslooten den 10den van oegstmaand des jaars 1678</t>
  </si>
  <si>
    <t>1678</t>
  </si>
  <si>
    <t>Bidloo</t>
  </si>
  <si>
    <t>wed. J. Pluymer</t>
  </si>
  <si>
    <t>13 A 18: 1</t>
  </si>
  <si>
    <t>bidl001vert01_01</t>
  </si>
  <si>
    <t>De verliefde Lubbert</t>
  </si>
  <si>
    <t>Joan</t>
  </si>
  <si>
    <t>Pluimer</t>
  </si>
  <si>
    <t>voor Mich. de Groot</t>
  </si>
  <si>
    <t>1 B 38: 3</t>
  </si>
  <si>
    <t>plui001verl01_01</t>
  </si>
  <si>
    <t>Fabius Severus</t>
  </si>
  <si>
    <t>1680</t>
  </si>
  <si>
    <t>de erfgenamen van Jacob Lescailje</t>
  </si>
  <si>
    <t>13 A 18: 2</t>
  </si>
  <si>
    <t>bidl001fabi01_01</t>
  </si>
  <si>
    <t>pels001tier02</t>
  </si>
  <si>
    <t>Tieranny van Eigenbaat in het eiland van Vrije Keur</t>
  </si>
  <si>
    <t>2de druk</t>
  </si>
  <si>
    <t>Andries</t>
  </si>
  <si>
    <t>Pels</t>
  </si>
  <si>
    <t>Albert Magnus</t>
  </si>
  <si>
    <t>10326983 P.o.rel. 6420-19,1/10#Beibd.4</t>
  </si>
  <si>
    <t>pels001tier02_01</t>
  </si>
  <si>
    <t>Blaeu</t>
  </si>
  <si>
    <t>krul001pamp02</t>
  </si>
  <si>
    <t>Pampiere wereld</t>
  </si>
  <si>
    <t>1681</t>
  </si>
  <si>
    <t>[bij de wed. van Jan Jacobsz. Schipper]</t>
  </si>
  <si>
    <t>Bk B 5</t>
  </si>
  <si>
    <t>krul001pamp02_01</t>
  </si>
  <si>
    <t>anto001gely02</t>
  </si>
  <si>
    <t>De gelyke twélingen</t>
  </si>
  <si>
    <t>3de, vermeerderde en verbeterde druk</t>
  </si>
  <si>
    <t>Joannis</t>
  </si>
  <si>
    <t>Antonides van der Goes</t>
  </si>
  <si>
    <t>7 C 66</t>
  </si>
  <si>
    <t>anto001gely02_01</t>
  </si>
  <si>
    <t>P.</t>
  </si>
  <si>
    <t>Corneille</t>
  </si>
  <si>
    <t>5 K 36</t>
  </si>
  <si>
    <t>corn001cinn01_01</t>
  </si>
  <si>
    <t>Jean Baptiste</t>
  </si>
  <si>
    <t>Racine</t>
  </si>
  <si>
    <t>Thomas</t>
  </si>
  <si>
    <t>Arents</t>
  </si>
  <si>
    <t>5 B 9</t>
  </si>
  <si>
    <t>raci001ifig01_01</t>
  </si>
  <si>
    <t>De dood van Pompeus</t>
  </si>
  <si>
    <t>1684</t>
  </si>
  <si>
    <t>de erfg. van Jacob Lescailje</t>
  </si>
  <si>
    <t>13 A 33: 2</t>
  </si>
  <si>
    <t>corn001dood01_01</t>
  </si>
  <si>
    <t>Beschryving der spreekende perzoonen, zangen, danssen, konstwerken en vertoogen. Gevoegd by J.V. Vondels Faëton.</t>
  </si>
  <si>
    <t>1685</t>
  </si>
  <si>
    <t>d'erfg: van Jacob Lescailje#op den Middeldam, naast de Vischmarkt#</t>
  </si>
  <si>
    <t>13 A 18: 3</t>
  </si>
  <si>
    <t>bidl001besc01_01</t>
  </si>
  <si>
    <t>Eer-, zege- en lykplichten, ter gedachtenisse van wijlen den Ed. Heer M. Adr. de Ruiter</t>
  </si>
  <si>
    <t>d'erfg. van Jacob Lescailje</t>
  </si>
  <si>
    <t>5 L 9: 1</t>
  </si>
  <si>
    <t>bidl001eerz01_01</t>
  </si>
  <si>
    <t>bred006kris01</t>
  </si>
  <si>
    <t>Krispyn, poëet, en officier</t>
  </si>
  <si>
    <t>Michiel</t>
  </si>
  <si>
    <t>Breda</t>
  </si>
  <si>
    <t>5 L 9: 7</t>
  </si>
  <si>
    <t>bred006kris01_01</t>
  </si>
  <si>
    <t>Vermakelyke rouw</t>
  </si>
  <si>
    <t>Noël</t>
  </si>
  <si>
    <t>le</t>
  </si>
  <si>
    <t>Breton Hauteroche</t>
  </si>
  <si>
    <t>de la</t>
  </si>
  <si>
    <t>Croix</t>
  </si>
  <si>
    <t>13 A 22: 2</t>
  </si>
  <si>
    <t>corn104verm01_01</t>
  </si>
  <si>
    <t>De gewaande advocaat</t>
  </si>
  <si>
    <t>13 A 22: 3</t>
  </si>
  <si>
    <t>croi003gewa01_01</t>
  </si>
  <si>
    <t>De meid juffrouw</t>
  </si>
  <si>
    <t>13 A 22: 5</t>
  </si>
  <si>
    <t>croi003meid01_01</t>
  </si>
  <si>
    <t>Belachchelyke hoofsche juffers</t>
  </si>
  <si>
    <t>erfg. J. Lescailje</t>
  </si>
  <si>
    <t>13 A 22: 1</t>
  </si>
  <si>
    <t>moli015bela01_01</t>
  </si>
  <si>
    <t>vond001salm02</t>
  </si>
  <si>
    <t>29 A 31: 5</t>
  </si>
  <si>
    <t>vond001salm02_01</t>
  </si>
  <si>
    <t>Opera op de zinspreuk: Zonder spijs, en wijn, kan geen liefde zijn</t>
  </si>
  <si>
    <t>1686</t>
  </si>
  <si>
    <t>A. Magnus</t>
  </si>
  <si>
    <t>13 A 33: 5</t>
  </si>
  <si>
    <t>bidl001oper01_01</t>
  </si>
  <si>
    <t>Het zegepraalende Oostenryk, of Verovering van Offen</t>
  </si>
  <si>
    <t>13 A 33: 4</t>
  </si>
  <si>
    <t>bidl001zege01_01</t>
  </si>
  <si>
    <t>De ingebeelde zieke</t>
  </si>
  <si>
    <t>13 A 22: 4</t>
  </si>
  <si>
    <t>moli015inge01_01</t>
  </si>
  <si>
    <t>De schynheilige, zynde het gevolg van de blyspelen genaamt: het gedwongen huwelyk, en Lubbert Lubbertsz</t>
  </si>
  <si>
    <t>13 A 22: 6</t>
  </si>
  <si>
    <t>moli015schy01_01</t>
  </si>
  <si>
    <t>De verlooren schildwacht</t>
  </si>
  <si>
    <t>5 L 9: 6</t>
  </si>
  <si>
    <t>plui001verl02_01</t>
  </si>
  <si>
    <t>Cleomenes</t>
  </si>
  <si>
    <t>1687</t>
  </si>
  <si>
    <t>d'erfgen. van Jakob Lescailje</t>
  </si>
  <si>
    <t>13 A 9: 5</t>
  </si>
  <si>
    <t>ling001cleo01_01</t>
  </si>
  <si>
    <t>De ontdekte schyndeugd</t>
  </si>
  <si>
    <t>d'erfg. van Jac. Leskailje</t>
  </si>
  <si>
    <t>13 A 28: 3</t>
  </si>
  <si>
    <t>ling001ontd01_01</t>
  </si>
  <si>
    <t>De Vryadje van Cloris en Roosje (1688)</t>
  </si>
  <si>
    <t>1688</t>
  </si>
  <si>
    <t>Anoniem</t>
  </si>
  <si>
    <t>Vryadje van Cloris en Roosje, De</t>
  </si>
  <si>
    <t>de erfg: van J. Lescailje, op de Middeldam, op de hoek van de Vischpoort</t>
  </si>
  <si>
    <t>Gysbreght van Aemstelknipselmap nr. 702.</t>
  </si>
  <si>
    <t>_vry001vrya01_01</t>
  </si>
  <si>
    <t>De krooninge van haare Majesteiten Wilhem Hendrik en Maria Stuart</t>
  </si>
  <si>
    <t>1689</t>
  </si>
  <si>
    <t>de erfg. van J. Lescailje</t>
  </si>
  <si>
    <t>13 A 13: 1</t>
  </si>
  <si>
    <t>aren001kroo01_01</t>
  </si>
  <si>
    <t>De medevrysters</t>
  </si>
  <si>
    <t>de erfg. van Jac. Lescailje</t>
  </si>
  <si>
    <t>Ellerus</t>
  </si>
  <si>
    <t>29 A 39: 7</t>
  </si>
  <si>
    <t>quin031mede01_01</t>
  </si>
  <si>
    <t>leeu004tove02</t>
  </si>
  <si>
    <t>De toveres Circe</t>
  </si>
  <si>
    <t>1690</t>
  </si>
  <si>
    <t>Adriaen Bastiaensz</t>
  </si>
  <si>
    <t>Leeuw</t>
  </si>
  <si>
    <t>29 A 31: 3</t>
  </si>
  <si>
    <t>leeu004tove02_01</t>
  </si>
  <si>
    <t>De listige vryster, óf de verschalkte voogd</t>
  </si>
  <si>
    <t>Ysbrand</t>
  </si>
  <si>
    <t>Vincent</t>
  </si>
  <si>
    <t>d'erfg. van Jac. Lescailje</t>
  </si>
  <si>
    <t>8 C 49: 1</t>
  </si>
  <si>
    <t>vinc001list01_01</t>
  </si>
  <si>
    <t>De Hoogduitsche kwakzalver</t>
  </si>
  <si>
    <t>1691</t>
  </si>
  <si>
    <t>8 C 49: 2</t>
  </si>
  <si>
    <t>vinc001hoog01_01</t>
  </si>
  <si>
    <t>vinc001pefr02</t>
  </si>
  <si>
    <t>Pefroen met het schaapshoofd</t>
  </si>
  <si>
    <t>2de, herziene druk</t>
  </si>
  <si>
    <t>8 C 49: 3</t>
  </si>
  <si>
    <t>vinc001pefr02_01</t>
  </si>
  <si>
    <t>De kwakzalver</t>
  </si>
  <si>
    <t>1692</t>
  </si>
  <si>
    <t>Asselijn</t>
  </si>
  <si>
    <t>de erfg: J: Lescailje</t>
  </si>
  <si>
    <t>[Amsterdam]</t>
  </si>
  <si>
    <t>3 H 101</t>
  </si>
  <si>
    <t>asse001kwak01_01</t>
  </si>
  <si>
    <t>asse001gusm02</t>
  </si>
  <si>
    <t>Gusman de Alfarache, of de doorsleepene bedelaars</t>
  </si>
  <si>
    <t>1693</t>
  </si>
  <si>
    <t>d'erfgamen van Jacob Lescailje, #op de Middeldam#</t>
  </si>
  <si>
    <t>1 B 28</t>
  </si>
  <si>
    <t>asse001gusm02_01</t>
  </si>
  <si>
    <t>Admetus en Alcestis</t>
  </si>
  <si>
    <t>1694</t>
  </si>
  <si>
    <t>Nuyts</t>
  </si>
  <si>
    <t>de Erfgen: van J: Lescailje</t>
  </si>
  <si>
    <t>13 A 12: 2</t>
  </si>
  <si>
    <t>nuyt001adme01_01</t>
  </si>
  <si>
    <t>De toverijen van Armida</t>
  </si>
  <si>
    <t>1695</t>
  </si>
  <si>
    <t>Adriaen</t>
  </si>
  <si>
    <t>Peys</t>
  </si>
  <si>
    <t>29 A 31: 1</t>
  </si>
  <si>
    <t>peys001tove01_01</t>
  </si>
  <si>
    <t>_kor002kort01</t>
  </si>
  <si>
    <t>Korten inhoud van het spel onder de naam van De vrede hersteld</t>
  </si>
  <si>
    <t>1697</t>
  </si>
  <si>
    <t>13 A 18: 4</t>
  </si>
  <si>
    <t>_kor002kort01_01</t>
  </si>
  <si>
    <t>corn001cid_02</t>
  </si>
  <si>
    <t>De Cid</t>
  </si>
  <si>
    <t>d'Erfgen: van J. Lescailje</t>
  </si>
  <si>
    <t>Heemskerck</t>
  </si>
  <si>
    <t>24 A 16</t>
  </si>
  <si>
    <t>corn001cid_02_01</t>
  </si>
  <si>
    <t>Reinout in het betoverde hof</t>
  </si>
  <si>
    <t>29 A 31: 2</t>
  </si>
  <si>
    <t>plui001rein01_01</t>
  </si>
  <si>
    <t>vos_002mede03</t>
  </si>
  <si>
    <t>Medea</t>
  </si>
  <si>
    <t>1698</t>
  </si>
  <si>
    <t>de erfg: van J: Lescailje</t>
  </si>
  <si>
    <t>13 A 19: 2</t>
  </si>
  <si>
    <t>vos_002mede03_01</t>
  </si>
  <si>
    <t>corn001hora02</t>
  </si>
  <si>
    <t>Horace en Curace</t>
  </si>
  <si>
    <t>1699</t>
  </si>
  <si>
    <t>de erfg. van J. Lescailje #op de Middeldam, op de hoek van de Vischmarkt#</t>
  </si>
  <si>
    <t>Witt</t>
  </si>
  <si>
    <t>1 B 8</t>
  </si>
  <si>
    <t>corn001hora02_01</t>
  </si>
  <si>
    <t>Sardanapalus</t>
  </si>
  <si>
    <t>de wed: en erven van Albert Magnus #op den Nieuwendyk, in den Atlas, by den Dam#</t>
  </si>
  <si>
    <t>13 A 9: 3</t>
  </si>
  <si>
    <t>ling001sard01_01</t>
  </si>
  <si>
    <t>Aran en Titus, of wraek en weerwraek</t>
  </si>
  <si>
    <t>de wed. van Gysb. de Groot</t>
  </si>
  <si>
    <t>1 I 28</t>
  </si>
  <si>
    <t>vos_002aran03_01</t>
  </si>
  <si>
    <t>moli015burg01</t>
  </si>
  <si>
    <t>De burgerlyke edelman</t>
  </si>
  <si>
    <t>1700</t>
  </si>
  <si>
    <t>Maas</t>
  </si>
  <si>
    <t>29 A 39: 1</t>
  </si>
  <si>
    <t>moli015burg01_01</t>
  </si>
  <si>
    <t>Klucht van de Moffin</t>
  </si>
  <si>
    <t>H. Bosch</t>
  </si>
  <si>
    <t>13 A 4</t>
  </si>
  <si>
    <t>vos_001kluc05_01</t>
  </si>
  <si>
    <t>Joanna koningin van Napels, of Den trotzen dwinger</t>
  </si>
  <si>
    <t>13 A 34: 1</t>
  </si>
  <si>
    <t>lope001joan01_01</t>
  </si>
  <si>
    <t>in Voortgang?</t>
  </si>
  <si>
    <t>Reden niet opgenomen?</t>
  </si>
  <si>
    <t>Latijn</t>
  </si>
  <si>
    <t>onterecht overgeslagen</t>
  </si>
  <si>
    <t>in subset</t>
  </si>
  <si>
    <t>wel in titellijst</t>
  </si>
  <si>
    <t>geen (volledig) toneelstuk</t>
  </si>
  <si>
    <t>herdruk, eerste in titellijst</t>
  </si>
  <si>
    <t>alleen samenvatting</t>
  </si>
  <si>
    <t>Michiel van Breda</t>
  </si>
  <si>
    <t>https://www.dbnl.org/tekst/krul001verm01_01</t>
  </si>
  <si>
    <t>https://www.dbnl.org/tekst/bidl001eerz01_01</t>
  </si>
  <si>
    <t>https://www.dbnl.org/tekst/bred006kris01_01</t>
  </si>
  <si>
    <t>https://www.dbnl.org/tekst/moli015burg01_01</t>
  </si>
  <si>
    <t>Uitgever</t>
  </si>
  <si>
    <t>Plaats</t>
  </si>
  <si>
    <t>Bibliotheek</t>
  </si>
  <si>
    <t>Signatuur</t>
  </si>
  <si>
    <t>De Vryadje van Cloris en Roosje</t>
  </si>
  <si>
    <t>https://www.dbnl.org/tekst/_vry001vrya01_01</t>
  </si>
  <si>
    <t>Voornaam</t>
  </si>
  <si>
    <t>Achternaam</t>
  </si>
  <si>
    <t>https://www.dbnl.org/tekst/heyn003pest01_01</t>
  </si>
  <si>
    <t>https://www.dbnl.org/tekst/heyn003vrie01_01</t>
  </si>
  <si>
    <t>https://www.dbnl.org/tekst/koni001ieph01_01</t>
  </si>
  <si>
    <t>https://www.dbnl.org/tekst/bred001rodd02_01</t>
  </si>
  <si>
    <t>https://www.dbnl.org/tekst/kolm001nede01_01</t>
  </si>
  <si>
    <t>https://www.dbnl.org/tekst/nieu001livi01_01</t>
  </si>
  <si>
    <t>https://www.dbnl.org/tekst/nieu001saul01_01</t>
  </si>
  <si>
    <t>https://www.dbnl.org/tekst/rode001casa01_01</t>
  </si>
  <si>
    <t>https://www.dbnl.org/tekst/rode001hert01_01</t>
  </si>
  <si>
    <t>https://www.dbnl.org/tekst/rode001keys01_01</t>
  </si>
  <si>
    <t>https://www.dbnl.org/tekst/rode001keys02_01</t>
  </si>
  <si>
    <t>https://www.dbnl.org/tekst/rode001keys03_01</t>
  </si>
  <si>
    <t>https://www.dbnl.org/tekst/scha001spel01_01</t>
  </si>
  <si>
    <t>https://www.dbnl.org/tekst/bred001spaa09_01</t>
  </si>
  <si>
    <t>https://www.dbnl.org/tekst/nieu001clau01_01</t>
  </si>
  <si>
    <t>https://www.dbnl.org/tekst/star001timb01_01</t>
  </si>
  <si>
    <t>https://www.dbnl.org/tekst/bred001chak02_01</t>
  </si>
  <si>
    <t>https://www.dbnl.org/tekst/eemb001haer01_01</t>
  </si>
  <si>
    <t>https://www.dbnl.org/tekst/kemp001droe01_01</t>
  </si>
  <si>
    <t>https://www.dbnl.org/tekst/nieu001aegy01_01</t>
  </si>
  <si>
    <t>https://www.dbnl.org/tekst/hoof002styv01_01</t>
  </si>
  <si>
    <t>https://www.dbnl.org/tekst/vict001goli01_01</t>
  </si>
  <si>
    <t>https://www.dbnl.org/tekst/star001dara02_01</t>
  </si>
  <si>
    <t>https://www.dbnl.org/tekst/nieu001jeru01_01</t>
  </si>
  <si>
    <t>https://www.dbnl.org/tekst/krul001vonn01_01</t>
  </si>
  <si>
    <t>https://www.dbnl.org/tekst/arp_001sing01_01</t>
  </si>
  <si>
    <t>https://www.dbnl.org/tekst/nieu001soph03_01</t>
  </si>
  <si>
    <t>https://www.dbnl.org/tekst/krul001rosi01_01</t>
  </si>
  <si>
    <t>https://www.dbnl.org/tekst/hoof002jans02_01</t>
  </si>
  <si>
    <t>https://www.dbnl.org/tekst/boel009onee01_01</t>
  </si>
  <si>
    <t>https://www.dbnl.org/tekst/kalb001muli01_01</t>
  </si>
  <si>
    <t>https://www.dbnl.org/tekst/roel018biro03_01</t>
  </si>
  <si>
    <t>https://www.dbnl.org/tekst/stey002geve01_01</t>
  </si>
  <si>
    <t>https://www.dbnl.org/tekst/ling001apol01_01</t>
  </si>
  <si>
    <t>https://www.dbnl.org/tekst/vos_002kluc01_01</t>
  </si>
  <si>
    <t>https://www.dbnl.org/tekst/gilb007lief01_01</t>
  </si>
  <si>
    <t>https://www.dbnl.org/tekst/vos_001kluc04_01</t>
  </si>
  <si>
    <t>https://www.dbnl.org/tekst/lope001dull01_01</t>
  </si>
  <si>
    <t>https://www.dbnl.org/tekst/grae002alci01_01</t>
  </si>
  <si>
    <t>https://www.dbnl.org/tekst/lope001bekl02_01</t>
  </si>
  <si>
    <t>https://www.dbnl.org/tekst/mira010verw02_01</t>
  </si>
  <si>
    <t>https://www.dbnl.org/tekst/mol_014bedr01_01</t>
  </si>
  <si>
    <t>https://www.dbnl.org/tekst/nooz002kluc01_01</t>
  </si>
  <si>
    <t>https://www.dbnl.org/tekst/quin031toon01_01</t>
  </si>
  <si>
    <t>https://www.dbnl.org/tekst/boel009bedr01_01</t>
  </si>
  <si>
    <t>https://www.dbnl.org/tekst/ouda001haag01_01</t>
  </si>
  <si>
    <t>https://www.dbnl.org/tekst/bidl001vert01_01</t>
  </si>
  <si>
    <t>https://www.dbnl.org/tekst/plui001verl01_01</t>
  </si>
  <si>
    <t>https://www.dbnl.org/tekst/corn001dood01_01</t>
  </si>
  <si>
    <t>https://www.dbnl.org/tekst/corn104verm01_01</t>
  </si>
  <si>
    <t>https://www.dbnl.org/tekst/croi003meid01_01</t>
  </si>
  <si>
    <t>https://www.dbnl.org/tekst/moli015bela01_01</t>
  </si>
  <si>
    <t>https://www.dbnl.org/tekst/bidl001oper01_01</t>
  </si>
  <si>
    <t>https://www.dbnl.org/tekst/moli015schy01_01</t>
  </si>
  <si>
    <t>https://www.dbnl.org/tekst/ling001cleo01_01</t>
  </si>
  <si>
    <t>https://www.dbnl.org/tekst/ling001ontd01_01</t>
  </si>
  <si>
    <t>https://www.dbnl.org/tekst/quin031mede01_01</t>
  </si>
  <si>
    <t>https://www.dbnl.org/tekst/ling001sard01_01</t>
  </si>
  <si>
    <t>https://www.dbnl.org/tekst/vos_002aran03_01</t>
  </si>
  <si>
    <t>https://www.dbnl.org/tekst/lope001joan01_01</t>
  </si>
  <si>
    <t>Katharina</t>
  </si>
  <si>
    <t>Catharina</t>
  </si>
  <si>
    <t>Lescailje</t>
  </si>
  <si>
    <t>https://www.dbnl.org/tekst/coor001come04_01</t>
  </si>
  <si>
    <t>https://www.dbnl.org/tekst/vena001vert01_01</t>
  </si>
  <si>
    <t>https://www.dbnl.org/tekst/baud004edip01_01</t>
  </si>
  <si>
    <t>https://www.dbnl.org/tekst/eemb001soph01_01</t>
  </si>
  <si>
    <t>https://www.dbnl.org/tekst/nieu001salo01_01</t>
  </si>
  <si>
    <t>https://www.dbnl.org/tekst/zasy001borg01_01</t>
  </si>
  <si>
    <t>https://www.dbnl.org/tekst/corn001cid_02_01</t>
  </si>
  <si>
    <t>https://www.dbnl.org/tekst/asse001gusm02_01</t>
  </si>
  <si>
    <t>https://www.dbnl.org/tekst/vos_002mede03_01</t>
  </si>
  <si>
    <t>https://www.dbnl.org/tekst/vinc001pefr02_01</t>
  </si>
  <si>
    <t>https://www.dbnl.org/tekst/leeu004tove02_01</t>
  </si>
  <si>
    <t>https://www.dbnl.org/tekst/bidl001fabi01_01</t>
  </si>
  <si>
    <t>https://www.dbnl.org/tekst/croi003gewa01_01</t>
  </si>
  <si>
    <t>https://www.dbnl.org/tekst/bidl001zege01_01</t>
  </si>
  <si>
    <t>https://www.dbnl.org/tekst/moli015inge01_01</t>
  </si>
  <si>
    <t>https://www.dbnl.org/tekst/plui001verl02_01</t>
  </si>
  <si>
    <t>https://www.dbnl.org/tekst/aren001kroo01_01</t>
  </si>
  <si>
    <t>https://www.dbnl.org/tekst/vinc001hoog01_01</t>
  </si>
  <si>
    <t>https://www.dbnl.org/tekst/asse001kwak01_01</t>
  </si>
  <si>
    <t>https://www.dbnl.org/tekst/nuyt001adme01_01</t>
  </si>
  <si>
    <t>https://www.dbnl.org/tekst/peys001tove01_01</t>
  </si>
  <si>
    <t>https://www.dbnl.org/tekst/plui001rein01_01</t>
  </si>
  <si>
    <t>https://www.dbnl.org/tekst/vos_001kluc05_01</t>
  </si>
  <si>
    <t>https://www.dbnl.org/tekst/corn001hora02_01</t>
  </si>
  <si>
    <t>Jean</t>
  </si>
  <si>
    <t>Francois</t>
  </si>
  <si>
    <t>Francesco</t>
  </si>
  <si>
    <t>Antoine</t>
  </si>
  <si>
    <t>Magnon</t>
  </si>
  <si>
    <t>Sbarra</t>
  </si>
  <si>
    <t>Métel de Boisrobert</t>
  </si>
  <si>
    <t>Adrien Thomas</t>
  </si>
  <si>
    <t>Perdou de Subligny</t>
  </si>
  <si>
    <t>Desmarets</t>
  </si>
  <si>
    <t>Titus Maccius</t>
  </si>
  <si>
    <t>Titus Maccius Plautus</t>
  </si>
  <si>
    <t>Métel d'Ouville</t>
  </si>
  <si>
    <t>Questiers</t>
  </si>
  <si>
    <t>Dusart Verwers</t>
  </si>
  <si>
    <t>Pieter Corneliszoon</t>
  </si>
  <si>
    <t>Goes</t>
  </si>
  <si>
    <t>Joannis Antonides</t>
  </si>
  <si>
    <t>Pierre</t>
  </si>
  <si>
    <t>Dirck Volckertsz.</t>
  </si>
  <si>
    <t>Gerbrand Adriaensz.</t>
  </si>
  <si>
    <t>Helena</t>
  </si>
  <si>
    <t xml:space="preserve">Rosemondt en Raniclis </t>
  </si>
  <si>
    <t>Diana</t>
  </si>
  <si>
    <t>Theodorus en Dianira</t>
  </si>
  <si>
    <t>DraCor-title</t>
  </si>
  <si>
    <t>heyns-pest-spieghel</t>
  </si>
  <si>
    <t>heyns-vriendts-spieghel</t>
  </si>
  <si>
    <t>nieuwelandt-livia</t>
  </si>
  <si>
    <t>nieuwelandt-saul</t>
  </si>
  <si>
    <t>starter-daraide</t>
  </si>
  <si>
    <t>eembd-sophonisba</t>
  </si>
  <si>
    <t>beets-melissa</t>
  </si>
  <si>
    <t>nieuwelandt-salomon</t>
  </si>
  <si>
    <t>krul-helena</t>
  </si>
  <si>
    <t>roeland-biron</t>
  </si>
  <si>
    <t>krul-diana</t>
  </si>
  <si>
    <t>boelens-oneenige-trouw</t>
  </si>
  <si>
    <t>vos-medea</t>
  </si>
  <si>
    <t>lingelbach-cleomenes</t>
  </si>
  <si>
    <t>lingelbach-sardanapalus</t>
  </si>
  <si>
    <t>vondel-palamedes</t>
  </si>
  <si>
    <t>vondel-elektra</t>
  </si>
  <si>
    <t>vondel-maeghden</t>
  </si>
  <si>
    <t>vondel-gebroeders</t>
  </si>
  <si>
    <t>vondel-leeuwendalers</t>
  </si>
  <si>
    <t>vondel-salomon</t>
  </si>
  <si>
    <t>vondel-lucifer</t>
  </si>
  <si>
    <t>vondel-salmoneus</t>
  </si>
  <si>
    <t>vondel-samson</t>
  </si>
  <si>
    <t>vondel-adonias</t>
  </si>
  <si>
    <t>vondel-faëton</t>
  </si>
  <si>
    <t>vondel-noah</t>
  </si>
  <si>
    <t>vondel-zungchin</t>
  </si>
  <si>
    <t>lescailje-kassandra</t>
  </si>
  <si>
    <t>lescailje-genserik</t>
  </si>
  <si>
    <t>lescailje-ariadne</t>
  </si>
  <si>
    <t>hooft-granida</t>
  </si>
  <si>
    <t>hooft-baeto</t>
  </si>
  <si>
    <t>coster-iphigenia</t>
  </si>
  <si>
    <t>coster-isabella</t>
  </si>
  <si>
    <t>coster-polyxena</t>
  </si>
  <si>
    <t>coster-ithys</t>
  </si>
  <si>
    <t>coornhert-comedie-van-israel</t>
  </si>
  <si>
    <t>rodenburg-hertoginne-celia-en-grave-prospero</t>
  </si>
  <si>
    <t>schabaelje-spel-des-gheschils-tot-athenen</t>
  </si>
  <si>
    <t>bredero-spaanschen-brabander</t>
  </si>
  <si>
    <t>nieuwelandt-claudius-domitius-nero</t>
  </si>
  <si>
    <t>starter-timbre-de-cardone</t>
  </si>
  <si>
    <t>bredero-stommen-ridder</t>
  </si>
  <si>
    <t>hooft-jan-saly</t>
  </si>
  <si>
    <t>hooft-styve-piet</t>
  </si>
  <si>
    <t>zasy-borgerliicke-huyshouding</t>
  </si>
  <si>
    <t>krul-theodorus-en-dianira</t>
  </si>
  <si>
    <t>corneille-de-cid</t>
  </si>
  <si>
    <t>krul-rosilion-en-rosaniere</t>
  </si>
  <si>
    <t>vos-klucht-van-oene</t>
  </si>
  <si>
    <t>lope-de-vega-de-beklaagelyke-dwang</t>
  </si>
  <si>
    <t>kalbergen-muliassus-de-turk</t>
  </si>
  <si>
    <t>vos-klucht-van-de-mof</t>
  </si>
  <si>
    <t>gilbert-de-liefde-van-diana-en-endimion</t>
  </si>
  <si>
    <t>vincent-pefroen-met-het-schaapshoofd</t>
  </si>
  <si>
    <t>leeuw-de-toveres-circe</t>
  </si>
  <si>
    <t>mol-bedrogen-lichtmis</t>
  </si>
  <si>
    <t>quinault-tooneelspel-zonder-tooneelspel</t>
  </si>
  <si>
    <t>boelens-bedrooge-vryer</t>
  </si>
  <si>
    <t>pluimer-de-verliefde-lubbert</t>
  </si>
  <si>
    <t>bidloo-fabius-severus</t>
  </si>
  <si>
    <t>corneille-de-dood-van-pompeus</t>
  </si>
  <si>
    <t>breton-hauteroche-vermakelyke-rouw</t>
  </si>
  <si>
    <t>croix-de-gewaande-advocaat</t>
  </si>
  <si>
    <t>croix-de-meid-juffrouw</t>
  </si>
  <si>
    <t>molière-belachchelyke-hoofsche-juffers</t>
  </si>
  <si>
    <t>molière-de-ingebeelde-zieke</t>
  </si>
  <si>
    <t>pluimer-de-verlooren-schildwacht</t>
  </si>
  <si>
    <t>lingelbach-de-ontdekte-schyndeugd</t>
  </si>
  <si>
    <t>-de-vryadje-van-cloris-en-roosje</t>
  </si>
  <si>
    <t>quinault-de-medevrysters</t>
  </si>
  <si>
    <t>vincent-de-hoogduitsche-kwakzalver</t>
  </si>
  <si>
    <t>asselijn-de-kwakzalver</t>
  </si>
  <si>
    <t>nuyts-admetus-en-alcestis</t>
  </si>
  <si>
    <t>peys-de-toverijen-van-armida</t>
  </si>
  <si>
    <t>pluimer-reinout-in-het-betoverde-hof</t>
  </si>
  <si>
    <t>vos-klucht-van-de-moffin</t>
  </si>
  <si>
    <t>mira-de-amescua-verwarde-hof</t>
  </si>
  <si>
    <t>corneille-horace-en-curace</t>
  </si>
  <si>
    <t>krul-vermakelijcke-uyren</t>
  </si>
  <si>
    <t>molière-de-burgerlyke-edelman</t>
  </si>
  <si>
    <t>vondel-hierusalem-verwoest</t>
  </si>
  <si>
    <t>vondel-de-amsteldamsche-hecuba</t>
  </si>
  <si>
    <t>vondel-iosef-of-sofompaneas</t>
  </si>
  <si>
    <t>vondel-gysbreght-van-aemstel</t>
  </si>
  <si>
    <t>vondel-joseph-in-dothan</t>
  </si>
  <si>
    <t>vondel-joseph-in-egypten</t>
  </si>
  <si>
    <t>vondel-peter-en-pauwels</t>
  </si>
  <si>
    <t>vondel-maria-stuart</t>
  </si>
  <si>
    <t>vondel-koning-david-in-ballingschap</t>
  </si>
  <si>
    <t>vondel-koning-david-herstelt</t>
  </si>
  <si>
    <t>vondel-koning-edipus</t>
  </si>
  <si>
    <t>vondel-batavische-gebroeders</t>
  </si>
  <si>
    <t>vondel-adam-in-ballingschap</t>
  </si>
  <si>
    <t>vondel-ifigenie-in-tauren</t>
  </si>
  <si>
    <t>vondel-euripides-feniciaensche</t>
  </si>
  <si>
    <t>vondel-herkules-in-trachin</t>
  </si>
  <si>
    <t>lescailje-herodes-en-mariamne</t>
  </si>
  <si>
    <t>lescailje-herkules-en-dianira</t>
  </si>
  <si>
    <t>questiers-den-geheymen-minnaar</t>
  </si>
  <si>
    <t>kolm-nederlants-treur-spel</t>
  </si>
  <si>
    <t>kolm-battaefsche-vrienden-spieghel</t>
  </si>
  <si>
    <t>hooft-geeraerdt-van-velsen</t>
  </si>
  <si>
    <t>hooft-achilles-en-polyxena</t>
  </si>
  <si>
    <t>hooft-theseus-en-ariadne</t>
  </si>
  <si>
    <t>rodenburg-rodomont-en-isabella</t>
  </si>
  <si>
    <t>venator-een-claer-ende-doorluchtich-vertooch</t>
  </si>
  <si>
    <t>vondel-het-pascha</t>
  </si>
  <si>
    <t>bredero-roddrick-ende-alphonsus</t>
  </si>
  <si>
    <t>beets-daphne-of-boschvryagie-eerste-deel</t>
  </si>
  <si>
    <t>beets-daphne-of-boschvryagie-tweede-deel</t>
  </si>
  <si>
    <t>beets-daphne-of-boschvryagie-derde-deel</t>
  </si>
  <si>
    <t>rodenburg-keyser-otto-deel-1</t>
  </si>
  <si>
    <t>rodenburg-keyser-otto-deel-2</t>
  </si>
  <si>
    <t>rodenburg-keyser-otto-deel-3</t>
  </si>
  <si>
    <t>baudous-edipes-en-antigone</t>
  </si>
  <si>
    <t>eembd-haerlems-belegerings</t>
  </si>
  <si>
    <t>kemp-de-moordt-van-sultan-osman</t>
  </si>
  <si>
    <t>nieuwelandt-aegyptica</t>
  </si>
  <si>
    <t>nieuwelandt-sophonisba-aphricana</t>
  </si>
  <si>
    <t>Pastorael bly-eyndigh-spel van Cloris en Philida</t>
  </si>
  <si>
    <t>Pastorel musyck-spel van Juliana en Claudiaen</t>
  </si>
  <si>
    <t>Alcip en Amarillis</t>
  </si>
  <si>
    <t>krul-cloris-en-philida</t>
  </si>
  <si>
    <t>krul-juliana-en-claudiaen</t>
  </si>
  <si>
    <t>krul-t-vonnis-van-paris</t>
  </si>
  <si>
    <t>krul-alcip-en-amarillis</t>
  </si>
  <si>
    <t>vos-aran-en-titus</t>
  </si>
  <si>
    <t>asselijn-gusman-de-alfarache</t>
  </si>
  <si>
    <t>steyn-geveynsde-bedelaar</t>
  </si>
  <si>
    <t>lingelbach-appollonius</t>
  </si>
  <si>
    <t>goes-trazil</t>
  </si>
  <si>
    <t>Trazil</t>
  </si>
  <si>
    <t>lope-de-vega-den-dullen-ammirael</t>
  </si>
  <si>
    <t>noozeman-klucht-van-krijn-onverstant</t>
  </si>
  <si>
    <t>krul-faustina</t>
  </si>
  <si>
    <t>Faustina</t>
  </si>
  <si>
    <t>oudaen-haagsche-broeder-moord</t>
  </si>
  <si>
    <t>bidloo-vertooningspel-op-de-vreede</t>
  </si>
  <si>
    <t>Sterre-faem</t>
  </si>
  <si>
    <t>krul-sterre-faem</t>
  </si>
  <si>
    <t>bidloo-opera-op-de-zinspreuk</t>
  </si>
  <si>
    <t>bidloo-het-zegepraalende-oostenryk</t>
  </si>
  <si>
    <t>molière-de-schynheilige</t>
  </si>
  <si>
    <t>arents-wilhem-hendrik-en-maria-stuart</t>
  </si>
  <si>
    <t>bidloo-adr-de-ruiter</t>
  </si>
  <si>
    <t>breda-krispyn</t>
  </si>
  <si>
    <t>vondel-hippolytus</t>
  </si>
  <si>
    <t>vondel-jeptha</t>
  </si>
  <si>
    <t>questiers-fulvius-en-octavia</t>
  </si>
  <si>
    <t>koning-iephthahs</t>
  </si>
  <si>
    <t>koning-simsons</t>
  </si>
  <si>
    <t>rodenburg-casandra</t>
  </si>
  <si>
    <t>nieuwelandt-ierusalems-verwoestingh</t>
  </si>
  <si>
    <t>lope-de-vega-joanna</t>
  </si>
  <si>
    <t>dbnl-ID</t>
  </si>
  <si>
    <t>Het Pascha ofte de Verlossinge Israels wt Egypten</t>
  </si>
  <si>
    <t>https://www.dbnl.org/tekst/hoof001gran01_01/index.php</t>
  </si>
  <si>
    <t>https://www.dbnl.org/tekst/hoof001thes01_01/</t>
  </si>
  <si>
    <t>https://www.dbnl.org/tekst/hoof001achi01_01/</t>
  </si>
  <si>
    <t>spel</t>
  </si>
  <si>
    <t>komedie</t>
  </si>
  <si>
    <t>Comedy</t>
  </si>
  <si>
    <t>Morality play</t>
  </si>
  <si>
    <t>Tragicomedy</t>
  </si>
  <si>
    <t>Tragedy</t>
  </si>
  <si>
    <t>Tragoedie</t>
  </si>
  <si>
    <t>Bly-eynde-spel</t>
  </si>
  <si>
    <t>droeff-eyndig-spel</t>
  </si>
  <si>
    <t>tragoedie</t>
  </si>
  <si>
    <t>blyeindspel</t>
  </si>
  <si>
    <t>Pastoral</t>
  </si>
  <si>
    <t>Farce</t>
  </si>
  <si>
    <t>Musical</t>
  </si>
  <si>
    <t>meispel</t>
  </si>
  <si>
    <t>May play</t>
  </si>
  <si>
    <t>Opera</t>
  </si>
  <si>
    <t>Een Nassavsche Persevs, verlosser van Andromeda, ofte de Nederlantsche maeght</t>
  </si>
  <si>
    <t>Het moordadich stvck van Balthasar Gerards, begaen aen den doorluchtighen Prince van Oraingnen. 1584.</t>
  </si>
  <si>
    <t>https://www.dbnl.org/tekst/duym001ghed01_01/duym001ghed01_01_0036.php</t>
  </si>
  <si>
    <t>https://www.dbnl.org/tekst/duym001ghed01_01/duym001ghed01_01_0018.php</t>
  </si>
  <si>
    <t>Benovde belegheringe der stad Leyden, uyt bevel des machtighen conincx van Hispaingnen, in den Iaere 1574. haer aen-ghedaen</t>
  </si>
  <si>
    <t>https://www.dbnl.org/tekst/duym001ghed01_01/duym001ghed01_01_0054.php</t>
  </si>
  <si>
    <t>Belegheringhe der stadt Antwerpen, by den prince van Parma uyt crachte van sijne conincklijcke majesteyt van Hispaignen, in den jaere 1584.</t>
  </si>
  <si>
    <t>https://www.dbnl.org/tekst/duym001ghed01_01/duym001ghed01_01_0073.php</t>
  </si>
  <si>
    <t>tragedie</t>
  </si>
  <si>
    <t>De cloeck-moedighe ende stoute daet, van het innemen des casteels van Breda en verlossinghe der stad</t>
  </si>
  <si>
    <t>https://www.dbnl.org/tekst/duym001ghed01_01/duym001ghed01_01_0088.php</t>
  </si>
  <si>
    <t>Een bewys dat beter is eenen goeden crijgh, dan eenen gheveynsden peys</t>
  </si>
  <si>
    <t>https://www.dbnl.org/tekst/duym001ghed01_01/duym001ghed01_01_0106.php</t>
  </si>
  <si>
    <t>Vermakelijcke uyren. Tvveede deel</t>
  </si>
  <si>
    <t>treur-bly-eyndig-spel</t>
  </si>
  <si>
    <t>duym-een-nassavsche-persevs</t>
  </si>
  <si>
    <t>duym-het-moordadich-stvck-van-balthasar-gerards</t>
  </si>
  <si>
    <t>duym-benovde-belegheringe-der-stad-leyden</t>
  </si>
  <si>
    <t>duym-belegheringhe-der-stadt-antwerpen</t>
  </si>
  <si>
    <t>duym-een-bewys-dat-beter-is-eenen-goeden-crijgh</t>
  </si>
  <si>
    <t>duym-het-innemen-des-casteels-van-breda</t>
  </si>
  <si>
    <t>Hoofdtitel</t>
  </si>
  <si>
    <t>Subtitel</t>
  </si>
  <si>
    <t>Het Pascha</t>
  </si>
  <si>
    <t xml:space="preserve"> ofte de Verlossinge Israels wt Egypten</t>
  </si>
  <si>
    <t>Haerlems belegerings</t>
  </si>
  <si>
    <t>Aegyptica</t>
  </si>
  <si>
    <t>ofte Aegyptische tragoedie van M. Anthonius en Cleopatra</t>
  </si>
  <si>
    <t>Daphne</t>
  </si>
  <si>
    <t>of Boschvryagie. Eerste deel</t>
  </si>
  <si>
    <t>of Boschvryagie. Tweede deel</t>
  </si>
  <si>
    <t>of Boschvryagie. Derde deel</t>
  </si>
  <si>
    <t>Aran en Titus</t>
  </si>
  <si>
    <t>of wraek en weerwraek</t>
  </si>
  <si>
    <t>of de doorsleepene bedelaars</t>
  </si>
  <si>
    <t>of Stryt om d'eer</t>
  </si>
  <si>
    <t>of Stantvastige kuysheydt</t>
  </si>
  <si>
    <t>of vrouwen parlement</t>
  </si>
  <si>
    <t>Gusman de Alfarache</t>
  </si>
  <si>
    <t>Geveynsde bedelaar</t>
  </si>
  <si>
    <t>of Herstelde liefde</t>
  </si>
  <si>
    <t>Den dullen ammirael</t>
  </si>
  <si>
    <t>Alcinea</t>
  </si>
  <si>
    <t>Klucht van Krijn Onverstant</t>
  </si>
  <si>
    <t>Haagsche broeder-moord</t>
  </si>
  <si>
    <t>of dolle blydschap</t>
  </si>
  <si>
    <t>Het zegepraalende Oostenryk</t>
  </si>
  <si>
    <t>of Verovering van Offen</t>
  </si>
  <si>
    <t>De schynheilige</t>
  </si>
  <si>
    <t>zynde het gevolg van de blyspelen genaamt: het gedwongen huwelyk, en Lubbert Lubbertsz</t>
  </si>
  <si>
    <t>Goliath</t>
  </si>
  <si>
    <t>Joanna koningin van Napels</t>
  </si>
  <si>
    <t>of Den trotzen dwinger</t>
  </si>
  <si>
    <t>victorinus-goliath</t>
  </si>
  <si>
    <t>Een Nassavsche Persevs, verlosser van Andromeda</t>
  </si>
  <si>
    <t>ofte de Nederlantsche maeght</t>
  </si>
  <si>
    <t>De Malle Wedding</t>
  </si>
  <si>
    <t>Of Gierige Geeraardt</t>
  </si>
  <si>
    <t>De Bekeerde Alchimist</t>
  </si>
  <si>
    <t>Of Bedrogen Bedrieger</t>
  </si>
  <si>
    <t>De Gelukte List</t>
  </si>
  <si>
    <t>óf Bedrooge Mof</t>
  </si>
  <si>
    <t>Fielebout</t>
  </si>
  <si>
    <t>Of De Dókter Tegen Dank</t>
  </si>
  <si>
    <t>De Listige Vryster</t>
  </si>
  <si>
    <t>óf de Verschalkte Voogd</t>
  </si>
  <si>
    <t>De Geschaakte Bruid</t>
  </si>
  <si>
    <t>Of Verliefde Reizigers</t>
  </si>
  <si>
    <t>Hippolytus</t>
  </si>
  <si>
    <t>of rampsalige kuyscheyd</t>
  </si>
  <si>
    <t>Jeptha</t>
  </si>
  <si>
    <t>of offerbelofte</t>
  </si>
  <si>
    <t>Casimier</t>
  </si>
  <si>
    <t>Of gedempte hoogmoet</t>
  </si>
  <si>
    <t>DraCor_genre</t>
  </si>
  <si>
    <t>dut000192</t>
  </si>
  <si>
    <t>dut000193</t>
  </si>
  <si>
    <t>merken-de-camisards</t>
  </si>
  <si>
    <t>dut000194</t>
  </si>
  <si>
    <t>Lucretia van Merken</t>
  </si>
  <si>
    <t>Lucretia</t>
  </si>
  <si>
    <t>Merken</t>
  </si>
  <si>
    <t>De camisards</t>
  </si>
  <si>
    <t>Van Merken</t>
  </si>
  <si>
    <t>1774</t>
  </si>
  <si>
    <t>dut000195</t>
  </si>
  <si>
    <t>merken-het-beleg-der-stad-leyden</t>
  </si>
  <si>
    <t>Het beleg der stad Leyden</t>
  </si>
  <si>
    <t>dut000196</t>
  </si>
  <si>
    <t>merken-jacob-simonszoon-de-ryk</t>
  </si>
  <si>
    <t>Jacob Simonszoon de Ryk</t>
  </si>
  <si>
    <t>dut000197</t>
  </si>
  <si>
    <t>merken-maria-van-bourgondien</t>
  </si>
  <si>
    <t>Maria van Bourgondiën, gravinne van Holland.</t>
  </si>
  <si>
    <t>dut000198</t>
  </si>
  <si>
    <t>Louize d'Arlac</t>
  </si>
  <si>
    <t>1786</t>
  </si>
  <si>
    <t>merken-louize-d-arlac</t>
  </si>
  <si>
    <t>dut000199</t>
  </si>
  <si>
    <t>merken-sebille-van-anjou</t>
  </si>
  <si>
    <t>Sebille van Anjou</t>
  </si>
  <si>
    <t>dut000200</t>
  </si>
  <si>
    <t>merken-gelonide</t>
  </si>
  <si>
    <t>Gelonide</t>
  </si>
  <si>
    <t>nva-de-amsterdamsche-dragonnade</t>
  </si>
  <si>
    <t>nva-de-bekeerde-alchimist</t>
  </si>
  <si>
    <t>nva-agrippa</t>
  </si>
  <si>
    <t>questiers-casimier</t>
  </si>
  <si>
    <t>lescailje-wenseslaus</t>
  </si>
  <si>
    <t>lescailje-nicomedes</t>
  </si>
  <si>
    <t>verwers-spaensche-heydin</t>
  </si>
  <si>
    <t>dut000201</t>
  </si>
  <si>
    <t>dut000202</t>
  </si>
  <si>
    <t>dut000203</t>
  </si>
  <si>
    <t>dut000204</t>
  </si>
  <si>
    <t>dut000205</t>
  </si>
  <si>
    <t>dut000206</t>
  </si>
  <si>
    <t>dut000207</t>
  </si>
  <si>
    <t>dut000208</t>
  </si>
  <si>
    <t>dut000209</t>
  </si>
  <si>
    <t>dut000210</t>
  </si>
  <si>
    <t>dut000211</t>
  </si>
  <si>
    <t>dut000212</t>
  </si>
  <si>
    <t>dut000213</t>
  </si>
  <si>
    <t>dut000214</t>
  </si>
  <si>
    <t>dut000215</t>
  </si>
  <si>
    <t>dut000216</t>
  </si>
  <si>
    <t>dut000217</t>
  </si>
  <si>
    <t>dut000218</t>
  </si>
  <si>
    <t>dut000219</t>
  </si>
  <si>
    <t>dut000220</t>
  </si>
  <si>
    <t>dut000221</t>
  </si>
  <si>
    <t>dut000222</t>
  </si>
  <si>
    <t>dut000223</t>
  </si>
  <si>
    <t>dut000224</t>
  </si>
  <si>
    <t>dut000225</t>
  </si>
  <si>
    <t>dut000226</t>
  </si>
  <si>
    <t>dut000227</t>
  </si>
  <si>
    <t>dut000228</t>
  </si>
  <si>
    <t>dut000229</t>
  </si>
  <si>
    <t>dut000230</t>
  </si>
  <si>
    <t>dut000231</t>
  </si>
  <si>
    <t>nva-de-belachelyke-sérenade</t>
  </si>
  <si>
    <t>nva-cinna</t>
  </si>
  <si>
    <t>nva-fielebout</t>
  </si>
  <si>
    <t>nva-het-gedwongene-huuwelyk</t>
  </si>
  <si>
    <t>nva-de-gelukte-list</t>
  </si>
  <si>
    <t>nva-het-huwelyk-van-orondates-en-statira</t>
  </si>
  <si>
    <t>nva-ifigenia</t>
  </si>
  <si>
    <t>nva-de-leevendige-doode</t>
  </si>
  <si>
    <t>nva-de-listige-vryster</t>
  </si>
  <si>
    <t>nva-loon-naar-werk</t>
  </si>
  <si>
    <t>nva-de-malle-wedding</t>
  </si>
  <si>
    <t>krook-ondergang-van-eigenbaat</t>
  </si>
  <si>
    <t>Enoch Krook</t>
  </si>
  <si>
    <t>Enoch</t>
  </si>
  <si>
    <t>Krook</t>
  </si>
  <si>
    <t>nva-roeland</t>
  </si>
  <si>
    <t>nva-de-schaakingen</t>
  </si>
  <si>
    <t>nva-tieranny-van-eigenbaat</t>
  </si>
  <si>
    <t>nva-de-vermiste-molenaar</t>
  </si>
  <si>
    <t>Petrus Anthonius de Huybert van Cruyningen</t>
  </si>
  <si>
    <t>Huybert van Cruyningen</t>
  </si>
  <si>
    <t xml:space="preserve">de </t>
  </si>
  <si>
    <t>Petrus Anthonius</t>
  </si>
  <si>
    <t>nva-de_verwaande-hollandsche-franschman</t>
  </si>
  <si>
    <t>nva-andromache</t>
  </si>
  <si>
    <t>nva-de-wanhebbelyke-liefde</t>
  </si>
  <si>
    <t>koning-achabs</t>
  </si>
  <si>
    <t>nva-de-gelyke-tweelingen</t>
  </si>
  <si>
    <t>nva-de-geschaakte-bruid</t>
  </si>
  <si>
    <t>nva-de-schilder-door-liefde</t>
  </si>
  <si>
    <t>nva-het-spookend-weeuwtje</t>
  </si>
  <si>
    <t>nva-astrate</t>
  </si>
  <si>
    <t>nva-de-vryer-in-de-kist</t>
  </si>
  <si>
    <t>krul-rozemond-en-raniclis</t>
  </si>
  <si>
    <t>winter-monzongo</t>
  </si>
  <si>
    <t>winter-menzikoff</t>
  </si>
  <si>
    <t>Nicolaas Simon van Winter</t>
  </si>
  <si>
    <t>Nicolaas Simon</t>
  </si>
  <si>
    <t>Winter</t>
  </si>
  <si>
    <t>Menzikoff</t>
  </si>
  <si>
    <t>Monzongo</t>
  </si>
  <si>
    <t>of de koningklyke slaaf</t>
  </si>
  <si>
    <t>dut000232</t>
  </si>
  <si>
    <t>dut000233</t>
  </si>
  <si>
    <t>arp-droncke-goosen</t>
  </si>
  <si>
    <t>De Violieren</t>
  </si>
  <si>
    <t>violieren-antwerpen</t>
  </si>
  <si>
    <t>dut000234</t>
  </si>
  <si>
    <t>dut000235</t>
  </si>
  <si>
    <t>dut000236</t>
  </si>
  <si>
    <t>dut000237</t>
  </si>
  <si>
    <t>dut000238</t>
  </si>
  <si>
    <t>dut000239</t>
  </si>
  <si>
    <t>dut000240</t>
  </si>
  <si>
    <t>dut000241</t>
  </si>
  <si>
    <t>dut000242</t>
  </si>
  <si>
    <t>dut000243</t>
  </si>
  <si>
    <t>dut000244</t>
  </si>
  <si>
    <t>dut000245</t>
  </si>
  <si>
    <t>Sint Ontcommere</t>
  </si>
  <si>
    <t>den-boeck-bruessele</t>
  </si>
  <si>
    <t>Den Boeck</t>
  </si>
  <si>
    <t>Bruesselse</t>
  </si>
  <si>
    <t xml:space="preserve">Axcele </t>
  </si>
  <si>
    <t>sint-ontcommere-axcele</t>
  </si>
  <si>
    <t>heilighe-gheest-brugghe</t>
  </si>
  <si>
    <t>Den Heilighe Gheest</t>
  </si>
  <si>
    <t>Brugghe</t>
  </si>
  <si>
    <t>berkenisten-caprijcke</t>
  </si>
  <si>
    <t>Caprijcke</t>
  </si>
  <si>
    <t>De Berkenisten</t>
  </si>
  <si>
    <t>barbaristen-cortrijcke</t>
  </si>
  <si>
    <t>De Barbaristen</t>
  </si>
  <si>
    <t>Cortrijcke</t>
  </si>
  <si>
    <t>nazarenen-deynze</t>
  </si>
  <si>
    <t>De Nazarenen</t>
  </si>
  <si>
    <t>Deynze</t>
  </si>
  <si>
    <t>sint-anna-edijnghe</t>
  </si>
  <si>
    <t>Sint-Anna</t>
  </si>
  <si>
    <t>Edijnghe</t>
  </si>
  <si>
    <t>alpha-et-omega-ipre</t>
  </si>
  <si>
    <t>De Heilige Geest/Alpha et Omega</t>
  </si>
  <si>
    <t>Ipre</t>
  </si>
  <si>
    <t>altoos-doende-leffijnghe</t>
  </si>
  <si>
    <t>Altoos Doende</t>
  </si>
  <si>
    <t>Leffijnghe</t>
  </si>
  <si>
    <t>barbaristen-meenene</t>
  </si>
  <si>
    <t>Meenene</t>
  </si>
  <si>
    <t>goedwillig-nieukercke</t>
  </si>
  <si>
    <t>Goedwillig in 't herte</t>
  </si>
  <si>
    <t>Nieukercke</t>
  </si>
  <si>
    <t>dut000246</t>
  </si>
  <si>
    <t>dut000247</t>
  </si>
  <si>
    <t>dut000248</t>
  </si>
  <si>
    <t>dut000249</t>
  </si>
  <si>
    <t>dut000250</t>
  </si>
  <si>
    <t>dut000251</t>
  </si>
  <si>
    <t>doornenkroon-nieuport</t>
  </si>
  <si>
    <t>De Doornenkroon</t>
  </si>
  <si>
    <t>Nieuport</t>
  </si>
  <si>
    <t>de-fonteine-thienen</t>
  </si>
  <si>
    <t>De Fonteine</t>
  </si>
  <si>
    <t>Thienen</t>
  </si>
  <si>
    <t>de-royaerts-loo</t>
  </si>
  <si>
    <t>Loo in Vuerne Ambocht</t>
  </si>
  <si>
    <t>De Royaerts</t>
  </si>
  <si>
    <t>baptisten-wynoxberghe</t>
  </si>
  <si>
    <t>De Baptisten</t>
  </si>
  <si>
    <t>Wynoxberghe</t>
  </si>
  <si>
    <t>labeure-meesene</t>
  </si>
  <si>
    <t>Hoe ik labeure met pijnen duere</t>
  </si>
  <si>
    <t>Meesene</t>
  </si>
  <si>
    <t>Thielt</t>
  </si>
  <si>
    <t>Sint-Jan-Baptist</t>
  </si>
  <si>
    <t>sint-jan-baptist-thielt</t>
  </si>
  <si>
    <t>dut000252</t>
  </si>
  <si>
    <t>Oudenaerde</t>
  </si>
  <si>
    <t>graef-alcinea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</si>
</sst>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</cellStyleXfs>
  <cellXfs count="30">
    <xf numFmtId="0" fontId="0" fillId="0" borderId="0" xfId="0"/>
    <xf numFmtId="49" fontId="0" fillId="0" borderId="0" xfId="0" applyNumberFormat="1"/>
    <xf numFmtId="0" fontId="1" fillId="0" borderId="0" xfId="1"/>
    <xf numFmtId="0" fontId="2" fillId="0" borderId="0" xfId="0" applyFont="1"/>
    <xf numFmtId="0" fontId="2" fillId="0" borderId="0" xfId="1" applyFont="1"/>
    <xf numFmtId="0" fontId="3" fillId="2" borderId="0" xfId="0" applyFont="1" applyFill="1"/>
    <xf numFmtId="0" fontId="3" fillId="3" borderId="0" xfId="0" applyFont="1" applyFill="1"/>
    <xf numFmtId="0" fontId="3" fillId="3" borderId="1" xfId="0" applyFont="1" applyFill="1" applyBorder="1"/>
    <xf numFmtId="0" fontId="0" fillId="0" borderId="1" xfId="0" applyBorder="1"/>
    <xf numFmtId="0" fontId="6" fillId="4" borderId="2" xfId="2" applyFont="1" applyFill="1" applyBorder="1" applyAlignment="1">
      <alignment horizontal="center"/>
    </xf>
    <xf numFmtId="0" fontId="6" fillId="4" borderId="2" xfId="3" applyFont="1" applyFill="1" applyBorder="1" applyAlignment="1">
      <alignment horizontal="center"/>
    </xf>
    <xf numFmtId="0" fontId="6" fillId="4" borderId="3" xfId="2" applyFont="1" applyFill="1" applyBorder="1" applyAlignment="1">
      <alignment horizontal="center"/>
    </xf>
    <xf numFmtId="0" fontId="6" fillId="0" borderId="4" xfId="2" applyFont="1" applyBorder="1"/>
    <xf numFmtId="0" fontId="6" fillId="0" borderId="4" xfId="2" applyFont="1" applyBorder="1" applyAlignment="1">
      <alignment horizontal="right"/>
    </xf>
    <xf numFmtId="0" fontId="6" fillId="0" borderId="4" xfId="3" applyFont="1" applyBorder="1"/>
    <xf numFmtId="0" fontId="0" fillId="3" borderId="0" xfId="0" applyFill="1"/>
    <xf numFmtId="0" fontId="6" fillId="4" borderId="5" xfId="2" applyFont="1" applyFill="1" applyBorder="1" applyAlignment="1">
      <alignment horizontal="center"/>
    </xf>
    <xf numFmtId="0" fontId="6" fillId="0" borderId="0" xfId="2" applyFont="1"/>
    <xf numFmtId="0" fontId="6" fillId="4" borderId="0" xfId="2" applyFont="1" applyFill="1" applyAlignment="1">
      <alignment horizontal="center"/>
    </xf>
    <xf numFmtId="0" fontId="6" fillId="0" borderId="6" xfId="2" applyFont="1" applyBorder="1"/>
    <xf numFmtId="0" fontId="1" fillId="0" borderId="0" xfId="1" applyBorder="1"/>
    <xf numFmtId="0" fontId="6" fillId="0" borderId="7" xfId="2" applyFont="1" applyBorder="1"/>
    <xf numFmtId="49" fontId="3" fillId="2" borderId="0" xfId="0" applyNumberFormat="1" applyFont="1" applyFill="1"/>
    <xf numFmtId="49" fontId="6" fillId="0" borderId="4" xfId="2" applyNumberFormat="1" applyFont="1" applyBorder="1"/>
    <xf numFmtId="0" fontId="7" fillId="2" borderId="0" xfId="0" applyFont="1" applyFill="1"/>
    <xf numFmtId="0" fontId="8" fillId="0" borderId="0" xfId="2" applyFont="1"/>
    <xf numFmtId="0" fontId="2" fillId="0" borderId="0" xfId="1" applyFont="1" applyBorder="1"/>
    <xf numFmtId="0" fontId="6" fillId="0" borderId="8" xfId="3" applyFont="1" applyBorder="1"/>
    <xf numFmtId="0" fontId="6" fillId="0" borderId="0" xfId="3" applyFont="1"/>
    <xf numFmtId="0" fontId="0" fillId="0" borderId="0" xfId="0" applyAlignment="1">
      <alignment vertical="center"/>
    </xf>
  </cellXfs>
  <cellStyles count="4">
    <cellStyle name="Hyperlink" xfId="1" builtinId="8"/>
    <cellStyle name="Standaard" xfId="0" builtinId="0"/>
    <cellStyle name="Standaard_Blad1" xfId="2" xr:uid="{1812E35E-261B-4AC4-84A0-0E57A0EFB4CE}"/>
    <cellStyle name="Standaard_Blad1_1" xfId="3" xr:uid="{F3CE232C-DCC2-47F3-8F64-071BA7A15DF7}"/>
  </cellStyles>
  <dxfs count="3"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Samenvatting!$A$2:$A$21</c:f>
              <c:strCache>
                <c:ptCount val="20"/>
                <c:pt idx="0">
                  <c:v>15XX</c:v>
                </c:pt>
                <c:pt idx="1">
                  <c:v>1510</c:v>
                </c:pt>
                <c:pt idx="2">
                  <c:v>1520</c:v>
                </c:pt>
                <c:pt idx="3">
                  <c:v>1530</c:v>
                </c:pt>
                <c:pt idx="4">
                  <c:v>1540</c:v>
                </c:pt>
                <c:pt idx="5">
                  <c:v>1550</c:v>
                </c:pt>
                <c:pt idx="6">
                  <c:v>1560</c:v>
                </c:pt>
                <c:pt idx="7">
                  <c:v>1570</c:v>
                </c:pt>
                <c:pt idx="8">
                  <c:v>1580</c:v>
                </c:pt>
                <c:pt idx="9">
                  <c:v>1590</c:v>
                </c:pt>
                <c:pt idx="10">
                  <c:v>16XX</c:v>
                </c:pt>
                <c:pt idx="11">
                  <c:v>1610</c:v>
                </c:pt>
                <c:pt idx="12">
                  <c:v>1620</c:v>
                </c:pt>
                <c:pt idx="13">
                  <c:v>1630</c:v>
                </c:pt>
                <c:pt idx="14">
                  <c:v>1640</c:v>
                </c:pt>
                <c:pt idx="15">
                  <c:v>1650</c:v>
                </c:pt>
                <c:pt idx="16">
                  <c:v>1660</c:v>
                </c:pt>
                <c:pt idx="17">
                  <c:v>1670</c:v>
                </c:pt>
                <c:pt idx="18">
                  <c:v>1680</c:v>
                </c:pt>
                <c:pt idx="19">
                  <c:v>1690</c:v>
                </c:pt>
              </c:strCache>
            </c:strRef>
          </c:cat>
          <c:val>
            <c:numRef>
              <c:f>Samenvatting!$B$2:$B$21</c:f>
              <c:numCache>
                <c:formatCode>General</c:formatCode>
                <c:ptCount val="20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8</c:v>
                </c:pt>
                <c:pt idx="9">
                  <c:v>18</c:v>
                </c:pt>
                <c:pt idx="10">
                  <c:v>1</c:v>
                </c:pt>
                <c:pt idx="11">
                  <c:v>47</c:v>
                </c:pt>
                <c:pt idx="12">
                  <c:v>22</c:v>
                </c:pt>
                <c:pt idx="13">
                  <c:v>21</c:v>
                </c:pt>
                <c:pt idx="14">
                  <c:v>38</c:v>
                </c:pt>
                <c:pt idx="15">
                  <c:v>11</c:v>
                </c:pt>
                <c:pt idx="16">
                  <c:v>27</c:v>
                </c:pt>
                <c:pt idx="17">
                  <c:v>19</c:v>
                </c:pt>
                <c:pt idx="18">
                  <c:v>34</c:v>
                </c:pt>
                <c:pt idx="1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2-42D8-A250-B78A932F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63120"/>
        <c:axId val="535267080"/>
      </c:barChart>
      <c:catAx>
        <c:axId val="53526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5267080"/>
        <c:crosses val="autoZero"/>
        <c:auto val="1"/>
        <c:lblAlgn val="ctr"/>
        <c:lblOffset val="100"/>
        <c:noMultiLvlLbl val="0"/>
      </c:catAx>
      <c:valAx>
        <c:axId val="5352670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Number</a:t>
                </a:r>
                <a:r>
                  <a:rPr lang="nl-NL" baseline="0"/>
                  <a:t> of editions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crossAx val="5352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11</xdr:row>
      <xdr:rowOff>46037</xdr:rowOff>
    </xdr:from>
    <xdr:to>
      <xdr:col>18</xdr:col>
      <xdr:colOff>257175</xdr:colOff>
      <xdr:row>26</xdr:row>
      <xdr:rowOff>68262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EF5066E-D560-DC99-3004-A1184353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nl.org/titels/titel.php?id=krul001past02" TargetMode="External"/><Relationship Id="rId13" Type="http://schemas.openxmlformats.org/officeDocument/2006/relationships/hyperlink" Target="https://www.dbnl.org/tekst/duym001ghed01_01/duym001ghed01_01_0036.php" TargetMode="External"/><Relationship Id="rId3" Type="http://schemas.openxmlformats.org/officeDocument/2006/relationships/hyperlink" Target="https://www.dbnl.org/tekst/koni001acha01_01/" TargetMode="External"/><Relationship Id="rId7" Type="http://schemas.openxmlformats.org/officeDocument/2006/relationships/hyperlink" Target="https://www.dbnl.org/titels/titel.php?id=krul001past02" TargetMode="External"/><Relationship Id="rId12" Type="http://schemas.openxmlformats.org/officeDocument/2006/relationships/hyperlink" Target="https://www.dbnl.org/tekst/corn001dood01_01" TargetMode="External"/><Relationship Id="rId2" Type="http://schemas.openxmlformats.org/officeDocument/2006/relationships/hyperlink" Target="https://www.dbnl.org/tekst/ques002casi01_01/index.php" TargetMode="External"/><Relationship Id="rId1" Type="http://schemas.openxmlformats.org/officeDocument/2006/relationships/hyperlink" Target="https://www.dbnl.org/titels/titel.php?id=krul001past02" TargetMode="External"/><Relationship Id="rId6" Type="http://schemas.openxmlformats.org/officeDocument/2006/relationships/hyperlink" Target="https://www.dbnl.org/tekst/hoof002jans02_01" TargetMode="External"/><Relationship Id="rId11" Type="http://schemas.openxmlformats.org/officeDocument/2006/relationships/hyperlink" Target="https://www.dbnl.org/tekst/rode001keys01_01" TargetMode="External"/><Relationship Id="rId5" Type="http://schemas.openxmlformats.org/officeDocument/2006/relationships/hyperlink" Target="https://www.dbnl.org/tekst/nieu001soph03_0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bnl.org/tekst/heyn003pest01_01" TargetMode="External"/><Relationship Id="rId4" Type="http://schemas.openxmlformats.org/officeDocument/2006/relationships/hyperlink" Target="https://www.dbnl.org/titels/titel.php?id=vond001pasc01" TargetMode="External"/><Relationship Id="rId9" Type="http://schemas.openxmlformats.org/officeDocument/2006/relationships/hyperlink" Target="https://www.dbnl.org/tekst/hoof001gran01_01/index.php" TargetMode="External"/><Relationship Id="rId14" Type="http://schemas.openxmlformats.org/officeDocument/2006/relationships/hyperlink" Target="https://www.dbnl.org/tekst/duym001ghed01_01/duym001ghed01_01_0088.ph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nl.org/titels/titel.php?id=vos_001kluc02" TargetMode="External"/><Relationship Id="rId13" Type="http://schemas.openxmlformats.org/officeDocument/2006/relationships/hyperlink" Target="https://www.dbnl.org/titels/titel.php?id=jans074gebo02" TargetMode="External"/><Relationship Id="rId18" Type="http://schemas.openxmlformats.org/officeDocument/2006/relationships/hyperlink" Target="https://www.dbnl.org/titels/titel.php?id=krul001past02" TargetMode="External"/><Relationship Id="rId26" Type="http://schemas.openxmlformats.org/officeDocument/2006/relationships/hyperlink" Target="https://www.dbnl.org/titels/titel.php?id=heyn003cons01" TargetMode="External"/><Relationship Id="rId3" Type="http://schemas.openxmlformats.org/officeDocument/2006/relationships/hyperlink" Target="https://www.dbnl.org/titels/titel.php?id=lope001bekl01" TargetMode="External"/><Relationship Id="rId21" Type="http://schemas.openxmlformats.org/officeDocument/2006/relationships/hyperlink" Target="https://www.dbnl.org/titels/titel.php?id=adri008meij01" TargetMode="External"/><Relationship Id="rId7" Type="http://schemas.openxmlformats.org/officeDocument/2006/relationships/hyperlink" Target="https://www.dbnl.org/titels/titel.php?id=vond001koni01" TargetMode="External"/><Relationship Id="rId12" Type="http://schemas.openxmlformats.org/officeDocument/2006/relationships/hyperlink" Target="https://www.dbnl.org/titels/titel.php?id=coor001abra01" TargetMode="External"/><Relationship Id="rId17" Type="http://schemas.openxmlformats.org/officeDocument/2006/relationships/hyperlink" Target="https://www.dbnl.org/titels/titel.php?id=zeve001bele01" TargetMode="External"/><Relationship Id="rId25" Type="http://schemas.openxmlformats.org/officeDocument/2006/relationships/hyperlink" Target="https://www.dbnl.org/titels/titel.php?id=heyn003vrie01" TargetMode="External"/><Relationship Id="rId2" Type="http://schemas.openxmlformats.org/officeDocument/2006/relationships/hyperlink" Target="https://www.dbnl.org/titels/titel.php?id=krul001alci01" TargetMode="External"/><Relationship Id="rId16" Type="http://schemas.openxmlformats.org/officeDocument/2006/relationships/hyperlink" Target="https://www.dbnl.org/titels/titel.php?id=bred001ekgr01" TargetMode="External"/><Relationship Id="rId20" Type="http://schemas.openxmlformats.org/officeDocument/2006/relationships/hyperlink" Target="https://www.dbnl.org/titels/titel.php?id=moli015bela01" TargetMode="External"/><Relationship Id="rId29" Type="http://schemas.openxmlformats.org/officeDocument/2006/relationships/hyperlink" Target="https://www.dbnl.org/titels/titel.php?id=cost001spel01" TargetMode="External"/><Relationship Id="rId1" Type="http://schemas.openxmlformats.org/officeDocument/2006/relationships/hyperlink" Target="https://www.dbnl.org/titels/titel.php?id=vond001pete01" TargetMode="External"/><Relationship Id="rId6" Type="http://schemas.openxmlformats.org/officeDocument/2006/relationships/hyperlink" Target="https://www.dbnl.org/titels/titel.php?id=vond001jept01" TargetMode="External"/><Relationship Id="rId11" Type="http://schemas.openxmlformats.org/officeDocument/2006/relationships/hyperlink" Target="https://www.dbnl.org/titels/titel.php?id=kolm001nede01" TargetMode="External"/><Relationship Id="rId24" Type="http://schemas.openxmlformats.org/officeDocument/2006/relationships/hyperlink" Target="https://www.dbnl.org/titels/titel.php?id=vult001kuij01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www.dbnl.org/titels/titel.php?id=plui001rein01" TargetMode="External"/><Relationship Id="rId15" Type="http://schemas.openxmlformats.org/officeDocument/2006/relationships/hyperlink" Target="https://www.dbnl.org/titels/titel.php?id=nieu001clau01" TargetMode="External"/><Relationship Id="rId23" Type="http://schemas.openxmlformats.org/officeDocument/2006/relationships/hyperlink" Target="https://www.dbnl.org/titels/titel.php?id=jans074jesu01" TargetMode="External"/><Relationship Id="rId28" Type="http://schemas.openxmlformats.org/officeDocument/2006/relationships/hyperlink" Target="https://www.dbnl.org/titels/titel.php?id=vond001pasc01" TargetMode="External"/><Relationship Id="rId10" Type="http://schemas.openxmlformats.org/officeDocument/2006/relationships/hyperlink" Target="https://www.dbnl.org/titels/titel.php?id=nieu001saul01" TargetMode="External"/><Relationship Id="rId19" Type="http://schemas.openxmlformats.org/officeDocument/2006/relationships/hyperlink" Target="https://www.dbnl.org/titels/titel.php?id=ogie002denh01" TargetMode="External"/><Relationship Id="rId31" Type="http://schemas.openxmlformats.org/officeDocument/2006/relationships/hyperlink" Target="https://www.dbnl.org/tekst/ogie002toon01_01/" TargetMode="External"/><Relationship Id="rId4" Type="http://schemas.openxmlformats.org/officeDocument/2006/relationships/hyperlink" Target="https://www.dbnl.org/titels/titel.php?id=nooz003gete01" TargetMode="External"/><Relationship Id="rId9" Type="http://schemas.openxmlformats.org/officeDocument/2006/relationships/hyperlink" Target="https://www.dbnl.org/titels/titel.php?id=bred001hooc01" TargetMode="External"/><Relationship Id="rId14" Type="http://schemas.openxmlformats.org/officeDocument/2006/relationships/hyperlink" Target="https://www.dbnl.org/titels/titel.php?id=coor001troe01" TargetMode="External"/><Relationship Id="rId22" Type="http://schemas.openxmlformats.org/officeDocument/2006/relationships/hyperlink" Target="https://www.dbnl.org/titels/titel.php?id=jans074vanm01" TargetMode="External"/><Relationship Id="rId27" Type="http://schemas.openxmlformats.org/officeDocument/2006/relationships/hyperlink" Target="https://www.dbnl.org/titels/titel.php?id=heyn003haer01" TargetMode="External"/><Relationship Id="rId30" Type="http://schemas.openxmlformats.org/officeDocument/2006/relationships/hyperlink" Target="https://www.dbnl.org/titels/titel.php?id=bred001rodd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89B6-AEFF-46B6-AC97-23CAAB7ECC99}">
  <dimension ref="A1:AD222"/>
  <sheetViews>
    <sheetView tabSelected="1" zoomScale="85" zoomScaleNormal="85" workbookViewId="0">
      <pane ySplit="1" topLeftCell="A69" activePane="bottomLeft" state="frozen"/>
      <selection activeCell="K192" sqref="K192"/>
      <selection pane="bottomLeft" activeCell="E96" sqref="E96"/>
    </sheetView>
  </sheetViews>
  <sheetFormatPr defaultRowHeight="14.5" x14ac:dyDescent="0.35"/>
  <cols>
    <col min="2" max="2" width="16.1796875" customWidth="1"/>
    <col min="3" max="3" width="14.54296875" style="3" customWidth="1"/>
    <col min="4" max="4" width="11.26953125" customWidth="1"/>
    <col min="5" max="5" width="36.26953125" style="3" customWidth="1"/>
    <col min="6" max="6" width="19.54296875" customWidth="1"/>
    <col min="7" max="7" width="28.81640625" customWidth="1"/>
    <col min="8" max="8" width="17.453125" customWidth="1"/>
    <col min="9" max="9" width="11.26953125" customWidth="1"/>
    <col min="10" max="10" width="11.54296875" customWidth="1"/>
    <col min="11" max="12" width="55.453125" customWidth="1"/>
    <col min="13" max="13" width="27.54296875" customWidth="1"/>
    <col min="14" max="14" width="7.1796875" customWidth="1"/>
    <col min="15" max="15" width="8.7265625" style="1"/>
    <col min="18" max="19" width="8.54296875" customWidth="1"/>
    <col min="20" max="20" width="61.453125" customWidth="1"/>
    <col min="21" max="21" width="22.1796875" customWidth="1"/>
    <col min="22" max="22" width="13.1796875" customWidth="1"/>
    <col min="23" max="23" width="16.1796875" style="8" customWidth="1"/>
    <col min="24" max="24" width="18.1796875" customWidth="1"/>
    <col min="25" max="25" width="15.453125" customWidth="1"/>
    <col min="26" max="26" width="23.1796875" customWidth="1"/>
    <col min="27" max="27" width="15.453125" customWidth="1"/>
  </cols>
  <sheetData>
    <row r="1" spans="1:27" x14ac:dyDescent="0.35">
      <c r="A1" s="5" t="s">
        <v>1250</v>
      </c>
      <c r="B1" s="5" t="s">
        <v>2398</v>
      </c>
      <c r="C1" s="24" t="s">
        <v>1127</v>
      </c>
      <c r="D1" s="5" t="s">
        <v>1271</v>
      </c>
      <c r="E1" s="24" t="s">
        <v>2241</v>
      </c>
      <c r="F1" s="5" t="s">
        <v>1128</v>
      </c>
      <c r="G1" s="5" t="s">
        <v>424</v>
      </c>
      <c r="H1" s="5" t="s">
        <v>2127</v>
      </c>
      <c r="I1" s="5" t="s">
        <v>1439</v>
      </c>
      <c r="J1" s="5" t="s">
        <v>2128</v>
      </c>
      <c r="K1" s="5" t="s">
        <v>422</v>
      </c>
      <c r="L1" s="5" t="s">
        <v>2441</v>
      </c>
      <c r="M1" s="5" t="s">
        <v>2442</v>
      </c>
      <c r="N1" s="5" t="s">
        <v>1034</v>
      </c>
      <c r="O1" s="22" t="s">
        <v>423</v>
      </c>
      <c r="P1" s="5" t="s">
        <v>2121</v>
      </c>
      <c r="Q1" s="5" t="s">
        <v>2122</v>
      </c>
      <c r="R1" s="5" t="s">
        <v>2123</v>
      </c>
      <c r="S1" s="5" t="s">
        <v>2124</v>
      </c>
      <c r="T1" s="5" t="s">
        <v>421</v>
      </c>
      <c r="U1" s="5" t="s">
        <v>425</v>
      </c>
      <c r="V1" s="5" t="s">
        <v>2494</v>
      </c>
      <c r="W1" s="7" t="s">
        <v>1266</v>
      </c>
      <c r="X1" s="6" t="s">
        <v>1267</v>
      </c>
      <c r="Y1" s="6" t="s">
        <v>1268</v>
      </c>
      <c r="Z1" s="6" t="s">
        <v>1269</v>
      </c>
      <c r="AA1" s="6" t="s">
        <v>1270</v>
      </c>
    </row>
    <row r="2" spans="1:27" x14ac:dyDescent="0.35">
      <c r="A2">
        <v>1</v>
      </c>
      <c r="B2" s="2" t="s">
        <v>754</v>
      </c>
      <c r="D2" t="s">
        <v>1272</v>
      </c>
      <c r="E2" s="4" t="s">
        <v>2279</v>
      </c>
      <c r="F2" s="2"/>
      <c r="G2" t="s">
        <v>9</v>
      </c>
      <c r="H2" s="12" t="s">
        <v>2235</v>
      </c>
      <c r="I2" s="12" t="s">
        <v>1452</v>
      </c>
      <c r="J2" s="12" t="s">
        <v>1455</v>
      </c>
      <c r="K2" s="12" t="s">
        <v>1451</v>
      </c>
      <c r="L2" s="12" t="s">
        <v>1451</v>
      </c>
      <c r="M2" s="12"/>
      <c r="N2" s="12" t="s">
        <v>1452</v>
      </c>
      <c r="O2" s="23">
        <v>1590</v>
      </c>
      <c r="P2" s="12" t="s">
        <v>1456</v>
      </c>
      <c r="Q2" s="12" t="s">
        <v>1457</v>
      </c>
      <c r="R2" s="12" t="s">
        <v>1459</v>
      </c>
      <c r="S2" s="14" t="s">
        <v>1460</v>
      </c>
      <c r="T2" t="s">
        <v>2192</v>
      </c>
      <c r="U2" s="27" t="s">
        <v>2404</v>
      </c>
      <c r="V2" s="27" t="s">
        <v>2405</v>
      </c>
    </row>
    <row r="3" spans="1:27" x14ac:dyDescent="0.35">
      <c r="A3">
        <v>2</v>
      </c>
      <c r="B3" s="2" t="s">
        <v>760</v>
      </c>
      <c r="D3" t="s">
        <v>1273</v>
      </c>
      <c r="E3" s="4" t="s">
        <v>2242</v>
      </c>
      <c r="F3" s="2"/>
      <c r="G3" t="s">
        <v>41</v>
      </c>
      <c r="H3" s="12" t="s">
        <v>1483</v>
      </c>
      <c r="I3" s="12" t="s">
        <v>1452</v>
      </c>
      <c r="J3" s="12" t="s">
        <v>1484</v>
      </c>
      <c r="K3" s="12" t="s">
        <v>1482</v>
      </c>
      <c r="L3" s="12" t="s">
        <v>1482</v>
      </c>
      <c r="M3" s="12"/>
      <c r="N3" s="12"/>
      <c r="O3" s="23" t="s">
        <v>1474</v>
      </c>
      <c r="P3" s="12" t="s">
        <v>41</v>
      </c>
      <c r="Q3" s="12" t="s">
        <v>1485</v>
      </c>
      <c r="R3" s="12" t="s">
        <v>1486</v>
      </c>
      <c r="S3" s="14" t="s">
        <v>1487</v>
      </c>
      <c r="T3" s="2" t="s">
        <v>2129</v>
      </c>
      <c r="V3" s="28" t="s">
        <v>2406</v>
      </c>
    </row>
    <row r="4" spans="1:27" x14ac:dyDescent="0.35">
      <c r="A4">
        <v>3</v>
      </c>
      <c r="B4" s="2" t="s">
        <v>761</v>
      </c>
      <c r="D4" t="s">
        <v>1274</v>
      </c>
      <c r="E4" s="4" t="s">
        <v>2243</v>
      </c>
      <c r="F4" s="2"/>
      <c r="G4" t="s">
        <v>41</v>
      </c>
      <c r="H4" s="12" t="s">
        <v>1483</v>
      </c>
      <c r="I4" s="12" t="s">
        <v>1452</v>
      </c>
      <c r="J4" s="12" t="s">
        <v>1484</v>
      </c>
      <c r="K4" s="12" t="s">
        <v>1489</v>
      </c>
      <c r="L4" s="12" t="s">
        <v>1489</v>
      </c>
      <c r="M4" s="12"/>
      <c r="N4" s="12"/>
      <c r="O4" s="23" t="s">
        <v>1474</v>
      </c>
      <c r="P4" s="12" t="s">
        <v>1490</v>
      </c>
      <c r="Q4" s="12" t="s">
        <v>1485</v>
      </c>
      <c r="R4" s="12" t="s">
        <v>1491</v>
      </c>
      <c r="S4" s="14" t="s">
        <v>1492</v>
      </c>
      <c r="T4" t="s">
        <v>2130</v>
      </c>
      <c r="V4" s="28" t="s">
        <v>2406</v>
      </c>
    </row>
    <row r="5" spans="1:27" x14ac:dyDescent="0.35">
      <c r="A5">
        <v>4</v>
      </c>
      <c r="B5" s="2" t="s">
        <v>765</v>
      </c>
      <c r="D5" t="s">
        <v>1275</v>
      </c>
      <c r="E5" s="4" t="s">
        <v>2349</v>
      </c>
      <c r="F5" s="2"/>
      <c r="G5" s="12" t="s">
        <v>186</v>
      </c>
      <c r="H5" s="12" t="s">
        <v>1521</v>
      </c>
      <c r="I5" s="12" t="s">
        <v>1452</v>
      </c>
      <c r="J5" s="12" t="s">
        <v>1522</v>
      </c>
      <c r="K5" s="12" t="s">
        <v>1519</v>
      </c>
      <c r="L5" s="12" t="s">
        <v>1519</v>
      </c>
      <c r="M5" s="12"/>
      <c r="N5" s="12" t="s">
        <v>1452</v>
      </c>
      <c r="O5" s="23" t="s">
        <v>1520</v>
      </c>
      <c r="P5" s="12" t="s">
        <v>1523</v>
      </c>
      <c r="Q5" s="12" t="s">
        <v>1524</v>
      </c>
      <c r="R5" s="12" t="s">
        <v>1525</v>
      </c>
      <c r="S5" s="14" t="s">
        <v>1526</v>
      </c>
      <c r="T5" t="s">
        <v>2193</v>
      </c>
      <c r="V5" s="28" t="s">
        <v>2406</v>
      </c>
    </row>
    <row r="6" spans="1:27" x14ac:dyDescent="0.35">
      <c r="A6">
        <v>5</v>
      </c>
      <c r="B6" s="12" t="s">
        <v>1704</v>
      </c>
      <c r="D6" t="s">
        <v>1276</v>
      </c>
      <c r="E6" s="4" t="s">
        <v>2350</v>
      </c>
      <c r="F6" s="2"/>
      <c r="G6" t="s">
        <v>12</v>
      </c>
      <c r="H6" s="17" t="s">
        <v>1636</v>
      </c>
      <c r="I6" t="s">
        <v>1637</v>
      </c>
      <c r="J6" s="17" t="s">
        <v>1160</v>
      </c>
      <c r="K6" t="s">
        <v>2399</v>
      </c>
      <c r="L6" t="s">
        <v>2443</v>
      </c>
      <c r="M6" t="s">
        <v>2444</v>
      </c>
      <c r="N6" t="s">
        <v>1160</v>
      </c>
      <c r="O6" s="1">
        <v>1612</v>
      </c>
      <c r="P6" s="1"/>
      <c r="Q6" s="1"/>
      <c r="R6" s="1"/>
      <c r="S6" s="1"/>
      <c r="T6" s="2" t="s">
        <v>578</v>
      </c>
      <c r="U6" t="s">
        <v>1240</v>
      </c>
      <c r="V6" s="28" t="s">
        <v>2407</v>
      </c>
    </row>
    <row r="7" spans="1:27" x14ac:dyDescent="0.35">
      <c r="A7">
        <v>6</v>
      </c>
      <c r="B7" s="2" t="s">
        <v>779</v>
      </c>
      <c r="D7" t="s">
        <v>1277</v>
      </c>
      <c r="E7" s="4" t="s">
        <v>2351</v>
      </c>
      <c r="F7" s="2"/>
      <c r="G7" t="s">
        <v>19</v>
      </c>
      <c r="H7" s="12" t="s">
        <v>2236</v>
      </c>
      <c r="I7" s="12" t="s">
        <v>1452</v>
      </c>
      <c r="J7" s="12" t="s">
        <v>1545</v>
      </c>
      <c r="K7" s="12" t="s">
        <v>1542</v>
      </c>
      <c r="L7" s="12" t="s">
        <v>1542</v>
      </c>
      <c r="M7" s="12"/>
      <c r="N7" s="12"/>
      <c r="O7" s="23" t="s">
        <v>1543</v>
      </c>
      <c r="P7" s="12" t="s">
        <v>1546</v>
      </c>
      <c r="Q7" s="12" t="s">
        <v>1485</v>
      </c>
      <c r="R7" s="12" t="s">
        <v>1459</v>
      </c>
      <c r="S7" s="14" t="s">
        <v>1547</v>
      </c>
      <c r="T7" t="s">
        <v>2132</v>
      </c>
      <c r="U7" s="27" t="s">
        <v>1161</v>
      </c>
      <c r="V7" s="28" t="s">
        <v>2408</v>
      </c>
      <c r="W7" s="8" t="s">
        <v>729</v>
      </c>
      <c r="X7" s="28" t="s">
        <v>729</v>
      </c>
      <c r="Y7" s="28" t="s">
        <v>729</v>
      </c>
      <c r="Z7" s="28" t="s">
        <v>729</v>
      </c>
      <c r="AA7" s="28" t="s">
        <v>729</v>
      </c>
    </row>
    <row r="8" spans="1:27" x14ac:dyDescent="0.35">
      <c r="A8">
        <v>7</v>
      </c>
      <c r="B8" s="2" t="s">
        <v>787</v>
      </c>
      <c r="D8" t="s">
        <v>1278</v>
      </c>
      <c r="E8" s="4" t="s">
        <v>2244</v>
      </c>
      <c r="F8" s="2"/>
      <c r="G8" t="s">
        <v>15</v>
      </c>
      <c r="H8" s="12" t="s">
        <v>1553</v>
      </c>
      <c r="I8" s="12" t="s">
        <v>1554</v>
      </c>
      <c r="J8" s="12" t="s">
        <v>1555</v>
      </c>
      <c r="K8" s="12" t="s">
        <v>1551</v>
      </c>
      <c r="L8" s="12" t="s">
        <v>1551</v>
      </c>
      <c r="M8" s="12"/>
      <c r="N8" s="12"/>
      <c r="O8" s="23" t="s">
        <v>1552</v>
      </c>
      <c r="P8" s="12" t="s">
        <v>1556</v>
      </c>
      <c r="Q8" s="12" t="s">
        <v>1500</v>
      </c>
      <c r="R8" s="12" t="s">
        <v>1486</v>
      </c>
      <c r="S8" s="14" t="s">
        <v>1557</v>
      </c>
      <c r="T8" t="s">
        <v>2134</v>
      </c>
      <c r="U8" s="27" t="s">
        <v>2409</v>
      </c>
      <c r="V8" s="28" t="s">
        <v>2408</v>
      </c>
    </row>
    <row r="9" spans="1:27" x14ac:dyDescent="0.35">
      <c r="A9">
        <v>8</v>
      </c>
      <c r="B9" s="2" t="s">
        <v>788</v>
      </c>
      <c r="D9" t="s">
        <v>1279</v>
      </c>
      <c r="E9" s="4" t="s">
        <v>2245</v>
      </c>
      <c r="F9" s="2"/>
      <c r="G9" t="s">
        <v>15</v>
      </c>
      <c r="H9" s="12" t="s">
        <v>1553</v>
      </c>
      <c r="I9" s="12" t="s">
        <v>1554</v>
      </c>
      <c r="J9" s="12" t="s">
        <v>1555</v>
      </c>
      <c r="K9" s="12" t="s">
        <v>1559</v>
      </c>
      <c r="L9" s="12" t="s">
        <v>1559</v>
      </c>
      <c r="M9" s="12"/>
      <c r="N9" s="12"/>
      <c r="O9" s="23" t="s">
        <v>1552</v>
      </c>
      <c r="P9" s="12" t="s">
        <v>1556</v>
      </c>
      <c r="Q9" s="12" t="s">
        <v>1500</v>
      </c>
      <c r="R9" s="12" t="s">
        <v>1486</v>
      </c>
      <c r="S9" s="14" t="s">
        <v>1560</v>
      </c>
      <c r="T9" t="s">
        <v>2135</v>
      </c>
      <c r="U9" s="27" t="s">
        <v>2409</v>
      </c>
      <c r="V9" s="28" t="s">
        <v>2408</v>
      </c>
    </row>
    <row r="10" spans="1:27" x14ac:dyDescent="0.35">
      <c r="A10">
        <v>9</v>
      </c>
      <c r="B10" s="2" t="s">
        <v>790</v>
      </c>
      <c r="D10" t="s">
        <v>1280</v>
      </c>
      <c r="E10" s="4" t="s">
        <v>2280</v>
      </c>
      <c r="F10" s="2"/>
      <c r="G10" t="s">
        <v>39</v>
      </c>
      <c r="H10" s="12" t="s">
        <v>1562</v>
      </c>
      <c r="I10" s="12" t="s">
        <v>1452</v>
      </c>
      <c r="J10" s="12" t="s">
        <v>1563</v>
      </c>
      <c r="K10" s="12" t="s">
        <v>1567</v>
      </c>
      <c r="L10" s="12" t="s">
        <v>1567</v>
      </c>
      <c r="M10" s="12"/>
      <c r="N10" s="12"/>
      <c r="O10" s="23" t="s">
        <v>1552</v>
      </c>
      <c r="P10" s="12" t="s">
        <v>1568</v>
      </c>
      <c r="Q10" s="12" t="s">
        <v>1485</v>
      </c>
      <c r="R10" s="12" t="s">
        <v>1525</v>
      </c>
      <c r="S10" s="14" t="s">
        <v>1569</v>
      </c>
      <c r="T10" t="s">
        <v>2137</v>
      </c>
      <c r="U10" s="28" t="s">
        <v>2410</v>
      </c>
      <c r="V10" s="28" t="s">
        <v>2405</v>
      </c>
    </row>
    <row r="11" spans="1:27" x14ac:dyDescent="0.35">
      <c r="A11">
        <v>10</v>
      </c>
      <c r="B11" s="2" t="s">
        <v>791</v>
      </c>
      <c r="D11" t="s">
        <v>1281</v>
      </c>
      <c r="E11" s="4" t="s">
        <v>2355</v>
      </c>
      <c r="F11" s="2"/>
      <c r="G11" t="s">
        <v>39</v>
      </c>
      <c r="H11" s="12" t="s">
        <v>1562</v>
      </c>
      <c r="I11" s="12" t="s">
        <v>1452</v>
      </c>
      <c r="J11" s="12" t="s">
        <v>1563</v>
      </c>
      <c r="K11" s="12" t="s">
        <v>1571</v>
      </c>
      <c r="L11" s="12" t="s">
        <v>1571</v>
      </c>
      <c r="M11" s="12"/>
      <c r="N11" s="12"/>
      <c r="O11" s="23" t="s">
        <v>1552</v>
      </c>
      <c r="P11" s="12" t="s">
        <v>1572</v>
      </c>
      <c r="Q11" s="12" t="s">
        <v>1485</v>
      </c>
      <c r="R11" s="12" t="s">
        <v>1525</v>
      </c>
      <c r="S11" s="14" t="s">
        <v>1573</v>
      </c>
      <c r="T11" s="2" t="s">
        <v>2138</v>
      </c>
      <c r="U11" s="28" t="s">
        <v>2410</v>
      </c>
      <c r="V11" s="28" t="s">
        <v>2405</v>
      </c>
    </row>
    <row r="12" spans="1:27" x14ac:dyDescent="0.35">
      <c r="A12">
        <v>11</v>
      </c>
      <c r="B12" s="2" t="s">
        <v>792</v>
      </c>
      <c r="D12" t="s">
        <v>1282</v>
      </c>
      <c r="E12" s="4" t="s">
        <v>2356</v>
      </c>
      <c r="F12" s="2"/>
      <c r="G12" t="s">
        <v>39</v>
      </c>
      <c r="H12" s="12" t="s">
        <v>1562</v>
      </c>
      <c r="I12" s="12" t="s">
        <v>1452</v>
      </c>
      <c r="J12" s="12" t="s">
        <v>1563</v>
      </c>
      <c r="K12" s="12" t="s">
        <v>1575</v>
      </c>
      <c r="L12" s="12" t="s">
        <v>1575</v>
      </c>
      <c r="M12" s="12"/>
      <c r="N12" s="12"/>
      <c r="O12" s="23" t="s">
        <v>1552</v>
      </c>
      <c r="P12" s="12" t="s">
        <v>1576</v>
      </c>
      <c r="Q12" s="12" t="s">
        <v>1485</v>
      </c>
      <c r="R12" s="12" t="s">
        <v>1525</v>
      </c>
      <c r="S12" s="14" t="s">
        <v>1577</v>
      </c>
      <c r="T12" t="s">
        <v>2139</v>
      </c>
      <c r="U12" s="28" t="s">
        <v>2410</v>
      </c>
      <c r="V12" s="28" t="s">
        <v>2405</v>
      </c>
    </row>
    <row r="13" spans="1:27" x14ac:dyDescent="0.35">
      <c r="A13">
        <v>12</v>
      </c>
      <c r="B13" s="2" t="s">
        <v>793</v>
      </c>
      <c r="D13" t="s">
        <v>1283</v>
      </c>
      <c r="E13" s="4" t="s">
        <v>2357</v>
      </c>
      <c r="F13" s="2"/>
      <c r="G13" t="s">
        <v>39</v>
      </c>
      <c r="H13" s="12" t="s">
        <v>1562</v>
      </c>
      <c r="I13" s="12" t="s">
        <v>1452</v>
      </c>
      <c r="J13" s="12" t="s">
        <v>1563</v>
      </c>
      <c r="K13" s="12" t="s">
        <v>1579</v>
      </c>
      <c r="L13" s="12" t="s">
        <v>1579</v>
      </c>
      <c r="M13" s="12"/>
      <c r="N13" s="12"/>
      <c r="O13" s="23" t="s">
        <v>1552</v>
      </c>
      <c r="P13" s="12" t="s">
        <v>1580</v>
      </c>
      <c r="Q13" s="12" t="s">
        <v>1485</v>
      </c>
      <c r="R13" s="12" t="s">
        <v>1525</v>
      </c>
      <c r="S13" s="14" t="s">
        <v>1581</v>
      </c>
      <c r="T13" t="s">
        <v>2140</v>
      </c>
      <c r="U13" s="28" t="s">
        <v>2410</v>
      </c>
      <c r="V13" s="28" t="s">
        <v>2405</v>
      </c>
    </row>
    <row r="14" spans="1:27" x14ac:dyDescent="0.35">
      <c r="A14">
        <v>13</v>
      </c>
      <c r="B14" s="2" t="s">
        <v>794</v>
      </c>
      <c r="D14" t="s">
        <v>1284</v>
      </c>
      <c r="E14" s="4" t="s">
        <v>2281</v>
      </c>
      <c r="F14" s="2"/>
      <c r="G14" t="s">
        <v>366</v>
      </c>
      <c r="H14" s="12" t="s">
        <v>1585</v>
      </c>
      <c r="I14" s="12" t="s">
        <v>1452</v>
      </c>
      <c r="J14" s="12" t="s">
        <v>1586</v>
      </c>
      <c r="K14" s="12" t="s">
        <v>1583</v>
      </c>
      <c r="L14" s="12" t="s">
        <v>1583</v>
      </c>
      <c r="M14" s="12"/>
      <c r="N14" s="12"/>
      <c r="O14" s="23" t="s">
        <v>1552</v>
      </c>
      <c r="P14" s="12" t="s">
        <v>1580</v>
      </c>
      <c r="Q14" s="12" t="s">
        <v>1485</v>
      </c>
      <c r="R14" s="12" t="s">
        <v>1459</v>
      </c>
      <c r="S14" s="14" t="s">
        <v>1587</v>
      </c>
      <c r="T14" t="s">
        <v>2141</v>
      </c>
    </row>
    <row r="15" spans="1:27" x14ac:dyDescent="0.35">
      <c r="A15">
        <v>14</v>
      </c>
      <c r="B15" s="2" t="s">
        <v>795</v>
      </c>
      <c r="D15" t="s">
        <v>1285</v>
      </c>
      <c r="E15" s="4" t="s">
        <v>2358</v>
      </c>
      <c r="F15" s="2"/>
      <c r="G15" t="s">
        <v>387</v>
      </c>
      <c r="H15" s="12" t="s">
        <v>1591</v>
      </c>
      <c r="I15" s="12" t="s">
        <v>1465</v>
      </c>
      <c r="J15" s="12" t="s">
        <v>1592</v>
      </c>
      <c r="K15" s="12" t="s">
        <v>1589</v>
      </c>
      <c r="L15" s="12" t="s">
        <v>1589</v>
      </c>
      <c r="M15" s="12"/>
      <c r="N15" s="12" t="s">
        <v>1452</v>
      </c>
      <c r="O15" s="23" t="s">
        <v>1590</v>
      </c>
      <c r="P15" s="12" t="s">
        <v>1593</v>
      </c>
      <c r="Q15" s="12" t="s">
        <v>1485</v>
      </c>
      <c r="R15" s="12" t="s">
        <v>1525</v>
      </c>
      <c r="S15" s="14" t="s">
        <v>1594</v>
      </c>
      <c r="T15" t="s">
        <v>2194</v>
      </c>
      <c r="U15" t="s">
        <v>1161</v>
      </c>
      <c r="V15" s="28" t="s">
        <v>2408</v>
      </c>
    </row>
    <row r="16" spans="1:27" x14ac:dyDescent="0.35">
      <c r="A16">
        <v>15</v>
      </c>
      <c r="B16" s="2" t="s">
        <v>796</v>
      </c>
      <c r="D16" t="s">
        <v>1286</v>
      </c>
      <c r="E16" s="4" t="s">
        <v>2282</v>
      </c>
      <c r="F16" s="2"/>
      <c r="G16" t="s">
        <v>19</v>
      </c>
      <c r="H16" s="12" t="s">
        <v>2236</v>
      </c>
      <c r="I16" s="12" t="s">
        <v>1452</v>
      </c>
      <c r="J16" s="12" t="s">
        <v>1545</v>
      </c>
      <c r="K16" s="12" t="s">
        <v>1596</v>
      </c>
      <c r="L16" s="12" t="s">
        <v>1596</v>
      </c>
      <c r="M16" s="12"/>
      <c r="N16" s="12"/>
      <c r="O16" s="23" t="s">
        <v>1590</v>
      </c>
      <c r="P16" s="12" t="s">
        <v>1597</v>
      </c>
      <c r="Q16" s="12" t="s">
        <v>1485</v>
      </c>
      <c r="R16" s="12" t="s">
        <v>1525</v>
      </c>
      <c r="S16" s="14" t="s">
        <v>1598</v>
      </c>
      <c r="T16" t="s">
        <v>2142</v>
      </c>
      <c r="V16" s="28" t="s">
        <v>2405</v>
      </c>
      <c r="W16" s="8" t="s">
        <v>729</v>
      </c>
      <c r="X16" t="s">
        <v>729</v>
      </c>
      <c r="Y16" t="s">
        <v>729</v>
      </c>
      <c r="Z16" t="s">
        <v>729</v>
      </c>
      <c r="AA16" t="s">
        <v>729</v>
      </c>
    </row>
    <row r="17" spans="1:22" x14ac:dyDescent="0.35">
      <c r="A17">
        <v>16</v>
      </c>
      <c r="B17" s="20" t="s">
        <v>801</v>
      </c>
      <c r="D17" t="s">
        <v>1287</v>
      </c>
      <c r="E17" s="26" t="s">
        <v>2283</v>
      </c>
      <c r="F17" s="2"/>
      <c r="G17" t="s">
        <v>15</v>
      </c>
      <c r="H17" s="12" t="s">
        <v>1553</v>
      </c>
      <c r="I17" s="12" t="s">
        <v>1554</v>
      </c>
      <c r="J17" s="12" t="s">
        <v>1555</v>
      </c>
      <c r="K17" s="12" t="s">
        <v>1607</v>
      </c>
      <c r="L17" s="12" t="s">
        <v>1607</v>
      </c>
      <c r="M17" s="12"/>
      <c r="N17" s="12"/>
      <c r="O17" s="23" t="s">
        <v>1590</v>
      </c>
      <c r="P17" s="12" t="s">
        <v>1556</v>
      </c>
      <c r="Q17" s="12" t="s">
        <v>1500</v>
      </c>
      <c r="R17" s="12" t="s">
        <v>1486</v>
      </c>
      <c r="S17" s="14" t="s">
        <v>1608</v>
      </c>
      <c r="T17" t="s">
        <v>2143</v>
      </c>
      <c r="U17" t="s">
        <v>1161</v>
      </c>
      <c r="V17" s="28" t="s">
        <v>2408</v>
      </c>
    </row>
    <row r="18" spans="1:22" x14ac:dyDescent="0.35">
      <c r="A18">
        <v>17</v>
      </c>
      <c r="B18" s="12" t="s">
        <v>1693</v>
      </c>
      <c r="D18" t="s">
        <v>1288</v>
      </c>
      <c r="E18" s="4" t="s">
        <v>2246</v>
      </c>
      <c r="F18" s="2"/>
      <c r="G18" t="s">
        <v>42</v>
      </c>
      <c r="H18" s="12" t="s">
        <v>1613</v>
      </c>
      <c r="I18" s="12" t="s">
        <v>1452</v>
      </c>
      <c r="J18" s="12" t="s">
        <v>1614</v>
      </c>
      <c r="K18" s="12" t="s">
        <v>1694</v>
      </c>
      <c r="L18" s="12" t="s">
        <v>1694</v>
      </c>
      <c r="M18" s="12"/>
      <c r="N18" s="12"/>
      <c r="O18" s="23" t="s">
        <v>1695</v>
      </c>
      <c r="P18" s="12" t="s">
        <v>1696</v>
      </c>
      <c r="Q18" s="12" t="s">
        <v>1601</v>
      </c>
      <c r="R18" s="12" t="s">
        <v>1525</v>
      </c>
      <c r="S18" s="14" t="s">
        <v>1697</v>
      </c>
      <c r="T18" t="s">
        <v>2151</v>
      </c>
      <c r="U18" t="s">
        <v>1259</v>
      </c>
      <c r="V18" s="28" t="s">
        <v>2405</v>
      </c>
    </row>
    <row r="19" spans="1:22" x14ac:dyDescent="0.35">
      <c r="A19">
        <v>18</v>
      </c>
      <c r="B19" s="2" t="s">
        <v>804</v>
      </c>
      <c r="D19" t="s">
        <v>1289</v>
      </c>
      <c r="E19" s="4" t="s">
        <v>2284</v>
      </c>
      <c r="F19" s="2"/>
      <c r="G19" t="s">
        <v>42</v>
      </c>
      <c r="H19" s="12" t="s">
        <v>1613</v>
      </c>
      <c r="I19" s="12" t="s">
        <v>1452</v>
      </c>
      <c r="J19" s="12" t="s">
        <v>1614</v>
      </c>
      <c r="K19" s="12" t="s">
        <v>1612</v>
      </c>
      <c r="L19" s="12" t="s">
        <v>1612</v>
      </c>
      <c r="M19" s="12"/>
      <c r="N19" s="12"/>
      <c r="O19" s="23" t="s">
        <v>1590</v>
      </c>
      <c r="P19" s="12" t="s">
        <v>1615</v>
      </c>
      <c r="Q19" s="12" t="s">
        <v>1616</v>
      </c>
      <c r="R19" s="12" t="s">
        <v>1525</v>
      </c>
      <c r="S19" s="14" t="s">
        <v>1617</v>
      </c>
      <c r="T19" t="s">
        <v>2144</v>
      </c>
      <c r="U19" t="s">
        <v>1251</v>
      </c>
      <c r="V19" s="28" t="s">
        <v>2407</v>
      </c>
    </row>
    <row r="20" spans="1:22" x14ac:dyDescent="0.35">
      <c r="A20">
        <v>19</v>
      </c>
      <c r="B20" s="2" t="s">
        <v>806</v>
      </c>
      <c r="D20" t="s">
        <v>1290</v>
      </c>
      <c r="E20" s="4" t="s">
        <v>2285</v>
      </c>
      <c r="F20" s="2"/>
      <c r="G20" t="s">
        <v>19</v>
      </c>
      <c r="H20" s="12" t="s">
        <v>2236</v>
      </c>
      <c r="I20" s="12" t="s">
        <v>1452</v>
      </c>
      <c r="J20" s="12" t="s">
        <v>1545</v>
      </c>
      <c r="K20" s="12" t="s">
        <v>1619</v>
      </c>
      <c r="L20" s="12" t="s">
        <v>1619</v>
      </c>
      <c r="M20" s="12"/>
      <c r="N20" s="12"/>
      <c r="O20" s="23" t="s">
        <v>1620</v>
      </c>
      <c r="P20" s="12" t="s">
        <v>1621</v>
      </c>
      <c r="Q20" s="12" t="s">
        <v>1485</v>
      </c>
      <c r="R20" s="12" t="s">
        <v>1459</v>
      </c>
      <c r="S20" s="14" t="s">
        <v>1622</v>
      </c>
      <c r="T20" t="s">
        <v>2145</v>
      </c>
    </row>
    <row r="21" spans="1:22" x14ac:dyDescent="0.35">
      <c r="A21">
        <v>20</v>
      </c>
      <c r="B21" s="2" t="s">
        <v>812</v>
      </c>
      <c r="D21" t="s">
        <v>1291</v>
      </c>
      <c r="E21" s="4" t="s">
        <v>2359</v>
      </c>
      <c r="F21" s="2"/>
      <c r="G21" t="s">
        <v>227</v>
      </c>
      <c r="H21" s="12" t="s">
        <v>1630</v>
      </c>
      <c r="I21" s="12" t="s">
        <v>1631</v>
      </c>
      <c r="J21" s="12" t="s">
        <v>1632</v>
      </c>
      <c r="K21" s="12" t="s">
        <v>1629</v>
      </c>
      <c r="L21" s="12" t="s">
        <v>2445</v>
      </c>
      <c r="M21" s="12"/>
      <c r="N21" s="12"/>
      <c r="O21" s="23" t="s">
        <v>1620</v>
      </c>
      <c r="P21" s="12" t="s">
        <v>1633</v>
      </c>
      <c r="Q21" s="12" t="s">
        <v>1468</v>
      </c>
      <c r="R21" s="12" t="s">
        <v>1459</v>
      </c>
      <c r="S21" s="14" t="s">
        <v>1634</v>
      </c>
      <c r="T21" t="s">
        <v>2146</v>
      </c>
      <c r="U21" t="s">
        <v>1252</v>
      </c>
      <c r="V21" s="28" t="s">
        <v>2407</v>
      </c>
    </row>
    <row r="22" spans="1:22" x14ac:dyDescent="0.35">
      <c r="A22">
        <v>21</v>
      </c>
      <c r="B22" s="2" t="s">
        <v>815</v>
      </c>
      <c r="D22" t="s">
        <v>1292</v>
      </c>
      <c r="E22" s="4" t="s">
        <v>2247</v>
      </c>
      <c r="F22" s="2"/>
      <c r="G22" t="s">
        <v>227</v>
      </c>
      <c r="H22" s="12" t="s">
        <v>1630</v>
      </c>
      <c r="I22" s="12" t="s">
        <v>1631</v>
      </c>
      <c r="J22" s="12" t="s">
        <v>1632</v>
      </c>
      <c r="K22" s="12" t="s">
        <v>1642</v>
      </c>
      <c r="L22" s="12" t="s">
        <v>1642</v>
      </c>
      <c r="M22" s="12"/>
      <c r="N22" s="12" t="s">
        <v>1452</v>
      </c>
      <c r="O22" s="23" t="s">
        <v>1643</v>
      </c>
      <c r="P22" s="12" t="s">
        <v>1633</v>
      </c>
      <c r="Q22" s="12" t="s">
        <v>1468</v>
      </c>
      <c r="R22" s="12" t="s">
        <v>1525</v>
      </c>
      <c r="S22" s="14" t="s">
        <v>1644</v>
      </c>
      <c r="T22" t="s">
        <v>2195</v>
      </c>
      <c r="U22" t="s">
        <v>1161</v>
      </c>
      <c r="V22" s="28" t="s">
        <v>2408</v>
      </c>
    </row>
    <row r="23" spans="1:22" x14ac:dyDescent="0.35">
      <c r="A23">
        <v>22</v>
      </c>
      <c r="B23" s="12" t="s">
        <v>1740</v>
      </c>
      <c r="D23" t="s">
        <v>1293</v>
      </c>
      <c r="E23" s="4" t="s">
        <v>2286</v>
      </c>
      <c r="F23" s="2"/>
      <c r="G23" t="s">
        <v>179</v>
      </c>
      <c r="H23" s="12" t="s">
        <v>1663</v>
      </c>
      <c r="I23" s="12" t="s">
        <v>1452</v>
      </c>
      <c r="J23" s="12" t="s">
        <v>1664</v>
      </c>
      <c r="K23" s="12" t="s">
        <v>1741</v>
      </c>
      <c r="L23" s="12" t="s">
        <v>1741</v>
      </c>
      <c r="M23" s="12"/>
      <c r="N23" s="12"/>
      <c r="O23" s="23" t="s">
        <v>1742</v>
      </c>
      <c r="P23" s="12" t="s">
        <v>1743</v>
      </c>
      <c r="Q23" s="12" t="s">
        <v>1485</v>
      </c>
      <c r="R23" s="12" t="s">
        <v>1525</v>
      </c>
      <c r="S23" s="14" t="s">
        <v>1744</v>
      </c>
      <c r="T23" s="2" t="s">
        <v>2157</v>
      </c>
    </row>
    <row r="24" spans="1:22" x14ac:dyDescent="0.35">
      <c r="A24">
        <v>23</v>
      </c>
      <c r="B24" s="2" t="s">
        <v>820</v>
      </c>
      <c r="D24" t="s">
        <v>1294</v>
      </c>
      <c r="E24" s="4" t="s">
        <v>2360</v>
      </c>
      <c r="F24" s="2"/>
      <c r="G24" t="s">
        <v>181</v>
      </c>
      <c r="H24" s="12" t="s">
        <v>1537</v>
      </c>
      <c r="I24" s="12" t="s">
        <v>1452</v>
      </c>
      <c r="J24" s="12" t="s">
        <v>1648</v>
      </c>
      <c r="K24" s="12" t="s">
        <v>1646</v>
      </c>
      <c r="L24" s="12" t="s">
        <v>1646</v>
      </c>
      <c r="M24" s="12"/>
      <c r="N24" s="12"/>
      <c r="O24" s="23" t="s">
        <v>1647</v>
      </c>
      <c r="P24" s="12" t="s">
        <v>1649</v>
      </c>
      <c r="Q24" s="12" t="s">
        <v>1650</v>
      </c>
      <c r="R24" s="12" t="s">
        <v>1486</v>
      </c>
      <c r="S24" s="14" t="s">
        <v>1651</v>
      </c>
      <c r="T24" t="s">
        <v>2147</v>
      </c>
      <c r="U24" t="s">
        <v>2411</v>
      </c>
      <c r="V24" s="28" t="s">
        <v>2408</v>
      </c>
    </row>
    <row r="25" spans="1:22" x14ac:dyDescent="0.35">
      <c r="A25">
        <v>24</v>
      </c>
      <c r="B25" s="20" t="s">
        <v>822</v>
      </c>
      <c r="D25" t="s">
        <v>1295</v>
      </c>
      <c r="E25" s="26" t="s">
        <v>2361</v>
      </c>
      <c r="F25" s="2"/>
      <c r="G25" t="s">
        <v>15</v>
      </c>
      <c r="H25" s="12" t="s">
        <v>1553</v>
      </c>
      <c r="I25" s="12" t="s">
        <v>1554</v>
      </c>
      <c r="J25" s="12" t="s">
        <v>1555</v>
      </c>
      <c r="K25" s="12" t="s">
        <v>1653</v>
      </c>
      <c r="L25" s="12" t="s">
        <v>2446</v>
      </c>
      <c r="M25" s="12" t="s">
        <v>2447</v>
      </c>
      <c r="N25" s="12"/>
      <c r="O25" s="23" t="s">
        <v>1654</v>
      </c>
      <c r="P25" s="12" t="s">
        <v>1556</v>
      </c>
      <c r="Q25" s="12" t="s">
        <v>1500</v>
      </c>
      <c r="R25" s="12" t="s">
        <v>1486</v>
      </c>
      <c r="S25" s="14" t="s">
        <v>1655</v>
      </c>
      <c r="T25" t="s">
        <v>2148</v>
      </c>
      <c r="U25" t="s">
        <v>2412</v>
      </c>
      <c r="V25" s="28" t="s">
        <v>2408</v>
      </c>
    </row>
    <row r="26" spans="1:22" x14ac:dyDescent="0.35">
      <c r="A26">
        <v>25</v>
      </c>
      <c r="B26" s="12" t="s">
        <v>1795</v>
      </c>
      <c r="D26" t="s">
        <v>1296</v>
      </c>
      <c r="E26" s="4" t="s">
        <v>2248</v>
      </c>
      <c r="F26" s="2"/>
      <c r="G26" t="s">
        <v>170</v>
      </c>
      <c r="H26" s="21" t="s">
        <v>1799</v>
      </c>
      <c r="J26" s="21" t="s">
        <v>1800</v>
      </c>
      <c r="K26" t="s">
        <v>1253</v>
      </c>
      <c r="L26" t="s">
        <v>1253</v>
      </c>
      <c r="O26" s="12" t="s">
        <v>1797</v>
      </c>
      <c r="P26" s="12" t="s">
        <v>1801</v>
      </c>
      <c r="Q26" s="12" t="s">
        <v>1802</v>
      </c>
      <c r="R26" s="12" t="s">
        <v>1532</v>
      </c>
      <c r="S26" s="14" t="s">
        <v>1803</v>
      </c>
      <c r="T26" t="s">
        <v>634</v>
      </c>
      <c r="U26" t="s">
        <v>2413</v>
      </c>
      <c r="V26" s="28" t="s">
        <v>2405</v>
      </c>
    </row>
    <row r="27" spans="1:22" x14ac:dyDescent="0.35">
      <c r="A27">
        <v>26</v>
      </c>
      <c r="B27" s="12" t="s">
        <v>1795</v>
      </c>
      <c r="D27" t="s">
        <v>1297</v>
      </c>
      <c r="E27" s="4" t="s">
        <v>2352</v>
      </c>
      <c r="F27" s="2"/>
      <c r="G27" t="s">
        <v>170</v>
      </c>
      <c r="H27" s="21" t="s">
        <v>1799</v>
      </c>
      <c r="J27" s="21" t="s">
        <v>1800</v>
      </c>
      <c r="K27" t="s">
        <v>1255</v>
      </c>
      <c r="L27" t="s">
        <v>2448</v>
      </c>
      <c r="M27" t="s">
        <v>2449</v>
      </c>
      <c r="O27" s="12" t="s">
        <v>1797</v>
      </c>
      <c r="P27" s="12" t="s">
        <v>1801</v>
      </c>
      <c r="Q27" s="12" t="s">
        <v>1802</v>
      </c>
      <c r="R27" s="12" t="s">
        <v>1532</v>
      </c>
      <c r="S27" s="14" t="s">
        <v>1803</v>
      </c>
      <c r="T27" t="s">
        <v>634</v>
      </c>
      <c r="U27" t="s">
        <v>1254</v>
      </c>
      <c r="V27" s="28" t="s">
        <v>2414</v>
      </c>
    </row>
    <row r="28" spans="1:22" x14ac:dyDescent="0.35">
      <c r="A28">
        <v>27</v>
      </c>
      <c r="B28" s="12" t="s">
        <v>1795</v>
      </c>
      <c r="D28" t="s">
        <v>1298</v>
      </c>
      <c r="E28" s="4" t="s">
        <v>2353</v>
      </c>
      <c r="F28" s="2"/>
      <c r="G28" t="s">
        <v>170</v>
      </c>
      <c r="H28" s="21" t="s">
        <v>1799</v>
      </c>
      <c r="J28" s="21" t="s">
        <v>1800</v>
      </c>
      <c r="K28" t="s">
        <v>1256</v>
      </c>
      <c r="L28" t="s">
        <v>2448</v>
      </c>
      <c r="M28" t="s">
        <v>2450</v>
      </c>
      <c r="O28" s="12" t="s">
        <v>1797</v>
      </c>
      <c r="P28" s="12" t="s">
        <v>1801</v>
      </c>
      <c r="Q28" s="12" t="s">
        <v>1802</v>
      </c>
      <c r="R28" s="12" t="s">
        <v>1532</v>
      </c>
      <c r="S28" s="14" t="s">
        <v>1803</v>
      </c>
      <c r="T28" t="s">
        <v>634</v>
      </c>
      <c r="U28" t="s">
        <v>1254</v>
      </c>
      <c r="V28" s="28" t="s">
        <v>2414</v>
      </c>
    </row>
    <row r="29" spans="1:22" x14ac:dyDescent="0.35">
      <c r="A29">
        <v>28</v>
      </c>
      <c r="B29" s="12" t="s">
        <v>1795</v>
      </c>
      <c r="D29" t="s">
        <v>1299</v>
      </c>
      <c r="E29" s="4" t="s">
        <v>2354</v>
      </c>
      <c r="F29" s="2"/>
      <c r="G29" t="s">
        <v>170</v>
      </c>
      <c r="H29" s="21" t="s">
        <v>1799</v>
      </c>
      <c r="J29" s="21" t="s">
        <v>1800</v>
      </c>
      <c r="K29" t="s">
        <v>1257</v>
      </c>
      <c r="L29" t="s">
        <v>2448</v>
      </c>
      <c r="M29" t="s">
        <v>2451</v>
      </c>
      <c r="O29" s="12" t="s">
        <v>1797</v>
      </c>
      <c r="P29" s="12" t="s">
        <v>1801</v>
      </c>
      <c r="Q29" s="12" t="s">
        <v>1802</v>
      </c>
      <c r="R29" s="12" t="s">
        <v>1532</v>
      </c>
      <c r="S29" s="14" t="s">
        <v>1803</v>
      </c>
      <c r="T29" t="s">
        <v>634</v>
      </c>
      <c r="U29" t="s">
        <v>1254</v>
      </c>
      <c r="V29" s="28" t="s">
        <v>2414</v>
      </c>
    </row>
    <row r="30" spans="1:22" x14ac:dyDescent="0.35">
      <c r="A30">
        <v>29</v>
      </c>
      <c r="B30" s="2" t="s">
        <v>1719</v>
      </c>
      <c r="D30" t="s">
        <v>1300</v>
      </c>
      <c r="E30" s="4" t="s">
        <v>2362</v>
      </c>
      <c r="F30" s="2"/>
      <c r="G30" t="s">
        <v>15</v>
      </c>
      <c r="H30" s="12" t="s">
        <v>1553</v>
      </c>
      <c r="I30" s="12" t="s">
        <v>1554</v>
      </c>
      <c r="J30" s="12" t="s">
        <v>1555</v>
      </c>
      <c r="K30" s="12" t="s">
        <v>1720</v>
      </c>
      <c r="L30" s="12" t="s">
        <v>1720</v>
      </c>
      <c r="M30" s="12"/>
      <c r="N30" s="12"/>
      <c r="O30" s="23" t="s">
        <v>1715</v>
      </c>
      <c r="P30" s="12" t="s">
        <v>1722</v>
      </c>
      <c r="Q30" s="12" t="s">
        <v>1485</v>
      </c>
      <c r="R30" s="12" t="s">
        <v>1459</v>
      </c>
      <c r="S30" s="14" t="s">
        <v>1723</v>
      </c>
      <c r="T30" s="2" t="s">
        <v>2155</v>
      </c>
      <c r="U30" t="s">
        <v>1161</v>
      </c>
      <c r="V30" s="28" t="s">
        <v>2408</v>
      </c>
    </row>
    <row r="31" spans="1:22" x14ac:dyDescent="0.35">
      <c r="A31">
        <v>30</v>
      </c>
      <c r="B31" s="2" t="s">
        <v>828</v>
      </c>
      <c r="D31" t="s">
        <v>1301</v>
      </c>
      <c r="E31" s="4" t="s">
        <v>2287</v>
      </c>
      <c r="F31" s="2"/>
      <c r="G31" t="s">
        <v>179</v>
      </c>
      <c r="H31" s="12" t="s">
        <v>1663</v>
      </c>
      <c r="I31" s="12" t="s">
        <v>1452</v>
      </c>
      <c r="J31" s="12" t="s">
        <v>1664</v>
      </c>
      <c r="K31" s="12" t="s">
        <v>1661</v>
      </c>
      <c r="L31" s="12" t="s">
        <v>1661</v>
      </c>
      <c r="M31" s="12"/>
      <c r="N31" s="12"/>
      <c r="O31" s="23" t="s">
        <v>1662</v>
      </c>
      <c r="P31" s="12" t="s">
        <v>1665</v>
      </c>
      <c r="Q31" s="12" t="s">
        <v>1485</v>
      </c>
      <c r="R31" s="12" t="s">
        <v>1459</v>
      </c>
      <c r="S31" s="14" t="s">
        <v>1666</v>
      </c>
      <c r="T31" t="s">
        <v>2149</v>
      </c>
      <c r="U31" t="s">
        <v>1258</v>
      </c>
      <c r="V31" s="28" t="s">
        <v>2415</v>
      </c>
    </row>
    <row r="32" spans="1:22" x14ac:dyDescent="0.35">
      <c r="A32">
        <v>31</v>
      </c>
      <c r="B32" s="2" t="s">
        <v>829</v>
      </c>
      <c r="D32" t="s">
        <v>1302</v>
      </c>
      <c r="E32" s="4" t="s">
        <v>2249</v>
      </c>
      <c r="F32" s="2"/>
      <c r="G32" t="s">
        <v>15</v>
      </c>
      <c r="H32" s="12" t="s">
        <v>1553</v>
      </c>
      <c r="I32" s="12" t="s">
        <v>1554</v>
      </c>
      <c r="J32" s="12" t="s">
        <v>1555</v>
      </c>
      <c r="K32" s="12" t="s">
        <v>1142</v>
      </c>
      <c r="L32" s="12" t="s">
        <v>1142</v>
      </c>
      <c r="M32" s="12"/>
      <c r="N32" s="12" t="s">
        <v>1452</v>
      </c>
      <c r="O32" s="23" t="s">
        <v>1662</v>
      </c>
      <c r="P32" s="12" t="s">
        <v>1675</v>
      </c>
      <c r="Q32" s="12" t="s">
        <v>1500</v>
      </c>
      <c r="R32" s="12" t="s">
        <v>1486</v>
      </c>
      <c r="S32" s="14" t="s">
        <v>1676</v>
      </c>
      <c r="T32" t="s">
        <v>2196</v>
      </c>
      <c r="U32" t="s">
        <v>1161</v>
      </c>
      <c r="V32" s="28" t="s">
        <v>2408</v>
      </c>
    </row>
    <row r="33" spans="1:27" x14ac:dyDescent="0.35">
      <c r="A33">
        <v>32</v>
      </c>
      <c r="B33" s="12" t="s">
        <v>831</v>
      </c>
      <c r="D33" t="s">
        <v>1303</v>
      </c>
      <c r="E33" s="4" t="s">
        <v>2288</v>
      </c>
      <c r="F33" s="2"/>
      <c r="G33" t="s">
        <v>38</v>
      </c>
      <c r="H33" s="12" t="s">
        <v>1679</v>
      </c>
      <c r="I33" s="12" t="s">
        <v>1452</v>
      </c>
      <c r="J33" s="12" t="s">
        <v>1680</v>
      </c>
      <c r="K33" s="12" t="s">
        <v>1678</v>
      </c>
      <c r="L33" s="12" t="s">
        <v>1678</v>
      </c>
      <c r="M33" s="12"/>
      <c r="N33" s="12" t="s">
        <v>1452</v>
      </c>
      <c r="O33" s="23" t="s">
        <v>1662</v>
      </c>
      <c r="P33" s="12" t="s">
        <v>1452</v>
      </c>
      <c r="Q33" s="12" t="s">
        <v>1601</v>
      </c>
      <c r="R33" s="12" t="s">
        <v>1459</v>
      </c>
      <c r="S33" s="14" t="s">
        <v>1681</v>
      </c>
      <c r="T33" t="s">
        <v>2197</v>
      </c>
      <c r="U33" t="s">
        <v>1259</v>
      </c>
      <c r="V33" s="28" t="s">
        <v>2405</v>
      </c>
    </row>
    <row r="34" spans="1:27" x14ac:dyDescent="0.35">
      <c r="A34">
        <v>33</v>
      </c>
      <c r="B34" s="12" t="s">
        <v>1905</v>
      </c>
      <c r="D34" t="s">
        <v>1304</v>
      </c>
      <c r="E34" s="4" t="s">
        <v>2250</v>
      </c>
      <c r="F34" s="2"/>
      <c r="G34" t="s">
        <v>4</v>
      </c>
      <c r="H34" s="21" t="s">
        <v>1670</v>
      </c>
      <c r="J34" s="21" t="s">
        <v>1671</v>
      </c>
      <c r="K34" t="s">
        <v>2237</v>
      </c>
      <c r="L34" t="s">
        <v>2237</v>
      </c>
      <c r="O34" s="12" t="s">
        <v>1907</v>
      </c>
      <c r="P34" s="12" t="s">
        <v>1908</v>
      </c>
      <c r="Q34" s="12" t="s">
        <v>1485</v>
      </c>
      <c r="R34" s="12" t="s">
        <v>1516</v>
      </c>
      <c r="S34" s="14" t="s">
        <v>1909</v>
      </c>
      <c r="T34" t="s">
        <v>571</v>
      </c>
      <c r="U34" t="s">
        <v>1260</v>
      </c>
      <c r="V34" s="28" t="s">
        <v>2407</v>
      </c>
    </row>
    <row r="35" spans="1:27" x14ac:dyDescent="0.35">
      <c r="A35">
        <v>34</v>
      </c>
      <c r="B35" s="12" t="s">
        <v>1770</v>
      </c>
      <c r="D35" t="s">
        <v>1305</v>
      </c>
      <c r="E35" s="4" t="s">
        <v>2251</v>
      </c>
      <c r="F35" s="2"/>
      <c r="G35" t="s">
        <v>35</v>
      </c>
      <c r="H35" s="12" t="s">
        <v>1773</v>
      </c>
      <c r="I35" s="12" t="s">
        <v>1452</v>
      </c>
      <c r="J35" s="12" t="s">
        <v>1045</v>
      </c>
      <c r="K35" s="12" t="s">
        <v>1771</v>
      </c>
      <c r="L35" s="12" t="s">
        <v>1771</v>
      </c>
      <c r="M35" s="12"/>
      <c r="N35" s="12"/>
      <c r="O35" s="23" t="s">
        <v>1772</v>
      </c>
      <c r="P35" s="12" t="s">
        <v>1774</v>
      </c>
      <c r="Q35" s="12" t="s">
        <v>1452</v>
      </c>
      <c r="R35" s="12" t="s">
        <v>1459</v>
      </c>
      <c r="S35" s="14" t="s">
        <v>1775</v>
      </c>
      <c r="T35" t="s">
        <v>2160</v>
      </c>
      <c r="U35" t="s">
        <v>1161</v>
      </c>
      <c r="V35" s="28" t="s">
        <v>2408</v>
      </c>
    </row>
    <row r="36" spans="1:27" x14ac:dyDescent="0.35">
      <c r="A36">
        <v>35</v>
      </c>
      <c r="B36" s="12" t="s">
        <v>1905</v>
      </c>
      <c r="D36" t="s">
        <v>1306</v>
      </c>
      <c r="E36" s="4" t="s">
        <v>2366</v>
      </c>
      <c r="F36" s="2"/>
      <c r="G36" t="s">
        <v>4</v>
      </c>
      <c r="H36" s="21" t="s">
        <v>1670</v>
      </c>
      <c r="J36" s="21" t="s">
        <v>1671</v>
      </c>
      <c r="K36" t="s">
        <v>2363</v>
      </c>
      <c r="L36" t="s">
        <v>2363</v>
      </c>
      <c r="O36" s="12" t="s">
        <v>1907</v>
      </c>
      <c r="P36" s="12" t="s">
        <v>1908</v>
      </c>
      <c r="Q36" s="12" t="s">
        <v>1485</v>
      </c>
      <c r="R36" s="12" t="s">
        <v>1516</v>
      </c>
      <c r="S36" s="14" t="s">
        <v>1909</v>
      </c>
      <c r="T36" s="2" t="s">
        <v>653</v>
      </c>
      <c r="U36" t="s">
        <v>1260</v>
      </c>
      <c r="V36" s="28" t="s">
        <v>2405</v>
      </c>
      <c r="W36" s="8" t="s">
        <v>729</v>
      </c>
      <c r="X36" t="s">
        <v>729</v>
      </c>
      <c r="Y36" t="s">
        <v>729</v>
      </c>
      <c r="Z36" t="s">
        <v>729</v>
      </c>
      <c r="AA36" t="s">
        <v>729</v>
      </c>
    </row>
    <row r="37" spans="1:27" x14ac:dyDescent="0.35">
      <c r="A37">
        <v>36</v>
      </c>
      <c r="B37" s="12" t="s">
        <v>1905</v>
      </c>
      <c r="D37" t="s">
        <v>1307</v>
      </c>
      <c r="E37" s="4" t="s">
        <v>2595</v>
      </c>
      <c r="F37" s="2"/>
      <c r="G37" t="s">
        <v>4</v>
      </c>
      <c r="H37" s="21" t="s">
        <v>1670</v>
      </c>
      <c r="J37" s="21" t="s">
        <v>1671</v>
      </c>
      <c r="K37" t="s">
        <v>2238</v>
      </c>
      <c r="L37" t="s">
        <v>2238</v>
      </c>
      <c r="O37" s="12" t="s">
        <v>1907</v>
      </c>
      <c r="P37" s="12" t="s">
        <v>1908</v>
      </c>
      <c r="Q37" s="12" t="s">
        <v>1485</v>
      </c>
      <c r="R37" s="12" t="s">
        <v>1516</v>
      </c>
      <c r="S37" s="14" t="s">
        <v>1909</v>
      </c>
      <c r="T37" t="s">
        <v>666</v>
      </c>
      <c r="U37" t="s">
        <v>1260</v>
      </c>
      <c r="V37" s="28" t="s">
        <v>2405</v>
      </c>
      <c r="W37" s="8" t="s">
        <v>729</v>
      </c>
      <c r="X37" t="s">
        <v>729</v>
      </c>
      <c r="Y37" t="s">
        <v>729</v>
      </c>
      <c r="Z37" t="s">
        <v>729</v>
      </c>
      <c r="AA37" t="s">
        <v>729</v>
      </c>
    </row>
    <row r="38" spans="1:27" x14ac:dyDescent="0.35">
      <c r="A38">
        <v>37</v>
      </c>
      <c r="B38" s="12" t="s">
        <v>1905</v>
      </c>
      <c r="D38" t="s">
        <v>1308</v>
      </c>
      <c r="E38" s="4" t="s">
        <v>2252</v>
      </c>
      <c r="F38" s="2"/>
      <c r="G38" t="s">
        <v>4</v>
      </c>
      <c r="H38" s="21" t="s">
        <v>1670</v>
      </c>
      <c r="J38" s="21" t="s">
        <v>1671</v>
      </c>
      <c r="K38" t="s">
        <v>2239</v>
      </c>
      <c r="L38" t="s">
        <v>2239</v>
      </c>
      <c r="O38" s="12" t="s">
        <v>1907</v>
      </c>
      <c r="P38" s="12" t="s">
        <v>1908</v>
      </c>
      <c r="Q38" s="12" t="s">
        <v>1485</v>
      </c>
      <c r="R38" s="12" t="s">
        <v>1516</v>
      </c>
      <c r="S38" s="14" t="s">
        <v>1909</v>
      </c>
      <c r="T38" t="s">
        <v>527</v>
      </c>
      <c r="U38" t="s">
        <v>1260</v>
      </c>
      <c r="V38" s="28" t="s">
        <v>2405</v>
      </c>
      <c r="W38" s="8" t="s">
        <v>729</v>
      </c>
      <c r="X38" t="s">
        <v>729</v>
      </c>
      <c r="Y38" t="s">
        <v>729</v>
      </c>
      <c r="Z38" t="s">
        <v>729</v>
      </c>
      <c r="AA38" t="s">
        <v>729</v>
      </c>
    </row>
    <row r="39" spans="1:27" x14ac:dyDescent="0.35">
      <c r="A39">
        <v>38</v>
      </c>
      <c r="B39" s="12" t="s">
        <v>1905</v>
      </c>
      <c r="D39" t="s">
        <v>1309</v>
      </c>
      <c r="E39" s="4" t="s">
        <v>2367</v>
      </c>
      <c r="F39" s="2"/>
      <c r="G39" t="s">
        <v>4</v>
      </c>
      <c r="H39" s="21" t="s">
        <v>1670</v>
      </c>
      <c r="J39" s="21" t="s">
        <v>1671</v>
      </c>
      <c r="K39" t="s">
        <v>2364</v>
      </c>
      <c r="L39" t="s">
        <v>2364</v>
      </c>
      <c r="O39" s="12" t="s">
        <v>1907</v>
      </c>
      <c r="P39" s="12" t="s">
        <v>1908</v>
      </c>
      <c r="Q39" s="12" t="s">
        <v>1485</v>
      </c>
      <c r="R39" s="12" t="s">
        <v>1516</v>
      </c>
      <c r="S39" s="14" t="s">
        <v>1909</v>
      </c>
      <c r="T39" t="s">
        <v>654</v>
      </c>
      <c r="U39" t="s">
        <v>1261</v>
      </c>
      <c r="V39" s="28" t="s">
        <v>2416</v>
      </c>
      <c r="W39" s="8" t="s">
        <v>729</v>
      </c>
      <c r="X39" t="s">
        <v>729</v>
      </c>
      <c r="Y39" t="s">
        <v>729</v>
      </c>
      <c r="Z39" t="s">
        <v>729</v>
      </c>
      <c r="AA39" t="s">
        <v>729</v>
      </c>
    </row>
    <row r="40" spans="1:27" x14ac:dyDescent="0.35">
      <c r="A40">
        <v>39</v>
      </c>
      <c r="B40" s="12" t="s">
        <v>1905</v>
      </c>
      <c r="D40" t="s">
        <v>1310</v>
      </c>
      <c r="E40" s="4" t="s">
        <v>2289</v>
      </c>
      <c r="F40" s="2"/>
      <c r="G40" t="s">
        <v>4</v>
      </c>
      <c r="H40" s="21" t="s">
        <v>1670</v>
      </c>
      <c r="J40" s="21" t="s">
        <v>1671</v>
      </c>
      <c r="K40" t="s">
        <v>2240</v>
      </c>
      <c r="L40" t="s">
        <v>2240</v>
      </c>
      <c r="O40" s="12" t="s">
        <v>1907</v>
      </c>
      <c r="P40" s="12" t="s">
        <v>1908</v>
      </c>
      <c r="Q40" s="12" t="s">
        <v>1485</v>
      </c>
      <c r="R40" s="12" t="s">
        <v>1516</v>
      </c>
      <c r="S40" s="14" t="s">
        <v>1909</v>
      </c>
      <c r="T40" t="s">
        <v>693</v>
      </c>
      <c r="U40" t="s">
        <v>1161</v>
      </c>
      <c r="V40" s="28" t="s">
        <v>2408</v>
      </c>
      <c r="W40" s="8" t="s">
        <v>729</v>
      </c>
      <c r="X40" t="s">
        <v>729</v>
      </c>
      <c r="Y40" t="s">
        <v>729</v>
      </c>
      <c r="Z40" t="s">
        <v>729</v>
      </c>
      <c r="AA40" t="s">
        <v>729</v>
      </c>
    </row>
    <row r="41" spans="1:27" x14ac:dyDescent="0.35">
      <c r="A41">
        <v>40</v>
      </c>
      <c r="B41" s="20" t="s">
        <v>844</v>
      </c>
      <c r="D41" t="s">
        <v>1311</v>
      </c>
      <c r="E41" s="26" t="s">
        <v>2396</v>
      </c>
      <c r="F41" s="2"/>
      <c r="G41" t="s">
        <v>15</v>
      </c>
      <c r="H41" s="12" t="s">
        <v>1553</v>
      </c>
      <c r="I41" s="12" t="s">
        <v>1554</v>
      </c>
      <c r="J41" s="12" t="s">
        <v>1555</v>
      </c>
      <c r="K41" s="12" t="s">
        <v>1699</v>
      </c>
      <c r="L41" s="12" t="s">
        <v>1699</v>
      </c>
      <c r="M41" s="12"/>
      <c r="N41" s="12"/>
      <c r="O41" s="23" t="s">
        <v>1700</v>
      </c>
      <c r="P41" s="12" t="s">
        <v>1701</v>
      </c>
      <c r="Q41" s="12" t="s">
        <v>1485</v>
      </c>
      <c r="R41" s="12" t="s">
        <v>1486</v>
      </c>
      <c r="S41" s="14" t="s">
        <v>1702</v>
      </c>
      <c r="T41" t="s">
        <v>2152</v>
      </c>
      <c r="U41" t="s">
        <v>1161</v>
      </c>
      <c r="V41" s="28" t="s">
        <v>2408</v>
      </c>
    </row>
    <row r="42" spans="1:27" x14ac:dyDescent="0.35">
      <c r="A42">
        <v>41</v>
      </c>
      <c r="B42" s="12" t="s">
        <v>848</v>
      </c>
      <c r="D42" t="s">
        <v>1312</v>
      </c>
      <c r="E42" s="4" t="s">
        <v>2368</v>
      </c>
      <c r="F42" s="2"/>
      <c r="G42" t="s">
        <v>4</v>
      </c>
      <c r="H42" s="12" t="s">
        <v>1670</v>
      </c>
      <c r="I42" s="12" t="s">
        <v>1452</v>
      </c>
      <c r="J42" s="12" t="s">
        <v>1671</v>
      </c>
      <c r="K42" s="12" t="s">
        <v>1709</v>
      </c>
      <c r="L42" s="12" t="s">
        <v>1709</v>
      </c>
      <c r="M42" s="12"/>
      <c r="N42" s="12"/>
      <c r="O42" s="23" t="s">
        <v>1710</v>
      </c>
      <c r="P42" s="12" t="s">
        <v>1711</v>
      </c>
      <c r="Q42" s="12" t="s">
        <v>1485</v>
      </c>
      <c r="R42" s="12" t="s">
        <v>1525</v>
      </c>
      <c r="S42" s="14" t="s">
        <v>1712</v>
      </c>
      <c r="T42" t="s">
        <v>2153</v>
      </c>
      <c r="V42" s="28" t="s">
        <v>2414</v>
      </c>
    </row>
    <row r="43" spans="1:27" x14ac:dyDescent="0.35">
      <c r="A43">
        <v>42</v>
      </c>
      <c r="B43" s="12" t="s">
        <v>852</v>
      </c>
      <c r="D43" t="s">
        <v>1313</v>
      </c>
      <c r="E43" s="4" t="s">
        <v>2606</v>
      </c>
      <c r="F43" s="2"/>
      <c r="G43" t="s">
        <v>357</v>
      </c>
      <c r="H43" s="12" t="s">
        <v>1497</v>
      </c>
      <c r="I43" s="12" t="s">
        <v>1554</v>
      </c>
      <c r="J43" s="12" t="s">
        <v>1716</v>
      </c>
      <c r="K43" s="12" t="s">
        <v>1714</v>
      </c>
      <c r="L43" s="12" t="s">
        <v>1714</v>
      </c>
      <c r="M43" s="12"/>
      <c r="N43" s="12"/>
      <c r="O43" s="23" t="s">
        <v>1715</v>
      </c>
      <c r="P43" s="12" t="s">
        <v>1452</v>
      </c>
      <c r="Q43" s="12" t="s">
        <v>1452</v>
      </c>
      <c r="R43" s="12" t="s">
        <v>1525</v>
      </c>
      <c r="S43" s="14" t="s">
        <v>1717</v>
      </c>
      <c r="T43" t="s">
        <v>2154</v>
      </c>
      <c r="U43" t="s">
        <v>1258</v>
      </c>
      <c r="V43" s="28" t="s">
        <v>2415</v>
      </c>
      <c r="W43" s="8" t="s">
        <v>729</v>
      </c>
      <c r="X43" t="s">
        <v>729</v>
      </c>
      <c r="Y43" t="s">
        <v>729</v>
      </c>
      <c r="Z43" t="s">
        <v>729</v>
      </c>
      <c r="AA43" t="s">
        <v>729</v>
      </c>
    </row>
    <row r="44" spans="1:27" x14ac:dyDescent="0.35">
      <c r="A44">
        <v>43</v>
      </c>
      <c r="B44" s="12" t="s">
        <v>1905</v>
      </c>
      <c r="D44" t="s">
        <v>1314</v>
      </c>
      <c r="E44" s="4" t="s">
        <v>2369</v>
      </c>
      <c r="F44" s="2"/>
      <c r="G44" t="s">
        <v>4</v>
      </c>
      <c r="H44" s="21" t="s">
        <v>1670</v>
      </c>
      <c r="J44" s="21" t="s">
        <v>1671</v>
      </c>
      <c r="K44" t="s">
        <v>2365</v>
      </c>
      <c r="L44" t="s">
        <v>2365</v>
      </c>
      <c r="O44" s="12" t="s">
        <v>1907</v>
      </c>
      <c r="P44" s="12" t="s">
        <v>1908</v>
      </c>
      <c r="Q44" s="12" t="s">
        <v>1485</v>
      </c>
      <c r="R44" s="12" t="s">
        <v>1516</v>
      </c>
      <c r="S44" s="14" t="s">
        <v>1909</v>
      </c>
      <c r="T44" s="2" t="s">
        <v>653</v>
      </c>
      <c r="U44" t="s">
        <v>1260</v>
      </c>
      <c r="V44" s="28" t="s">
        <v>2407</v>
      </c>
      <c r="W44" s="8" t="s">
        <v>729</v>
      </c>
      <c r="X44" t="s">
        <v>729</v>
      </c>
      <c r="Y44" t="s">
        <v>729</v>
      </c>
      <c r="Z44" t="s">
        <v>729</v>
      </c>
      <c r="AA44" t="s">
        <v>729</v>
      </c>
    </row>
    <row r="45" spans="1:27" x14ac:dyDescent="0.35">
      <c r="A45">
        <v>44</v>
      </c>
      <c r="B45" s="12" t="s">
        <v>2064</v>
      </c>
      <c r="D45" t="s">
        <v>1315</v>
      </c>
      <c r="E45" s="4" t="s">
        <v>2290</v>
      </c>
      <c r="F45" s="2"/>
      <c r="G45" t="s">
        <v>18</v>
      </c>
      <c r="H45" s="12" t="s">
        <v>2234</v>
      </c>
      <c r="I45" s="12" t="s">
        <v>1452</v>
      </c>
      <c r="J45" s="12" t="s">
        <v>1919</v>
      </c>
      <c r="K45" s="12" t="s">
        <v>2065</v>
      </c>
      <c r="L45" s="12" t="s">
        <v>2065</v>
      </c>
      <c r="M45" s="12"/>
      <c r="N45" s="12" t="s">
        <v>1452</v>
      </c>
      <c r="O45" s="23" t="s">
        <v>2061</v>
      </c>
      <c r="P45" s="12" t="s">
        <v>2066</v>
      </c>
      <c r="Q45" s="12" t="s">
        <v>1639</v>
      </c>
      <c r="R45" s="12" t="s">
        <v>1516</v>
      </c>
      <c r="S45" s="14" t="s">
        <v>2068</v>
      </c>
      <c r="T45" t="s">
        <v>2198</v>
      </c>
      <c r="U45" t="s">
        <v>1161</v>
      </c>
      <c r="V45" s="28" t="s">
        <v>2408</v>
      </c>
    </row>
    <row r="46" spans="1:27" x14ac:dyDescent="0.35">
      <c r="A46">
        <v>45</v>
      </c>
      <c r="B46" s="2" t="s">
        <v>862</v>
      </c>
      <c r="D46" t="s">
        <v>1316</v>
      </c>
      <c r="E46" s="4" t="s">
        <v>2291</v>
      </c>
      <c r="F46" s="2"/>
      <c r="G46" t="s">
        <v>4</v>
      </c>
      <c r="H46" s="12" t="s">
        <v>1670</v>
      </c>
      <c r="I46" s="12" t="s">
        <v>1452</v>
      </c>
      <c r="J46" s="12" t="s">
        <v>1671</v>
      </c>
      <c r="K46" s="12" t="s">
        <v>1728</v>
      </c>
      <c r="L46" s="12" t="s">
        <v>1728</v>
      </c>
      <c r="M46" s="12"/>
      <c r="N46" s="12"/>
      <c r="O46" s="23" t="s">
        <v>1729</v>
      </c>
      <c r="P46" s="12" t="s">
        <v>1730</v>
      </c>
      <c r="Q46" s="12" t="s">
        <v>1485</v>
      </c>
      <c r="R46" s="12" t="s">
        <v>1525</v>
      </c>
      <c r="S46" s="14" t="s">
        <v>1731</v>
      </c>
      <c r="T46" t="s">
        <v>2156</v>
      </c>
      <c r="U46" t="s">
        <v>1262</v>
      </c>
      <c r="V46" s="28" t="s">
        <v>2405</v>
      </c>
      <c r="W46" s="8" t="s">
        <v>729</v>
      </c>
      <c r="X46" t="s">
        <v>729</v>
      </c>
      <c r="Y46" t="s">
        <v>729</v>
      </c>
      <c r="Z46" t="s">
        <v>729</v>
      </c>
      <c r="AA46" t="s">
        <v>729</v>
      </c>
    </row>
    <row r="47" spans="1:27" x14ac:dyDescent="0.35">
      <c r="A47">
        <v>46</v>
      </c>
      <c r="B47" s="12" t="s">
        <v>1263</v>
      </c>
      <c r="D47" t="s">
        <v>1317</v>
      </c>
      <c r="E47" s="4" t="s">
        <v>2370</v>
      </c>
      <c r="F47" s="2"/>
      <c r="G47" t="s">
        <v>21</v>
      </c>
      <c r="H47" s="12" t="s">
        <v>1497</v>
      </c>
      <c r="I47" s="12" t="s">
        <v>1452</v>
      </c>
      <c r="J47" s="12" t="s">
        <v>1791</v>
      </c>
      <c r="K47" s="12" t="s">
        <v>2090</v>
      </c>
      <c r="L47" s="12" t="s">
        <v>2452</v>
      </c>
      <c r="M47" s="12" t="s">
        <v>2453</v>
      </c>
      <c r="N47" s="12"/>
      <c r="O47" s="23" t="s">
        <v>2081</v>
      </c>
      <c r="P47" s="12" t="s">
        <v>2091</v>
      </c>
      <c r="Q47" s="12" t="s">
        <v>1485</v>
      </c>
      <c r="R47" s="12" t="s">
        <v>1516</v>
      </c>
      <c r="S47" s="14" t="s">
        <v>2092</v>
      </c>
      <c r="T47" t="s">
        <v>2187</v>
      </c>
      <c r="U47" t="s">
        <v>1161</v>
      </c>
      <c r="V47" s="28" t="s">
        <v>2408</v>
      </c>
    </row>
    <row r="48" spans="1:27" x14ac:dyDescent="0.35">
      <c r="A48">
        <v>47</v>
      </c>
      <c r="B48" s="12" t="s">
        <v>1789</v>
      </c>
      <c r="D48" t="s">
        <v>1318</v>
      </c>
      <c r="E48" s="4" t="s">
        <v>2292</v>
      </c>
      <c r="F48" s="2"/>
      <c r="G48" t="s">
        <v>21</v>
      </c>
      <c r="H48" s="12" t="s">
        <v>1497</v>
      </c>
      <c r="I48" s="12" t="s">
        <v>1452</v>
      </c>
      <c r="J48" s="12" t="s">
        <v>1791</v>
      </c>
      <c r="K48" s="12" t="s">
        <v>1790</v>
      </c>
      <c r="L48" s="12" t="s">
        <v>1790</v>
      </c>
      <c r="M48" s="12"/>
      <c r="N48" s="12"/>
      <c r="O48" s="23" t="s">
        <v>1784</v>
      </c>
      <c r="P48" s="12" t="s">
        <v>1792</v>
      </c>
      <c r="Q48" s="12" t="s">
        <v>1485</v>
      </c>
      <c r="R48" s="12" t="s">
        <v>1516</v>
      </c>
      <c r="S48" s="14" t="s">
        <v>1793</v>
      </c>
      <c r="T48" t="s">
        <v>2163</v>
      </c>
      <c r="U48" t="s">
        <v>1258</v>
      </c>
      <c r="V48" s="28" t="s">
        <v>2415</v>
      </c>
    </row>
    <row r="49" spans="1:27" x14ac:dyDescent="0.35">
      <c r="A49">
        <v>48</v>
      </c>
      <c r="B49" s="12" t="s">
        <v>883</v>
      </c>
      <c r="D49" t="s">
        <v>1319</v>
      </c>
      <c r="E49" s="4" t="s">
        <v>2253</v>
      </c>
      <c r="F49" s="2"/>
      <c r="G49" t="s">
        <v>28</v>
      </c>
      <c r="H49" s="12" t="s">
        <v>1752</v>
      </c>
      <c r="I49" s="12" t="s">
        <v>1452</v>
      </c>
      <c r="J49" s="12" t="s">
        <v>1753</v>
      </c>
      <c r="K49" s="12" t="s">
        <v>1750</v>
      </c>
      <c r="L49" s="12" t="s">
        <v>1750</v>
      </c>
      <c r="M49" s="12"/>
      <c r="N49" s="12"/>
      <c r="O49" s="23" t="s">
        <v>1751</v>
      </c>
      <c r="P49" s="12" t="s">
        <v>1754</v>
      </c>
      <c r="Q49" s="12" t="s">
        <v>1485</v>
      </c>
      <c r="R49" s="12" t="s">
        <v>1516</v>
      </c>
      <c r="S49" s="14" t="s">
        <v>1755</v>
      </c>
      <c r="T49" t="s">
        <v>2158</v>
      </c>
      <c r="U49" t="s">
        <v>1258</v>
      </c>
      <c r="V49" s="28" t="s">
        <v>2415</v>
      </c>
    </row>
    <row r="50" spans="1:27" x14ac:dyDescent="0.35">
      <c r="A50">
        <v>49</v>
      </c>
      <c r="B50" s="12" t="s">
        <v>1837</v>
      </c>
      <c r="D50" t="s">
        <v>1320</v>
      </c>
      <c r="E50" s="4" t="s">
        <v>2293</v>
      </c>
      <c r="F50" s="2"/>
      <c r="G50" t="s">
        <v>44</v>
      </c>
      <c r="H50" s="12" t="s">
        <v>1826</v>
      </c>
      <c r="I50" s="12" t="s">
        <v>1452</v>
      </c>
      <c r="J50" s="12" t="s">
        <v>1827</v>
      </c>
      <c r="K50" s="12" t="s">
        <v>1838</v>
      </c>
      <c r="L50" s="12" t="s">
        <v>1838</v>
      </c>
      <c r="M50" s="12"/>
      <c r="N50" s="12"/>
      <c r="O50" s="23" t="s">
        <v>1833</v>
      </c>
      <c r="P50" s="12" t="s">
        <v>1815</v>
      </c>
      <c r="Q50" s="12" t="s">
        <v>1485</v>
      </c>
      <c r="R50" s="12" t="s">
        <v>1516</v>
      </c>
      <c r="S50" s="14" t="s">
        <v>1840</v>
      </c>
      <c r="T50" t="s">
        <v>2168</v>
      </c>
      <c r="U50" t="s">
        <v>1161</v>
      </c>
      <c r="V50" s="28" t="s">
        <v>2408</v>
      </c>
    </row>
    <row r="51" spans="1:27" x14ac:dyDescent="0.35">
      <c r="A51">
        <v>50</v>
      </c>
      <c r="B51" s="12" t="s">
        <v>893</v>
      </c>
      <c r="D51" t="s">
        <v>1321</v>
      </c>
      <c r="E51" s="4" t="s">
        <v>2294</v>
      </c>
      <c r="F51" s="2"/>
      <c r="G51" t="s">
        <v>318</v>
      </c>
      <c r="H51" s="12" t="s">
        <v>1585</v>
      </c>
      <c r="I51" s="12" t="s">
        <v>1452</v>
      </c>
      <c r="J51" s="12" t="s">
        <v>1759</v>
      </c>
      <c r="K51" s="12" t="s">
        <v>1757</v>
      </c>
      <c r="L51" s="12" t="s">
        <v>1757</v>
      </c>
      <c r="M51" s="12"/>
      <c r="N51" s="12"/>
      <c r="O51" s="23" t="s">
        <v>1758</v>
      </c>
      <c r="P51" s="12" t="s">
        <v>1760</v>
      </c>
      <c r="Q51" s="12" t="s">
        <v>1485</v>
      </c>
      <c r="R51" s="12" t="s">
        <v>1516</v>
      </c>
      <c r="S51" s="14" t="s">
        <v>1761</v>
      </c>
      <c r="T51" t="s">
        <v>2159</v>
      </c>
      <c r="U51" t="s">
        <v>1161</v>
      </c>
      <c r="V51" s="28" t="s">
        <v>2408</v>
      </c>
    </row>
    <row r="52" spans="1:27" x14ac:dyDescent="0.35">
      <c r="A52">
        <v>51</v>
      </c>
      <c r="B52" s="12" t="s">
        <v>2041</v>
      </c>
      <c r="D52" t="s">
        <v>1322</v>
      </c>
      <c r="E52" s="4" t="s">
        <v>2371</v>
      </c>
      <c r="F52" s="2"/>
      <c r="G52" t="s">
        <v>50</v>
      </c>
      <c r="H52" s="12" t="s">
        <v>1924</v>
      </c>
      <c r="I52" s="12" t="s">
        <v>1452</v>
      </c>
      <c r="J52" s="12" t="s">
        <v>2036</v>
      </c>
      <c r="K52" s="12" t="s">
        <v>2042</v>
      </c>
      <c r="L52" s="12" t="s">
        <v>2458</v>
      </c>
      <c r="M52" s="12" t="s">
        <v>2454</v>
      </c>
      <c r="N52" s="12" t="s">
        <v>1452</v>
      </c>
      <c r="O52" s="23" t="s">
        <v>2043</v>
      </c>
      <c r="P52" s="12" t="s">
        <v>2044</v>
      </c>
      <c r="Q52" s="12" t="s">
        <v>1485</v>
      </c>
      <c r="R52" s="12" t="s">
        <v>1516</v>
      </c>
      <c r="S52" s="14" t="s">
        <v>2045</v>
      </c>
      <c r="T52" t="s">
        <v>2199</v>
      </c>
      <c r="U52" t="s">
        <v>1162</v>
      </c>
      <c r="V52" s="28" t="s">
        <v>2405</v>
      </c>
    </row>
    <row r="53" spans="1:27" x14ac:dyDescent="0.35">
      <c r="A53">
        <v>52</v>
      </c>
      <c r="B53" s="12" t="s">
        <v>1812</v>
      </c>
      <c r="D53" t="s">
        <v>1323</v>
      </c>
      <c r="E53" s="4" t="s">
        <v>2295</v>
      </c>
      <c r="F53" s="2"/>
      <c r="G53" t="s">
        <v>246</v>
      </c>
      <c r="H53" s="12" t="s">
        <v>1814</v>
      </c>
      <c r="I53" s="12" t="s">
        <v>1452</v>
      </c>
      <c r="J53" s="12" t="s">
        <v>1791</v>
      </c>
      <c r="K53" s="12" t="s">
        <v>1813</v>
      </c>
      <c r="L53" s="12" t="s">
        <v>1813</v>
      </c>
      <c r="M53" s="12"/>
      <c r="N53" s="12"/>
      <c r="O53" s="23" t="s">
        <v>1806</v>
      </c>
      <c r="P53" s="12" t="s">
        <v>1815</v>
      </c>
      <c r="Q53" s="12" t="s">
        <v>1485</v>
      </c>
      <c r="R53" s="12" t="s">
        <v>1516</v>
      </c>
      <c r="S53" s="14" t="s">
        <v>1816</v>
      </c>
      <c r="T53" t="s">
        <v>2165</v>
      </c>
      <c r="U53" t="s">
        <v>1258</v>
      </c>
      <c r="V53" s="28" t="s">
        <v>2415</v>
      </c>
    </row>
    <row r="54" spans="1:27" x14ac:dyDescent="0.35">
      <c r="A54">
        <v>53</v>
      </c>
      <c r="B54" s="2" t="s">
        <v>908</v>
      </c>
      <c r="D54" t="s">
        <v>1324</v>
      </c>
      <c r="E54" s="4" t="s">
        <v>2372</v>
      </c>
      <c r="F54" s="2"/>
      <c r="G54" t="s">
        <v>212</v>
      </c>
      <c r="H54" s="12" t="s">
        <v>1752</v>
      </c>
      <c r="I54" s="12" t="s">
        <v>1554</v>
      </c>
      <c r="J54" s="12" t="s">
        <v>1778</v>
      </c>
      <c r="K54" s="12" t="s">
        <v>1777</v>
      </c>
      <c r="L54" s="12" t="s">
        <v>2459</v>
      </c>
      <c r="M54" s="12" t="s">
        <v>2460</v>
      </c>
      <c r="N54" s="12"/>
      <c r="O54" s="23" t="s">
        <v>1772</v>
      </c>
      <c r="P54" s="12" t="s">
        <v>1779</v>
      </c>
      <c r="Q54" s="12" t="s">
        <v>1780</v>
      </c>
      <c r="R54" s="12" t="s">
        <v>1516</v>
      </c>
      <c r="S54" s="14" t="s">
        <v>1781</v>
      </c>
      <c r="T54" t="s">
        <v>2161</v>
      </c>
      <c r="U54" t="s">
        <v>1260</v>
      </c>
      <c r="V54" s="28" t="s">
        <v>2405</v>
      </c>
    </row>
    <row r="55" spans="1:27" x14ac:dyDescent="0.35">
      <c r="A55">
        <v>54</v>
      </c>
      <c r="B55" s="12" t="s">
        <v>911</v>
      </c>
      <c r="D55" t="s">
        <v>1325</v>
      </c>
      <c r="E55" s="4" t="s">
        <v>2373</v>
      </c>
      <c r="F55" s="2"/>
      <c r="G55" t="s">
        <v>20</v>
      </c>
      <c r="H55" s="12" t="s">
        <v>1498</v>
      </c>
      <c r="I55" s="12" t="s">
        <v>1452</v>
      </c>
      <c r="J55" s="12" t="s">
        <v>1785</v>
      </c>
      <c r="K55" s="12" t="s">
        <v>1783</v>
      </c>
      <c r="L55" s="12" t="s">
        <v>1783</v>
      </c>
      <c r="M55" s="12"/>
      <c r="N55" s="12"/>
      <c r="O55" s="23" t="s">
        <v>1784</v>
      </c>
      <c r="P55" s="12" t="s">
        <v>1786</v>
      </c>
      <c r="Q55" s="12" t="s">
        <v>1485</v>
      </c>
      <c r="R55" s="12" t="s">
        <v>1516</v>
      </c>
      <c r="S55" s="14" t="s">
        <v>1787</v>
      </c>
      <c r="T55" t="s">
        <v>2162</v>
      </c>
      <c r="U55" t="s">
        <v>1161</v>
      </c>
      <c r="V55" s="28" t="s">
        <v>2408</v>
      </c>
      <c r="W55" s="8" t="s">
        <v>729</v>
      </c>
      <c r="X55" t="s">
        <v>729</v>
      </c>
      <c r="Y55" t="s">
        <v>729</v>
      </c>
      <c r="Z55" t="s">
        <v>729</v>
      </c>
      <c r="AA55" t="s">
        <v>729</v>
      </c>
    </row>
    <row r="56" spans="1:27" x14ac:dyDescent="0.35">
      <c r="A56">
        <v>55</v>
      </c>
      <c r="B56" s="2" t="s">
        <v>916</v>
      </c>
      <c r="D56" t="s">
        <v>1326</v>
      </c>
      <c r="E56" s="4" t="s">
        <v>2374</v>
      </c>
      <c r="F56" s="2"/>
      <c r="G56" t="s">
        <v>45</v>
      </c>
      <c r="H56" s="21" t="s">
        <v>2233</v>
      </c>
      <c r="I56" t="s">
        <v>1631</v>
      </c>
      <c r="J56" s="21" t="s">
        <v>2232</v>
      </c>
      <c r="K56" t="s">
        <v>2375</v>
      </c>
      <c r="L56" t="s">
        <v>2375</v>
      </c>
      <c r="O56" s="1">
        <v>1666</v>
      </c>
      <c r="P56" s="1"/>
      <c r="Q56" s="1"/>
      <c r="R56" s="1"/>
      <c r="S56" s="1"/>
      <c r="T56" t="s">
        <v>700</v>
      </c>
      <c r="U56" t="s">
        <v>1161</v>
      </c>
      <c r="V56" s="28" t="s">
        <v>2408</v>
      </c>
    </row>
    <row r="57" spans="1:27" x14ac:dyDescent="0.35">
      <c r="A57">
        <v>56</v>
      </c>
      <c r="B57" s="12" t="s">
        <v>2073</v>
      </c>
      <c r="D57" t="s">
        <v>1327</v>
      </c>
      <c r="E57" s="4" t="s">
        <v>2254</v>
      </c>
      <c r="F57" s="2"/>
      <c r="G57" t="s">
        <v>21</v>
      </c>
      <c r="H57" s="12" t="s">
        <v>1497</v>
      </c>
      <c r="I57" s="12" t="s">
        <v>1452</v>
      </c>
      <c r="J57" s="12" t="s">
        <v>1791</v>
      </c>
      <c r="K57" s="12" t="s">
        <v>2074</v>
      </c>
      <c r="L57" s="12" t="s">
        <v>2074</v>
      </c>
      <c r="M57" s="12"/>
      <c r="N57" s="12" t="s">
        <v>1452</v>
      </c>
      <c r="O57" s="23" t="s">
        <v>2075</v>
      </c>
      <c r="P57" s="12" t="s">
        <v>2076</v>
      </c>
      <c r="Q57" s="12" t="s">
        <v>1639</v>
      </c>
      <c r="R57" s="12" t="s">
        <v>1516</v>
      </c>
      <c r="S57" s="14" t="s">
        <v>2077</v>
      </c>
      <c r="T57" t="s">
        <v>2200</v>
      </c>
      <c r="U57" t="s">
        <v>1161</v>
      </c>
      <c r="V57" s="28" t="s">
        <v>2408</v>
      </c>
    </row>
    <row r="58" spans="1:27" x14ac:dyDescent="0.35">
      <c r="A58">
        <v>57</v>
      </c>
      <c r="B58" s="12" t="s">
        <v>924</v>
      </c>
      <c r="D58" t="s">
        <v>1328</v>
      </c>
      <c r="E58" s="4" t="s">
        <v>2296</v>
      </c>
      <c r="F58" s="2"/>
      <c r="G58" t="s">
        <v>51</v>
      </c>
      <c r="H58" s="12" t="s">
        <v>1807</v>
      </c>
      <c r="I58" s="12" t="s">
        <v>1452</v>
      </c>
      <c r="J58" s="12" t="s">
        <v>1808</v>
      </c>
      <c r="K58" s="12" t="s">
        <v>1805</v>
      </c>
      <c r="L58" s="12" t="s">
        <v>1805</v>
      </c>
      <c r="M58" s="12"/>
      <c r="N58" s="12"/>
      <c r="O58" s="23" t="s">
        <v>1806</v>
      </c>
      <c r="P58" s="12" t="s">
        <v>1809</v>
      </c>
      <c r="Q58" s="12" t="s">
        <v>1485</v>
      </c>
      <c r="R58" s="12" t="s">
        <v>1516</v>
      </c>
      <c r="S58" s="14" t="s">
        <v>1810</v>
      </c>
      <c r="T58" t="s">
        <v>2164</v>
      </c>
      <c r="U58" t="s">
        <v>1161</v>
      </c>
      <c r="V58" s="28" t="s">
        <v>2408</v>
      </c>
    </row>
    <row r="59" spans="1:27" x14ac:dyDescent="0.35">
      <c r="A59">
        <v>58</v>
      </c>
      <c r="B59" s="12" t="s">
        <v>2029</v>
      </c>
      <c r="D59" t="s">
        <v>1329</v>
      </c>
      <c r="E59" s="4" t="s">
        <v>2297</v>
      </c>
      <c r="F59" s="2"/>
      <c r="G59" t="s">
        <v>48</v>
      </c>
      <c r="H59" s="12" t="s">
        <v>2020</v>
      </c>
      <c r="I59" s="12" t="s">
        <v>1452</v>
      </c>
      <c r="J59" s="12" t="s">
        <v>2021</v>
      </c>
      <c r="K59" s="12" t="s">
        <v>2030</v>
      </c>
      <c r="L59" s="12" t="s">
        <v>2030</v>
      </c>
      <c r="M59" s="12"/>
      <c r="N59" s="12" t="s">
        <v>1452</v>
      </c>
      <c r="O59" s="23" t="s">
        <v>2026</v>
      </c>
      <c r="P59" s="12" t="s">
        <v>1452</v>
      </c>
      <c r="Q59" s="12" t="s">
        <v>1485</v>
      </c>
      <c r="R59" s="12" t="s">
        <v>1516</v>
      </c>
      <c r="S59" s="14" t="s">
        <v>2032</v>
      </c>
      <c r="T59" t="s">
        <v>2201</v>
      </c>
      <c r="U59" t="s">
        <v>1163</v>
      </c>
      <c r="V59" s="28" t="s">
        <v>2415</v>
      </c>
    </row>
    <row r="60" spans="1:27" x14ac:dyDescent="0.35">
      <c r="A60">
        <v>59</v>
      </c>
      <c r="B60" s="12" t="s">
        <v>2012</v>
      </c>
      <c r="D60" t="s">
        <v>1330</v>
      </c>
      <c r="E60" s="4" t="s">
        <v>2298</v>
      </c>
      <c r="F60" s="2"/>
      <c r="G60" t="s">
        <v>57</v>
      </c>
      <c r="H60" s="12" t="s">
        <v>2015</v>
      </c>
      <c r="I60" s="12" t="s">
        <v>1465</v>
      </c>
      <c r="J60" s="12" t="s">
        <v>2016</v>
      </c>
      <c r="K60" s="12" t="s">
        <v>2013</v>
      </c>
      <c r="L60" s="12" t="s">
        <v>2013</v>
      </c>
      <c r="M60" s="12"/>
      <c r="N60" s="12" t="s">
        <v>1452</v>
      </c>
      <c r="O60" s="23" t="s">
        <v>2014</v>
      </c>
      <c r="P60" s="12" t="s">
        <v>1963</v>
      </c>
      <c r="Q60" s="12" t="s">
        <v>1485</v>
      </c>
      <c r="R60" s="12" t="s">
        <v>1516</v>
      </c>
      <c r="S60" s="14" t="s">
        <v>2017</v>
      </c>
      <c r="T60" t="s">
        <v>2202</v>
      </c>
      <c r="U60" t="s">
        <v>1161</v>
      </c>
      <c r="V60" s="28" t="s">
        <v>2408</v>
      </c>
    </row>
    <row r="61" spans="1:27" x14ac:dyDescent="0.35">
      <c r="A61">
        <v>60</v>
      </c>
      <c r="B61" s="2" t="s">
        <v>931</v>
      </c>
      <c r="D61" t="s">
        <v>1331</v>
      </c>
      <c r="E61" s="4" t="s">
        <v>2376</v>
      </c>
      <c r="F61" s="2"/>
      <c r="G61" t="s">
        <v>44</v>
      </c>
      <c r="H61" s="12" t="s">
        <v>1826</v>
      </c>
      <c r="I61" s="12" t="s">
        <v>1452</v>
      </c>
      <c r="J61" s="12" t="s">
        <v>1827</v>
      </c>
      <c r="K61" s="12" t="s">
        <v>1825</v>
      </c>
      <c r="L61" s="12" t="s">
        <v>2461</v>
      </c>
      <c r="M61" s="12" t="s">
        <v>2455</v>
      </c>
      <c r="N61" s="12"/>
      <c r="O61" s="23" t="s">
        <v>1819</v>
      </c>
      <c r="P61" s="12" t="s">
        <v>1828</v>
      </c>
      <c r="Q61" s="12" t="s">
        <v>1485</v>
      </c>
      <c r="R61" s="12" t="s">
        <v>1516</v>
      </c>
      <c r="S61" s="14" t="s">
        <v>1830</v>
      </c>
      <c r="T61" t="s">
        <v>2166</v>
      </c>
      <c r="U61" t="s">
        <v>1260</v>
      </c>
      <c r="V61" s="28" t="s">
        <v>2407</v>
      </c>
    </row>
    <row r="62" spans="1:27" x14ac:dyDescent="0.35">
      <c r="A62">
        <v>61</v>
      </c>
      <c r="B62" s="2" t="s">
        <v>932</v>
      </c>
      <c r="D62" t="s">
        <v>1332</v>
      </c>
      <c r="E62" s="4" t="s">
        <v>2679</v>
      </c>
      <c r="F62" s="2"/>
      <c r="G62" t="s">
        <v>17</v>
      </c>
      <c r="H62" s="12" t="s">
        <v>1773</v>
      </c>
      <c r="I62" s="12" t="s">
        <v>1465</v>
      </c>
      <c r="J62" s="12" t="s">
        <v>1829</v>
      </c>
      <c r="K62" s="12" t="s">
        <v>1832</v>
      </c>
      <c r="L62" s="12" t="s">
        <v>2462</v>
      </c>
      <c r="M62" s="12" t="s">
        <v>2456</v>
      </c>
      <c r="N62" s="12"/>
      <c r="O62" s="23" t="s">
        <v>1833</v>
      </c>
      <c r="P62" s="12" t="s">
        <v>1834</v>
      </c>
      <c r="Q62" s="12" t="s">
        <v>1485</v>
      </c>
      <c r="R62" s="12" t="s">
        <v>1516</v>
      </c>
      <c r="S62" s="14" t="s">
        <v>1835</v>
      </c>
      <c r="T62" t="s">
        <v>2167</v>
      </c>
      <c r="U62" t="s">
        <v>1260</v>
      </c>
      <c r="V62" s="28" t="s">
        <v>2407</v>
      </c>
    </row>
    <row r="63" spans="1:27" x14ac:dyDescent="0.35">
      <c r="A63">
        <v>62</v>
      </c>
      <c r="B63" s="2" t="s">
        <v>933</v>
      </c>
      <c r="D63" t="s">
        <v>1333</v>
      </c>
      <c r="E63" s="4" t="s">
        <v>2299</v>
      </c>
      <c r="F63" s="2"/>
      <c r="G63" t="s">
        <v>26</v>
      </c>
      <c r="H63" s="12" t="s">
        <v>1497</v>
      </c>
      <c r="I63" s="12" t="s">
        <v>1465</v>
      </c>
      <c r="J63" s="12" t="s">
        <v>1852</v>
      </c>
      <c r="K63" s="12" t="s">
        <v>1851</v>
      </c>
      <c r="L63" s="12" t="s">
        <v>1851</v>
      </c>
      <c r="M63" s="12"/>
      <c r="N63" s="12"/>
      <c r="O63" s="23" t="s">
        <v>1833</v>
      </c>
      <c r="P63" s="12" t="s">
        <v>1828</v>
      </c>
      <c r="Q63" s="12" t="s">
        <v>1485</v>
      </c>
      <c r="R63" s="12" t="s">
        <v>1853</v>
      </c>
      <c r="S63" s="14" t="s">
        <v>1452</v>
      </c>
      <c r="T63" t="s">
        <v>2170</v>
      </c>
      <c r="V63" s="28" t="s">
        <v>2415</v>
      </c>
    </row>
    <row r="64" spans="1:27" x14ac:dyDescent="0.35">
      <c r="A64">
        <v>63</v>
      </c>
      <c r="B64" s="2" t="s">
        <v>934</v>
      </c>
      <c r="D64" t="s">
        <v>1334</v>
      </c>
      <c r="E64" s="4" t="s">
        <v>2377</v>
      </c>
      <c r="F64" s="2"/>
      <c r="G64" t="s">
        <v>27</v>
      </c>
      <c r="H64" s="12" t="s">
        <v>1856</v>
      </c>
      <c r="I64" s="12" t="s">
        <v>1452</v>
      </c>
      <c r="J64" s="12" t="s">
        <v>1857</v>
      </c>
      <c r="K64" s="12" t="s">
        <v>1855</v>
      </c>
      <c r="L64" s="12" t="s">
        <v>2463</v>
      </c>
      <c r="M64" s="12" t="s">
        <v>2457</v>
      </c>
      <c r="N64" s="12"/>
      <c r="O64" s="23" t="s">
        <v>1833</v>
      </c>
      <c r="P64" s="12" t="s">
        <v>1828</v>
      </c>
      <c r="Q64" s="12" t="s">
        <v>1485</v>
      </c>
      <c r="R64" s="12" t="s">
        <v>1516</v>
      </c>
      <c r="S64" s="14" t="s">
        <v>1858</v>
      </c>
      <c r="T64" t="s">
        <v>2171</v>
      </c>
      <c r="U64" t="s">
        <v>1258</v>
      </c>
      <c r="V64" s="28" t="s">
        <v>2415</v>
      </c>
    </row>
    <row r="65" spans="1:27" x14ac:dyDescent="0.35">
      <c r="A65">
        <v>64</v>
      </c>
      <c r="B65" s="2" t="s">
        <v>935</v>
      </c>
      <c r="D65" t="s">
        <v>1335</v>
      </c>
      <c r="E65" s="4" t="s">
        <v>2300</v>
      </c>
      <c r="F65" s="2"/>
      <c r="G65" t="s">
        <v>16</v>
      </c>
      <c r="H65" s="12" t="s">
        <v>1861</v>
      </c>
      <c r="I65" s="12" t="s">
        <v>1452</v>
      </c>
      <c r="J65" s="12" t="s">
        <v>1862</v>
      </c>
      <c r="K65" s="12" t="s">
        <v>1860</v>
      </c>
      <c r="L65" s="12" t="s">
        <v>1860</v>
      </c>
      <c r="M65" s="12"/>
      <c r="N65" s="12"/>
      <c r="O65" s="23" t="s">
        <v>1833</v>
      </c>
      <c r="P65" s="12" t="s">
        <v>1828</v>
      </c>
      <c r="Q65" s="12" t="s">
        <v>1485</v>
      </c>
      <c r="R65" s="12" t="s">
        <v>1516</v>
      </c>
      <c r="S65" s="14" t="s">
        <v>1865</v>
      </c>
      <c r="T65" t="s">
        <v>2172</v>
      </c>
    </row>
    <row r="66" spans="1:27" x14ac:dyDescent="0.35">
      <c r="A66">
        <v>65</v>
      </c>
      <c r="B66" s="12" t="s">
        <v>936</v>
      </c>
      <c r="D66" t="s">
        <v>1336</v>
      </c>
      <c r="E66" s="4" t="s">
        <v>2301</v>
      </c>
      <c r="F66" s="2"/>
      <c r="G66" t="s">
        <v>28</v>
      </c>
      <c r="H66" s="12" t="s">
        <v>1752</v>
      </c>
      <c r="I66" s="12" t="s">
        <v>1452</v>
      </c>
      <c r="J66" s="12" t="s">
        <v>1753</v>
      </c>
      <c r="K66" s="12" t="s">
        <v>1867</v>
      </c>
      <c r="L66" s="12" t="s">
        <v>1867</v>
      </c>
      <c r="M66" s="12"/>
      <c r="N66" s="12"/>
      <c r="O66" s="23" t="s">
        <v>1868</v>
      </c>
      <c r="P66" s="12" t="s">
        <v>1828</v>
      </c>
      <c r="Q66" s="12" t="s">
        <v>1485</v>
      </c>
      <c r="R66" s="12" t="s">
        <v>1516</v>
      </c>
      <c r="S66" s="14" t="s">
        <v>1869</v>
      </c>
      <c r="T66" t="s">
        <v>2173</v>
      </c>
      <c r="U66" t="s">
        <v>1258</v>
      </c>
      <c r="V66" s="28" t="s">
        <v>2415</v>
      </c>
    </row>
    <row r="67" spans="1:27" x14ac:dyDescent="0.35">
      <c r="A67">
        <v>66</v>
      </c>
      <c r="B67" s="12" t="s">
        <v>1905</v>
      </c>
      <c r="D67" t="s">
        <v>1337</v>
      </c>
      <c r="E67" s="4" t="s">
        <v>2378</v>
      </c>
      <c r="F67" s="2"/>
      <c r="G67" t="s">
        <v>4</v>
      </c>
      <c r="H67" s="21" t="s">
        <v>1670</v>
      </c>
      <c r="J67" s="21" t="s">
        <v>1671</v>
      </c>
      <c r="K67" t="s">
        <v>2379</v>
      </c>
      <c r="L67" t="s">
        <v>2379</v>
      </c>
      <c r="O67" s="12" t="s">
        <v>1907</v>
      </c>
      <c r="P67" s="12" t="s">
        <v>1908</v>
      </c>
      <c r="Q67" s="12" t="s">
        <v>1485</v>
      </c>
      <c r="R67" s="12" t="s">
        <v>1516</v>
      </c>
      <c r="S67" s="14" t="s">
        <v>1909</v>
      </c>
      <c r="T67" s="2" t="s">
        <v>653</v>
      </c>
      <c r="U67" s="28" t="s">
        <v>2417</v>
      </c>
      <c r="V67" s="28" t="s">
        <v>2418</v>
      </c>
      <c r="W67" s="8" t="s">
        <v>729</v>
      </c>
      <c r="X67" t="s">
        <v>729</v>
      </c>
      <c r="Y67" t="s">
        <v>729</v>
      </c>
      <c r="Z67" t="s">
        <v>729</v>
      </c>
      <c r="AA67" t="s">
        <v>729</v>
      </c>
    </row>
    <row r="68" spans="1:27" x14ac:dyDescent="0.35">
      <c r="A68">
        <v>67</v>
      </c>
      <c r="B68" s="12" t="s">
        <v>938</v>
      </c>
      <c r="D68" t="s">
        <v>1338</v>
      </c>
      <c r="E68" s="4" t="s">
        <v>2380</v>
      </c>
      <c r="F68" s="2"/>
      <c r="G68" t="s">
        <v>225</v>
      </c>
      <c r="H68" s="12" t="s">
        <v>1873</v>
      </c>
      <c r="I68" s="12" t="s">
        <v>1452</v>
      </c>
      <c r="J68" s="12" t="s">
        <v>1874</v>
      </c>
      <c r="K68" s="12" t="s">
        <v>1871</v>
      </c>
      <c r="L68" s="12" t="s">
        <v>2464</v>
      </c>
      <c r="M68" s="12" t="s">
        <v>2465</v>
      </c>
      <c r="N68" s="12"/>
      <c r="O68" s="23" t="s">
        <v>1872</v>
      </c>
      <c r="P68" s="12" t="s">
        <v>1875</v>
      </c>
      <c r="Q68" s="12" t="s">
        <v>1876</v>
      </c>
      <c r="R68" s="12" t="s">
        <v>1516</v>
      </c>
      <c r="S68" s="14" t="s">
        <v>1877</v>
      </c>
      <c r="T68" t="s">
        <v>2174</v>
      </c>
      <c r="U68" t="s">
        <v>1161</v>
      </c>
      <c r="V68" s="28" t="s">
        <v>2408</v>
      </c>
    </row>
    <row r="69" spans="1:27" x14ac:dyDescent="0.35">
      <c r="A69">
        <v>68</v>
      </c>
      <c r="B69" s="2" t="s">
        <v>940</v>
      </c>
      <c r="D69" t="s">
        <v>1339</v>
      </c>
      <c r="E69" s="4" t="s">
        <v>2381</v>
      </c>
      <c r="F69" s="2"/>
      <c r="G69" t="s">
        <v>33</v>
      </c>
      <c r="H69" s="12" t="s">
        <v>1630</v>
      </c>
      <c r="I69" s="12" t="s">
        <v>1452</v>
      </c>
      <c r="J69" s="12" t="s">
        <v>1881</v>
      </c>
      <c r="K69" s="12" t="s">
        <v>1879</v>
      </c>
      <c r="L69" s="12" t="s">
        <v>1879</v>
      </c>
      <c r="M69" s="12"/>
      <c r="N69" s="12"/>
      <c r="O69" s="23" t="s">
        <v>1880</v>
      </c>
      <c r="P69" s="12" t="s">
        <v>1882</v>
      </c>
      <c r="Q69" s="12" t="s">
        <v>1485</v>
      </c>
      <c r="R69" s="12" t="s">
        <v>1516</v>
      </c>
      <c r="S69" s="14" t="s">
        <v>1883</v>
      </c>
      <c r="T69" t="s">
        <v>2175</v>
      </c>
      <c r="U69" t="s">
        <v>1265</v>
      </c>
      <c r="V69" s="28" t="s">
        <v>2406</v>
      </c>
    </row>
    <row r="70" spans="1:27" x14ac:dyDescent="0.35">
      <c r="A70">
        <v>69</v>
      </c>
      <c r="B70" s="12" t="s">
        <v>942</v>
      </c>
      <c r="D70" t="s">
        <v>1340</v>
      </c>
      <c r="E70" s="4" t="s">
        <v>2302</v>
      </c>
      <c r="F70" s="2"/>
      <c r="G70" t="s">
        <v>61</v>
      </c>
      <c r="H70" s="12" t="s">
        <v>1886</v>
      </c>
      <c r="I70" s="12" t="s">
        <v>1452</v>
      </c>
      <c r="J70" s="12" t="s">
        <v>1887</v>
      </c>
      <c r="K70" s="12" t="s">
        <v>1885</v>
      </c>
      <c r="L70" s="12" t="s">
        <v>1885</v>
      </c>
      <c r="M70" s="12"/>
      <c r="N70" s="12"/>
      <c r="O70" s="23" t="s">
        <v>1880</v>
      </c>
      <c r="P70" s="12" t="s">
        <v>1888</v>
      </c>
      <c r="Q70" s="12" t="s">
        <v>1485</v>
      </c>
      <c r="R70" s="12" t="s">
        <v>1516</v>
      </c>
      <c r="S70" s="14" t="s">
        <v>1889</v>
      </c>
      <c r="T70" t="s">
        <v>2176</v>
      </c>
      <c r="U70" t="s">
        <v>1163</v>
      </c>
      <c r="V70" s="28" t="s">
        <v>2415</v>
      </c>
    </row>
    <row r="71" spans="1:27" x14ac:dyDescent="0.35">
      <c r="A71">
        <v>70</v>
      </c>
      <c r="B71" s="12" t="s">
        <v>947</v>
      </c>
      <c r="D71" t="s">
        <v>1341</v>
      </c>
      <c r="E71" s="4" t="s">
        <v>2303</v>
      </c>
      <c r="F71" s="2"/>
      <c r="G71" t="s">
        <v>33</v>
      </c>
      <c r="H71" s="12" t="s">
        <v>1630</v>
      </c>
      <c r="I71" s="12" t="s">
        <v>1452</v>
      </c>
      <c r="J71" s="12" t="s">
        <v>1881</v>
      </c>
      <c r="K71" s="12" t="s">
        <v>1891</v>
      </c>
      <c r="L71" s="12" t="s">
        <v>1891</v>
      </c>
      <c r="M71" s="12"/>
      <c r="N71" s="12" t="s">
        <v>1452</v>
      </c>
      <c r="O71" s="23" t="s">
        <v>1892</v>
      </c>
      <c r="P71" s="12" t="s">
        <v>1893</v>
      </c>
      <c r="Q71" s="12" t="s">
        <v>1485</v>
      </c>
      <c r="R71" s="12" t="s">
        <v>1516</v>
      </c>
      <c r="S71" s="14" t="s">
        <v>1894</v>
      </c>
      <c r="T71" t="s">
        <v>2203</v>
      </c>
      <c r="U71" t="s">
        <v>1161</v>
      </c>
      <c r="V71" s="28" t="s">
        <v>2408</v>
      </c>
      <c r="W71" s="8" t="s">
        <v>729</v>
      </c>
      <c r="X71" t="s">
        <v>729</v>
      </c>
      <c r="Y71" t="s">
        <v>729</v>
      </c>
      <c r="Z71" t="s">
        <v>729</v>
      </c>
      <c r="AA71" t="s">
        <v>729</v>
      </c>
    </row>
    <row r="72" spans="1:27" x14ac:dyDescent="0.35">
      <c r="A72">
        <v>71</v>
      </c>
      <c r="B72" s="12" t="s">
        <v>1905</v>
      </c>
      <c r="D72" t="s">
        <v>1342</v>
      </c>
      <c r="E72" s="4" t="s">
        <v>2383</v>
      </c>
      <c r="F72" s="2"/>
      <c r="G72" t="s">
        <v>4</v>
      </c>
      <c r="H72" s="12" t="s">
        <v>1670</v>
      </c>
      <c r="I72" s="12" t="s">
        <v>1452</v>
      </c>
      <c r="J72" s="12" t="s">
        <v>1671</v>
      </c>
      <c r="K72" t="s">
        <v>2382</v>
      </c>
      <c r="L72" t="s">
        <v>2382</v>
      </c>
      <c r="O72" s="23" t="s">
        <v>1907</v>
      </c>
      <c r="P72" s="12" t="s">
        <v>1908</v>
      </c>
      <c r="Q72" s="12" t="s">
        <v>1485</v>
      </c>
      <c r="R72" s="12" t="s">
        <v>1516</v>
      </c>
      <c r="S72" s="14" t="s">
        <v>1909</v>
      </c>
      <c r="T72" t="s">
        <v>687</v>
      </c>
    </row>
    <row r="73" spans="1:27" x14ac:dyDescent="0.35">
      <c r="A73">
        <v>72</v>
      </c>
      <c r="B73" s="12" t="s">
        <v>956</v>
      </c>
      <c r="D73" t="s">
        <v>1343</v>
      </c>
      <c r="E73" s="4" t="s">
        <v>2304</v>
      </c>
      <c r="F73" s="2"/>
      <c r="G73" t="s">
        <v>18</v>
      </c>
      <c r="H73" s="12" t="s">
        <v>2234</v>
      </c>
      <c r="I73" s="12" t="s">
        <v>1452</v>
      </c>
      <c r="J73" s="12" t="s">
        <v>1919</v>
      </c>
      <c r="K73" s="12" t="s">
        <v>1928</v>
      </c>
      <c r="L73" s="12" t="s">
        <v>1928</v>
      </c>
      <c r="M73" s="12"/>
      <c r="N73" s="12"/>
      <c r="O73" s="23" t="s">
        <v>1929</v>
      </c>
      <c r="P73" s="12" t="s">
        <v>1930</v>
      </c>
      <c r="Q73" s="12" t="s">
        <v>1485</v>
      </c>
      <c r="R73" s="12" t="s">
        <v>1516</v>
      </c>
      <c r="S73" s="14" t="s">
        <v>1931</v>
      </c>
      <c r="T73" s="2" t="s">
        <v>2177</v>
      </c>
      <c r="U73" t="s">
        <v>1161</v>
      </c>
      <c r="V73" s="28" t="s">
        <v>2408</v>
      </c>
    </row>
    <row r="74" spans="1:27" x14ac:dyDescent="0.35">
      <c r="A74">
        <v>73</v>
      </c>
      <c r="B74" s="2" t="s">
        <v>963</v>
      </c>
      <c r="D74" t="s">
        <v>1344</v>
      </c>
      <c r="E74" s="4" t="s">
        <v>2305</v>
      </c>
      <c r="F74" s="2"/>
      <c r="G74" t="s">
        <v>407</v>
      </c>
      <c r="H74" s="12" t="s">
        <v>1949</v>
      </c>
      <c r="I74" s="12" t="s">
        <v>1950</v>
      </c>
      <c r="J74" s="12" t="s">
        <v>1951</v>
      </c>
      <c r="K74" s="12" t="s">
        <v>1948</v>
      </c>
      <c r="L74" s="12" t="s">
        <v>1948</v>
      </c>
      <c r="M74" s="12"/>
      <c r="N74" s="12"/>
      <c r="O74" s="23" t="s">
        <v>1934</v>
      </c>
      <c r="P74" s="12" t="s">
        <v>1901</v>
      </c>
      <c r="Q74" s="12" t="s">
        <v>1485</v>
      </c>
      <c r="R74" s="12" t="s">
        <v>1516</v>
      </c>
      <c r="S74" s="14" t="s">
        <v>1954</v>
      </c>
      <c r="T74" t="s">
        <v>2178</v>
      </c>
      <c r="U74" t="s">
        <v>1163</v>
      </c>
      <c r="V74" s="28" t="s">
        <v>2415</v>
      </c>
    </row>
    <row r="75" spans="1:27" x14ac:dyDescent="0.35">
      <c r="A75">
        <v>74</v>
      </c>
      <c r="B75" s="2" t="s">
        <v>964</v>
      </c>
      <c r="D75" t="s">
        <v>1345</v>
      </c>
      <c r="E75" s="4" t="s">
        <v>2306</v>
      </c>
      <c r="F75" s="2"/>
      <c r="G75" t="s">
        <v>46</v>
      </c>
      <c r="H75" s="12" t="s">
        <v>1863</v>
      </c>
      <c r="I75" s="12" t="s">
        <v>1952</v>
      </c>
      <c r="J75" s="12" t="s">
        <v>1953</v>
      </c>
      <c r="K75" s="12" t="s">
        <v>1956</v>
      </c>
      <c r="L75" s="12" t="s">
        <v>1956</v>
      </c>
      <c r="M75" s="12"/>
      <c r="N75" s="12" t="s">
        <v>1452</v>
      </c>
      <c r="O75" s="23" t="s">
        <v>1934</v>
      </c>
      <c r="P75" s="12" t="s">
        <v>1901</v>
      </c>
      <c r="Q75" s="12" t="s">
        <v>1485</v>
      </c>
      <c r="R75" s="12" t="s">
        <v>1516</v>
      </c>
      <c r="S75" s="14" t="s">
        <v>1957</v>
      </c>
      <c r="T75" t="s">
        <v>2204</v>
      </c>
      <c r="U75" t="s">
        <v>1163</v>
      </c>
      <c r="V75" s="28" t="s">
        <v>2415</v>
      </c>
    </row>
    <row r="76" spans="1:27" x14ac:dyDescent="0.35">
      <c r="A76">
        <v>75</v>
      </c>
      <c r="B76" s="12" t="s">
        <v>965</v>
      </c>
      <c r="D76" t="s">
        <v>1346</v>
      </c>
      <c r="E76" s="4" t="s">
        <v>2307</v>
      </c>
      <c r="F76" s="2"/>
      <c r="G76" t="s">
        <v>46</v>
      </c>
      <c r="H76" s="12" t="s">
        <v>1863</v>
      </c>
      <c r="I76" s="12" t="s">
        <v>1952</v>
      </c>
      <c r="J76" s="12" t="s">
        <v>1953</v>
      </c>
      <c r="K76" s="12" t="s">
        <v>1959</v>
      </c>
      <c r="L76" s="12" t="s">
        <v>1959</v>
      </c>
      <c r="M76" s="12"/>
      <c r="N76" s="12"/>
      <c r="O76" s="23" t="s">
        <v>1934</v>
      </c>
      <c r="P76" s="12" t="s">
        <v>1901</v>
      </c>
      <c r="Q76" s="12" t="s">
        <v>1485</v>
      </c>
      <c r="R76" s="12" t="s">
        <v>1516</v>
      </c>
      <c r="S76" s="14" t="s">
        <v>1960</v>
      </c>
      <c r="T76" t="s">
        <v>2179</v>
      </c>
      <c r="U76" t="s">
        <v>1163</v>
      </c>
      <c r="V76" s="28" t="s">
        <v>2415</v>
      </c>
    </row>
    <row r="77" spans="1:27" x14ac:dyDescent="0.35">
      <c r="A77">
        <v>76</v>
      </c>
      <c r="B77" s="2" t="s">
        <v>967</v>
      </c>
      <c r="D77" t="s">
        <v>1347</v>
      </c>
      <c r="E77" s="4" t="s">
        <v>2308</v>
      </c>
      <c r="F77" s="2"/>
      <c r="G77" t="s">
        <v>3</v>
      </c>
      <c r="H77" s="12" t="s">
        <v>1452</v>
      </c>
      <c r="I77" s="12" t="s">
        <v>1452</v>
      </c>
      <c r="J77" s="12" t="s">
        <v>3</v>
      </c>
      <c r="K77" s="12" t="s">
        <v>1962</v>
      </c>
      <c r="L77" s="12" t="s">
        <v>1962</v>
      </c>
      <c r="M77" s="12"/>
      <c r="N77" s="12"/>
      <c r="O77" s="23" t="s">
        <v>1934</v>
      </c>
      <c r="P77" s="12" t="s">
        <v>1963</v>
      </c>
      <c r="Q77" s="12" t="s">
        <v>1485</v>
      </c>
      <c r="R77" s="12" t="s">
        <v>1516</v>
      </c>
      <c r="S77" s="14" t="s">
        <v>1964</v>
      </c>
      <c r="T77" t="s">
        <v>2180</v>
      </c>
      <c r="V77" s="28" t="s">
        <v>2415</v>
      </c>
    </row>
    <row r="78" spans="1:27" x14ac:dyDescent="0.35">
      <c r="A78">
        <v>77</v>
      </c>
      <c r="B78" s="2" t="s">
        <v>969</v>
      </c>
      <c r="D78" t="s">
        <v>1348</v>
      </c>
      <c r="E78" s="4" t="s">
        <v>2384</v>
      </c>
      <c r="F78" s="2"/>
      <c r="G78" t="s">
        <v>33</v>
      </c>
      <c r="H78" s="12" t="s">
        <v>1630</v>
      </c>
      <c r="I78" s="12" t="s">
        <v>1452</v>
      </c>
      <c r="J78" s="12" t="s">
        <v>1881</v>
      </c>
      <c r="K78" s="12" t="s">
        <v>1969</v>
      </c>
      <c r="L78" s="12" t="s">
        <v>1969</v>
      </c>
      <c r="M78" s="12"/>
      <c r="N78" s="12"/>
      <c r="O78" s="23" t="s">
        <v>1970</v>
      </c>
      <c r="P78" s="12" t="s">
        <v>1971</v>
      </c>
      <c r="Q78" s="12" t="s">
        <v>1485</v>
      </c>
      <c r="R78" s="12" t="s">
        <v>1516</v>
      </c>
      <c r="S78" s="14" t="s">
        <v>1972</v>
      </c>
      <c r="T78" t="s">
        <v>2181</v>
      </c>
      <c r="U78" t="s">
        <v>1264</v>
      </c>
      <c r="V78" s="28" t="s">
        <v>2419</v>
      </c>
    </row>
    <row r="79" spans="1:27" x14ac:dyDescent="0.35">
      <c r="A79">
        <v>78</v>
      </c>
      <c r="B79" s="2" t="s">
        <v>970</v>
      </c>
      <c r="D79" t="s">
        <v>1349</v>
      </c>
      <c r="E79" s="4" t="s">
        <v>2385</v>
      </c>
      <c r="F79" s="2"/>
      <c r="G79" t="s">
        <v>33</v>
      </c>
      <c r="H79" s="12" t="s">
        <v>1630</v>
      </c>
      <c r="I79" s="12" t="s">
        <v>1452</v>
      </c>
      <c r="J79" s="12" t="s">
        <v>1881</v>
      </c>
      <c r="K79" s="12" t="s">
        <v>1974</v>
      </c>
      <c r="L79" s="12" t="s">
        <v>2466</v>
      </c>
      <c r="M79" s="12" t="s">
        <v>2467</v>
      </c>
      <c r="N79" s="12" t="s">
        <v>1452</v>
      </c>
      <c r="O79" s="23" t="s">
        <v>1970</v>
      </c>
      <c r="P79" s="12" t="s">
        <v>1901</v>
      </c>
      <c r="Q79" s="12" t="s">
        <v>1485</v>
      </c>
      <c r="R79" s="12" t="s">
        <v>1516</v>
      </c>
      <c r="S79" s="14" t="s">
        <v>1975</v>
      </c>
      <c r="T79" t="s">
        <v>2205</v>
      </c>
      <c r="V79" s="28" t="s">
        <v>2406</v>
      </c>
    </row>
    <row r="80" spans="1:27" x14ac:dyDescent="0.35">
      <c r="A80">
        <v>79</v>
      </c>
      <c r="B80" s="12" t="s">
        <v>971</v>
      </c>
      <c r="D80" t="s">
        <v>1350</v>
      </c>
      <c r="E80" s="4" t="s">
        <v>2309</v>
      </c>
      <c r="F80" s="2"/>
      <c r="G80" t="s">
        <v>3</v>
      </c>
      <c r="H80" s="12" t="s">
        <v>1452</v>
      </c>
      <c r="I80" s="12" t="s">
        <v>1452</v>
      </c>
      <c r="J80" s="12" t="s">
        <v>3</v>
      </c>
      <c r="K80" s="12" t="s">
        <v>1977</v>
      </c>
      <c r="L80" s="12" t="s">
        <v>1977</v>
      </c>
      <c r="M80" s="12"/>
      <c r="N80" s="12" t="s">
        <v>1452</v>
      </c>
      <c r="O80" s="23" t="s">
        <v>1970</v>
      </c>
      <c r="P80" s="12" t="s">
        <v>1971</v>
      </c>
      <c r="Q80" s="12" t="s">
        <v>1485</v>
      </c>
      <c r="R80" s="12" t="s">
        <v>1516</v>
      </c>
      <c r="S80" s="14" t="s">
        <v>1978</v>
      </c>
      <c r="T80" t="s">
        <v>2206</v>
      </c>
      <c r="U80" t="s">
        <v>1162</v>
      </c>
      <c r="V80" s="28" t="s">
        <v>2405</v>
      </c>
    </row>
    <row r="81" spans="1:27" x14ac:dyDescent="0.35">
      <c r="A81">
        <v>80</v>
      </c>
      <c r="B81" s="20" t="s">
        <v>973</v>
      </c>
      <c r="D81" t="s">
        <v>1351</v>
      </c>
      <c r="E81" s="26" t="s">
        <v>2386</v>
      </c>
      <c r="F81" s="2"/>
      <c r="G81" t="s">
        <v>3</v>
      </c>
      <c r="H81" s="12" t="s">
        <v>1452</v>
      </c>
      <c r="I81" s="12" t="s">
        <v>1452</v>
      </c>
      <c r="J81" s="12" t="s">
        <v>3</v>
      </c>
      <c r="K81" s="12" t="s">
        <v>1980</v>
      </c>
      <c r="L81" s="12" t="s">
        <v>2468</v>
      </c>
      <c r="M81" s="12" t="s">
        <v>2469</v>
      </c>
      <c r="N81" s="12"/>
      <c r="O81" s="23" t="s">
        <v>1970</v>
      </c>
      <c r="P81" s="12" t="s">
        <v>1901</v>
      </c>
      <c r="Q81" s="12" t="s">
        <v>1485</v>
      </c>
      <c r="R81" s="12" t="s">
        <v>1516</v>
      </c>
      <c r="S81" s="14" t="s">
        <v>1981</v>
      </c>
      <c r="T81" t="s">
        <v>2182</v>
      </c>
      <c r="U81" t="s">
        <v>1162</v>
      </c>
      <c r="V81" s="28" t="s">
        <v>2405</v>
      </c>
    </row>
    <row r="82" spans="1:27" x14ac:dyDescent="0.35">
      <c r="A82">
        <v>81</v>
      </c>
      <c r="B82" s="12" t="s">
        <v>974</v>
      </c>
      <c r="D82" t="s">
        <v>1352</v>
      </c>
      <c r="E82" s="4" t="s">
        <v>2310</v>
      </c>
      <c r="F82" s="2"/>
      <c r="G82" t="s">
        <v>61</v>
      </c>
      <c r="H82" s="12" t="s">
        <v>1886</v>
      </c>
      <c r="I82" s="12" t="s">
        <v>1452</v>
      </c>
      <c r="J82" s="12" t="s">
        <v>1887</v>
      </c>
      <c r="K82" s="12" t="s">
        <v>1983</v>
      </c>
      <c r="L82" s="12" t="s">
        <v>1983</v>
      </c>
      <c r="M82" s="12"/>
      <c r="N82" s="12" t="s">
        <v>1452</v>
      </c>
      <c r="O82" s="23" t="s">
        <v>1970</v>
      </c>
      <c r="P82" s="12" t="s">
        <v>1901</v>
      </c>
      <c r="Q82" s="12" t="s">
        <v>1485</v>
      </c>
      <c r="R82" s="12" t="s">
        <v>1516</v>
      </c>
      <c r="S82" s="14" t="s">
        <v>1984</v>
      </c>
      <c r="T82" t="s">
        <v>2207</v>
      </c>
      <c r="U82" t="s">
        <v>1163</v>
      </c>
      <c r="V82" s="28" t="s">
        <v>2415</v>
      </c>
    </row>
    <row r="83" spans="1:27" x14ac:dyDescent="0.35">
      <c r="A83">
        <v>82</v>
      </c>
      <c r="B83" s="2" t="s">
        <v>976</v>
      </c>
      <c r="D83" t="s">
        <v>1353</v>
      </c>
      <c r="E83" s="4" t="s">
        <v>2255</v>
      </c>
      <c r="F83" s="2"/>
      <c r="G83" t="s">
        <v>20</v>
      </c>
      <c r="H83" s="12" t="s">
        <v>1498</v>
      </c>
      <c r="I83" s="12" t="s">
        <v>1452</v>
      </c>
      <c r="J83" s="12" t="s">
        <v>1785</v>
      </c>
      <c r="K83" s="12" t="s">
        <v>1986</v>
      </c>
      <c r="L83" s="12" t="s">
        <v>1986</v>
      </c>
      <c r="M83" s="12"/>
      <c r="N83" s="12"/>
      <c r="O83" s="23" t="s">
        <v>1987</v>
      </c>
      <c r="P83" s="12" t="s">
        <v>1988</v>
      </c>
      <c r="Q83" s="12" t="s">
        <v>1485</v>
      </c>
      <c r="R83" s="12" t="s">
        <v>1516</v>
      </c>
      <c r="S83" s="14" t="s">
        <v>1989</v>
      </c>
      <c r="T83" t="s">
        <v>2183</v>
      </c>
      <c r="U83" t="s">
        <v>1161</v>
      </c>
      <c r="V83" s="28" t="s">
        <v>2408</v>
      </c>
    </row>
    <row r="84" spans="1:27" x14ac:dyDescent="0.35">
      <c r="A84">
        <v>83</v>
      </c>
      <c r="B84" s="2" t="s">
        <v>977</v>
      </c>
      <c r="D84" t="s">
        <v>1354</v>
      </c>
      <c r="E84" s="4" t="s">
        <v>2311</v>
      </c>
      <c r="F84" s="2"/>
      <c r="G84" t="s">
        <v>20</v>
      </c>
      <c r="H84" s="12" t="s">
        <v>1498</v>
      </c>
      <c r="I84" s="12" t="s">
        <v>1452</v>
      </c>
      <c r="J84" s="12" t="s">
        <v>1785</v>
      </c>
      <c r="K84" s="12" t="s">
        <v>1991</v>
      </c>
      <c r="L84" s="12" t="s">
        <v>1991</v>
      </c>
      <c r="M84" s="12"/>
      <c r="N84" s="12"/>
      <c r="O84" s="23" t="s">
        <v>1987</v>
      </c>
      <c r="P84" s="12" t="s">
        <v>1992</v>
      </c>
      <c r="Q84" s="12" t="s">
        <v>1485</v>
      </c>
      <c r="R84" s="12" t="s">
        <v>1516</v>
      </c>
      <c r="S84" s="14" t="s">
        <v>1993</v>
      </c>
      <c r="T84" t="s">
        <v>2184</v>
      </c>
      <c r="U84" t="s">
        <v>1162</v>
      </c>
      <c r="V84" s="28" t="s">
        <v>2405</v>
      </c>
    </row>
    <row r="85" spans="1:27" x14ac:dyDescent="0.35">
      <c r="A85">
        <v>84</v>
      </c>
      <c r="B85" s="2" t="s">
        <v>978</v>
      </c>
      <c r="D85" t="s">
        <v>1355</v>
      </c>
      <c r="E85" s="4" t="s">
        <v>2312</v>
      </c>
      <c r="F85" s="2"/>
      <c r="G85" t="s">
        <v>8</v>
      </c>
      <c r="H85" s="12" t="s">
        <v>1997</v>
      </c>
      <c r="I85" s="12" t="s">
        <v>1452</v>
      </c>
      <c r="J85" s="12"/>
      <c r="K85" s="12" t="s">
        <v>2125</v>
      </c>
      <c r="L85" s="12" t="s">
        <v>2125</v>
      </c>
      <c r="M85" s="12"/>
      <c r="N85" s="12"/>
      <c r="O85" s="23" t="s">
        <v>1996</v>
      </c>
      <c r="P85" s="12" t="s">
        <v>1999</v>
      </c>
      <c r="Q85" s="12" t="s">
        <v>1485</v>
      </c>
      <c r="R85" s="12" t="s">
        <v>1516</v>
      </c>
      <c r="S85" s="14" t="s">
        <v>2000</v>
      </c>
      <c r="T85" t="s">
        <v>2126</v>
      </c>
      <c r="V85" s="28" t="s">
        <v>2415</v>
      </c>
    </row>
    <row r="86" spans="1:27" x14ac:dyDescent="0.35">
      <c r="A86">
        <v>85</v>
      </c>
      <c r="B86" s="2" t="s">
        <v>979</v>
      </c>
      <c r="D86" t="s">
        <v>1356</v>
      </c>
      <c r="E86" s="4" t="s">
        <v>2387</v>
      </c>
      <c r="F86" s="2"/>
      <c r="G86" t="s">
        <v>34</v>
      </c>
      <c r="H86" s="12" t="s">
        <v>1924</v>
      </c>
      <c r="I86" s="12" t="s">
        <v>1452</v>
      </c>
      <c r="J86" s="12" t="s">
        <v>1925</v>
      </c>
      <c r="K86" s="12" t="s">
        <v>2002</v>
      </c>
      <c r="L86" s="12" t="s">
        <v>2002</v>
      </c>
      <c r="M86" s="12"/>
      <c r="N86" s="12" t="s">
        <v>1452</v>
      </c>
      <c r="O86" s="23" t="s">
        <v>2003</v>
      </c>
      <c r="P86" s="12" t="s">
        <v>2004</v>
      </c>
      <c r="Q86" s="12" t="s">
        <v>1485</v>
      </c>
      <c r="R86" s="12" t="s">
        <v>1516</v>
      </c>
      <c r="S86" s="14" t="s">
        <v>2005</v>
      </c>
      <c r="T86" t="s">
        <v>2208</v>
      </c>
      <c r="V86" s="28" t="s">
        <v>2406</v>
      </c>
    </row>
    <row r="87" spans="1:27" x14ac:dyDescent="0.35">
      <c r="A87">
        <v>86</v>
      </c>
      <c r="B87" s="2" t="s">
        <v>980</v>
      </c>
      <c r="D87" t="s">
        <v>1357</v>
      </c>
      <c r="E87" s="4" t="s">
        <v>2313</v>
      </c>
      <c r="F87" s="2"/>
      <c r="G87" t="s">
        <v>16</v>
      </c>
      <c r="H87" s="12" t="s">
        <v>1861</v>
      </c>
      <c r="I87" s="12" t="s">
        <v>1452</v>
      </c>
      <c r="J87" s="12" t="s">
        <v>1862</v>
      </c>
      <c r="K87" s="12" t="s">
        <v>2007</v>
      </c>
      <c r="L87" s="12" t="s">
        <v>2007</v>
      </c>
      <c r="M87" s="12"/>
      <c r="N87" s="12"/>
      <c r="O87" s="23" t="s">
        <v>2003</v>
      </c>
      <c r="P87" s="12" t="s">
        <v>2008</v>
      </c>
      <c r="Q87" s="12" t="s">
        <v>1485</v>
      </c>
      <c r="R87" s="12" t="s">
        <v>1516</v>
      </c>
      <c r="S87" s="14" t="s">
        <v>2010</v>
      </c>
      <c r="T87" t="s">
        <v>2185</v>
      </c>
      <c r="U87" t="s">
        <v>1162</v>
      </c>
      <c r="V87" s="28" t="s">
        <v>2405</v>
      </c>
    </row>
    <row r="88" spans="1:27" x14ac:dyDescent="0.35">
      <c r="A88">
        <v>87</v>
      </c>
      <c r="B88" s="2" t="s">
        <v>983</v>
      </c>
      <c r="D88" t="s">
        <v>1358</v>
      </c>
      <c r="E88" s="4" t="s">
        <v>2314</v>
      </c>
      <c r="F88" s="2"/>
      <c r="G88" t="s">
        <v>48</v>
      </c>
      <c r="H88" s="12" t="s">
        <v>2020</v>
      </c>
      <c r="I88" s="12" t="s">
        <v>1452</v>
      </c>
      <c r="J88" s="12" t="s">
        <v>2021</v>
      </c>
      <c r="K88" s="12" t="s">
        <v>2025</v>
      </c>
      <c r="L88" s="12" t="s">
        <v>2025</v>
      </c>
      <c r="M88" s="12"/>
      <c r="N88" s="12" t="s">
        <v>1452</v>
      </c>
      <c r="O88" s="23" t="s">
        <v>2026</v>
      </c>
      <c r="P88" s="12" t="s">
        <v>1963</v>
      </c>
      <c r="Q88" s="12" t="s">
        <v>1485</v>
      </c>
      <c r="R88" s="12" t="s">
        <v>1516</v>
      </c>
      <c r="S88" s="14" t="s">
        <v>2027</v>
      </c>
      <c r="T88" t="s">
        <v>2209</v>
      </c>
      <c r="U88" t="s">
        <v>1163</v>
      </c>
      <c r="V88" s="28" t="s">
        <v>2415</v>
      </c>
    </row>
    <row r="89" spans="1:27" x14ac:dyDescent="0.35">
      <c r="A89">
        <v>88</v>
      </c>
      <c r="B89" s="2" t="s">
        <v>984</v>
      </c>
      <c r="D89" t="s">
        <v>1359</v>
      </c>
      <c r="E89" s="4" t="s">
        <v>2315</v>
      </c>
      <c r="F89" s="2"/>
      <c r="G89" t="s">
        <v>50</v>
      </c>
      <c r="H89" s="12" t="s">
        <v>1924</v>
      </c>
      <c r="I89" s="12" t="s">
        <v>1452</v>
      </c>
      <c r="J89" s="12" t="s">
        <v>2036</v>
      </c>
      <c r="K89" s="12" t="s">
        <v>2034</v>
      </c>
      <c r="L89" s="12" t="s">
        <v>2034</v>
      </c>
      <c r="M89" s="12"/>
      <c r="N89" s="12" t="s">
        <v>1452</v>
      </c>
      <c r="O89" s="23" t="s">
        <v>2035</v>
      </c>
      <c r="P89" s="12" t="s">
        <v>2037</v>
      </c>
      <c r="Q89" s="12" t="s">
        <v>2038</v>
      </c>
      <c r="R89" s="12" t="s">
        <v>1516</v>
      </c>
      <c r="S89" s="14" t="s">
        <v>2039</v>
      </c>
      <c r="T89" t="s">
        <v>2210</v>
      </c>
      <c r="U89" t="s">
        <v>1163</v>
      </c>
      <c r="V89" s="28" t="s">
        <v>2415</v>
      </c>
      <c r="W89" s="8" t="s">
        <v>729</v>
      </c>
      <c r="X89" t="s">
        <v>729</v>
      </c>
      <c r="Y89" t="s">
        <v>729</v>
      </c>
      <c r="Z89" t="s">
        <v>729</v>
      </c>
      <c r="AA89" t="s">
        <v>729</v>
      </c>
    </row>
    <row r="90" spans="1:27" x14ac:dyDescent="0.35">
      <c r="A90">
        <v>89</v>
      </c>
      <c r="B90" s="2" t="s">
        <v>986</v>
      </c>
      <c r="D90" t="s">
        <v>1360</v>
      </c>
      <c r="E90" s="4" t="s">
        <v>2316</v>
      </c>
      <c r="F90" s="2"/>
      <c r="G90" t="s">
        <v>14</v>
      </c>
      <c r="H90" s="12" t="s">
        <v>1863</v>
      </c>
      <c r="I90" s="12" t="s">
        <v>1452</v>
      </c>
      <c r="J90" s="12" t="s">
        <v>2049</v>
      </c>
      <c r="K90" s="12" t="s">
        <v>2047</v>
      </c>
      <c r="L90" s="12" t="s">
        <v>2047</v>
      </c>
      <c r="M90" s="12"/>
      <c r="N90" s="12" t="s">
        <v>1452</v>
      </c>
      <c r="O90" s="23" t="s">
        <v>2048</v>
      </c>
      <c r="P90" s="12" t="s">
        <v>2050</v>
      </c>
      <c r="Q90" s="12" t="s">
        <v>1485</v>
      </c>
      <c r="R90" s="12" t="s">
        <v>1516</v>
      </c>
      <c r="S90" s="14" t="s">
        <v>2051</v>
      </c>
      <c r="T90" t="s">
        <v>2211</v>
      </c>
      <c r="U90" t="s">
        <v>1161</v>
      </c>
      <c r="V90" s="28" t="s">
        <v>2408</v>
      </c>
    </row>
    <row r="91" spans="1:27" x14ac:dyDescent="0.35">
      <c r="A91">
        <v>90</v>
      </c>
      <c r="B91" s="12" t="s">
        <v>987</v>
      </c>
      <c r="D91" t="s">
        <v>1361</v>
      </c>
      <c r="E91" s="4" t="s">
        <v>2317</v>
      </c>
      <c r="F91" s="2"/>
      <c r="G91" t="s">
        <v>58</v>
      </c>
      <c r="H91" s="12" t="s">
        <v>2055</v>
      </c>
      <c r="I91" s="12" t="s">
        <v>1452</v>
      </c>
      <c r="J91" s="12" t="s">
        <v>2056</v>
      </c>
      <c r="K91" s="12" t="s">
        <v>2053</v>
      </c>
      <c r="L91" s="12" t="s">
        <v>2053</v>
      </c>
      <c r="M91" s="12"/>
      <c r="N91" s="12" t="s">
        <v>1452</v>
      </c>
      <c r="O91" s="23" t="s">
        <v>2054</v>
      </c>
      <c r="P91" s="12" t="s">
        <v>1452</v>
      </c>
      <c r="Q91" s="12" t="s">
        <v>1485</v>
      </c>
      <c r="R91" s="12" t="s">
        <v>1516</v>
      </c>
      <c r="S91" s="14" t="s">
        <v>2057</v>
      </c>
      <c r="T91" t="s">
        <v>2212</v>
      </c>
      <c r="U91" t="s">
        <v>1161</v>
      </c>
      <c r="V91" s="28" t="s">
        <v>2408</v>
      </c>
    </row>
    <row r="92" spans="1:27" x14ac:dyDescent="0.35">
      <c r="A92">
        <v>91</v>
      </c>
      <c r="B92" s="12" t="s">
        <v>989</v>
      </c>
      <c r="D92" t="s">
        <v>1362</v>
      </c>
      <c r="E92" s="4" t="s">
        <v>2318</v>
      </c>
      <c r="F92" s="2"/>
      <c r="G92" t="s">
        <v>61</v>
      </c>
      <c r="H92" s="12" t="s">
        <v>1886</v>
      </c>
      <c r="I92" s="12" t="s">
        <v>1452</v>
      </c>
      <c r="J92" s="12" t="s">
        <v>1887</v>
      </c>
      <c r="K92" s="12" t="s">
        <v>2070</v>
      </c>
      <c r="L92" s="12" t="s">
        <v>2070</v>
      </c>
      <c r="M92" s="12"/>
      <c r="N92" s="12" t="s">
        <v>1452</v>
      </c>
      <c r="O92" s="23" t="s">
        <v>2061</v>
      </c>
      <c r="P92" s="12" t="s">
        <v>2004</v>
      </c>
      <c r="Q92" s="12" t="s">
        <v>1639</v>
      </c>
      <c r="R92" s="12" t="s">
        <v>1516</v>
      </c>
      <c r="S92" s="14" t="s">
        <v>2071</v>
      </c>
      <c r="T92" t="s">
        <v>2213</v>
      </c>
    </row>
    <row r="93" spans="1:27" x14ac:dyDescent="0.35">
      <c r="A93">
        <v>92</v>
      </c>
      <c r="B93" s="12" t="s">
        <v>992</v>
      </c>
      <c r="D93" t="s">
        <v>1363</v>
      </c>
      <c r="E93" s="4" t="s">
        <v>2256</v>
      </c>
      <c r="F93" s="2"/>
      <c r="G93" t="s">
        <v>20</v>
      </c>
      <c r="H93" s="12" t="s">
        <v>1498</v>
      </c>
      <c r="I93" s="12" t="s">
        <v>1452</v>
      </c>
      <c r="J93" s="12" t="s">
        <v>1785</v>
      </c>
      <c r="K93" s="12" t="s">
        <v>2086</v>
      </c>
      <c r="L93" s="12" t="s">
        <v>2086</v>
      </c>
      <c r="M93" s="12"/>
      <c r="N93" s="12"/>
      <c r="O93" s="23" t="s">
        <v>2081</v>
      </c>
      <c r="P93" s="12" t="s">
        <v>2087</v>
      </c>
      <c r="Q93" s="12" t="s">
        <v>1485</v>
      </c>
      <c r="R93" s="12" t="s">
        <v>1516</v>
      </c>
      <c r="S93" s="14" t="s">
        <v>2088</v>
      </c>
      <c r="T93" t="s">
        <v>2186</v>
      </c>
      <c r="U93" t="s">
        <v>1161</v>
      </c>
      <c r="V93" s="28" t="s">
        <v>2408</v>
      </c>
    </row>
    <row r="94" spans="1:27" x14ac:dyDescent="0.35">
      <c r="A94">
        <v>93</v>
      </c>
      <c r="B94" s="12" t="s">
        <v>1683</v>
      </c>
      <c r="D94" t="s">
        <v>1364</v>
      </c>
      <c r="E94" s="4" t="s">
        <v>2473</v>
      </c>
      <c r="F94" s="2"/>
      <c r="G94" t="s">
        <v>218</v>
      </c>
      <c r="H94" s="12" t="s">
        <v>1688</v>
      </c>
      <c r="I94" s="12" t="s">
        <v>1452</v>
      </c>
      <c r="J94" s="12" t="s">
        <v>1689</v>
      </c>
      <c r="K94" s="12" t="s">
        <v>1684</v>
      </c>
      <c r="L94" s="12" t="s">
        <v>2470</v>
      </c>
      <c r="M94" s="12"/>
      <c r="N94" s="12"/>
      <c r="O94" s="23" t="s">
        <v>1686</v>
      </c>
      <c r="P94" s="12" t="s">
        <v>1690</v>
      </c>
      <c r="Q94" s="12" t="s">
        <v>1485</v>
      </c>
      <c r="R94" s="12" t="s">
        <v>1525</v>
      </c>
      <c r="S94" s="14" t="s">
        <v>1691</v>
      </c>
      <c r="T94" t="s">
        <v>2150</v>
      </c>
      <c r="U94" t="s">
        <v>1161</v>
      </c>
      <c r="V94" s="28" t="s">
        <v>2408</v>
      </c>
    </row>
    <row r="95" spans="1:27" x14ac:dyDescent="0.35">
      <c r="A95">
        <v>94</v>
      </c>
      <c r="B95" s="12" t="s">
        <v>1030</v>
      </c>
      <c r="D95" t="s">
        <v>1365</v>
      </c>
      <c r="E95" s="4" t="s">
        <v>2319</v>
      </c>
      <c r="F95" s="2"/>
      <c r="G95" t="s">
        <v>246</v>
      </c>
      <c r="H95" s="12" t="s">
        <v>1814</v>
      </c>
      <c r="I95" s="12" t="s">
        <v>1452</v>
      </c>
      <c r="J95" s="12" t="s">
        <v>1791</v>
      </c>
      <c r="K95" s="12" t="s">
        <v>2100</v>
      </c>
      <c r="L95" s="12" t="s">
        <v>2100</v>
      </c>
      <c r="M95" s="12"/>
      <c r="N95" s="12" t="s">
        <v>1452</v>
      </c>
      <c r="O95" s="23" t="s">
        <v>275</v>
      </c>
      <c r="P95" s="12" t="s">
        <v>2101</v>
      </c>
      <c r="Q95" s="12" t="s">
        <v>1485</v>
      </c>
      <c r="R95" s="12" t="s">
        <v>1516</v>
      </c>
      <c r="S95" s="14" t="s">
        <v>2102</v>
      </c>
      <c r="T95" t="s">
        <v>2214</v>
      </c>
      <c r="U95" t="s">
        <v>1258</v>
      </c>
      <c r="V95" s="28" t="s">
        <v>2415</v>
      </c>
    </row>
    <row r="96" spans="1:27" x14ac:dyDescent="0.35">
      <c r="A96">
        <v>95</v>
      </c>
      <c r="B96" s="12" t="s">
        <v>1842</v>
      </c>
      <c r="D96" t="s">
        <v>1366</v>
      </c>
      <c r="E96" s="4" t="s">
        <v>2320</v>
      </c>
      <c r="F96" s="2"/>
      <c r="G96" t="s">
        <v>412</v>
      </c>
      <c r="H96" s="12" t="s">
        <v>1845</v>
      </c>
      <c r="I96" s="12" t="s">
        <v>1452</v>
      </c>
      <c r="J96" s="12" t="s">
        <v>1846</v>
      </c>
      <c r="K96" s="12" t="s">
        <v>1843</v>
      </c>
      <c r="L96" s="12" t="s">
        <v>1843</v>
      </c>
      <c r="M96" s="12"/>
      <c r="N96" s="12"/>
      <c r="O96" s="23" t="s">
        <v>1833</v>
      </c>
      <c r="P96" s="12" t="s">
        <v>1828</v>
      </c>
      <c r="Q96" s="12" t="s">
        <v>1485</v>
      </c>
      <c r="R96" s="12" t="s">
        <v>1516</v>
      </c>
      <c r="S96" s="14" t="s">
        <v>1849</v>
      </c>
      <c r="T96" t="s">
        <v>2169</v>
      </c>
    </row>
    <row r="97" spans="1:27" x14ac:dyDescent="0.35">
      <c r="A97">
        <v>96</v>
      </c>
      <c r="B97" s="12" t="s">
        <v>1032</v>
      </c>
      <c r="D97" t="s">
        <v>1367</v>
      </c>
      <c r="E97" s="4" t="s">
        <v>2397</v>
      </c>
      <c r="F97" s="2"/>
      <c r="G97" t="s">
        <v>44</v>
      </c>
      <c r="H97" s="12" t="s">
        <v>1826</v>
      </c>
      <c r="I97" s="12" t="s">
        <v>1452</v>
      </c>
      <c r="J97" s="12" t="s">
        <v>1827</v>
      </c>
      <c r="K97" s="12" t="s">
        <v>2104</v>
      </c>
      <c r="L97" s="12" t="s">
        <v>2471</v>
      </c>
      <c r="M97" s="12" t="s">
        <v>2472</v>
      </c>
      <c r="N97" s="12"/>
      <c r="O97" s="23" t="s">
        <v>263</v>
      </c>
      <c r="P97" s="12" t="s">
        <v>1792</v>
      </c>
      <c r="Q97" s="12" t="s">
        <v>1485</v>
      </c>
      <c r="R97" s="12" t="s">
        <v>1516</v>
      </c>
      <c r="S97" s="14" t="s">
        <v>2105</v>
      </c>
      <c r="T97" t="s">
        <v>2188</v>
      </c>
      <c r="U97" t="s">
        <v>1260</v>
      </c>
      <c r="V97" s="28" t="s">
        <v>2407</v>
      </c>
    </row>
    <row r="98" spans="1:27" x14ac:dyDescent="0.35">
      <c r="A98">
        <v>97</v>
      </c>
      <c r="B98" s="12" t="s">
        <v>2079</v>
      </c>
      <c r="D98" t="s">
        <v>1368</v>
      </c>
      <c r="E98" s="4" t="s">
        <v>2321</v>
      </c>
      <c r="F98" s="2"/>
      <c r="G98" t="s">
        <v>18</v>
      </c>
      <c r="H98" s="21" t="s">
        <v>2234</v>
      </c>
      <c r="I98" s="12" t="s">
        <v>1452</v>
      </c>
      <c r="J98" s="12" t="s">
        <v>1919</v>
      </c>
      <c r="K98" s="12" t="s">
        <v>2080</v>
      </c>
      <c r="L98" s="12" t="s">
        <v>2080</v>
      </c>
      <c r="M98" s="12"/>
      <c r="N98" s="12" t="s">
        <v>1452</v>
      </c>
      <c r="O98" s="23" t="s">
        <v>2081</v>
      </c>
      <c r="P98" s="12" t="s">
        <v>2082</v>
      </c>
      <c r="Q98" s="12" t="s">
        <v>1639</v>
      </c>
      <c r="R98" s="12" t="s">
        <v>1516</v>
      </c>
      <c r="S98" s="14" t="s">
        <v>2084</v>
      </c>
      <c r="T98" t="s">
        <v>2215</v>
      </c>
      <c r="U98" t="s">
        <v>1161</v>
      </c>
      <c r="V98" s="28" t="s">
        <v>2408</v>
      </c>
    </row>
    <row r="99" spans="1:27" x14ac:dyDescent="0.35">
      <c r="A99">
        <v>98</v>
      </c>
      <c r="B99" s="12" t="s">
        <v>1505</v>
      </c>
      <c r="D99" t="s">
        <v>1369</v>
      </c>
      <c r="E99" s="3" t="s">
        <v>2435</v>
      </c>
      <c r="F99" s="2"/>
      <c r="G99" s="12" t="s">
        <v>32</v>
      </c>
      <c r="H99" s="12" t="s">
        <v>1508</v>
      </c>
      <c r="I99" s="12" t="s">
        <v>1452</v>
      </c>
      <c r="J99" s="12" t="s">
        <v>1509</v>
      </c>
      <c r="K99" s="25" t="s">
        <v>2420</v>
      </c>
      <c r="L99" s="25" t="s">
        <v>2474</v>
      </c>
      <c r="M99" s="25" t="s">
        <v>2475</v>
      </c>
      <c r="N99" s="12"/>
      <c r="O99" s="23" t="s">
        <v>1507</v>
      </c>
      <c r="P99" s="12" t="s">
        <v>1510</v>
      </c>
      <c r="Q99" s="12" t="s">
        <v>1478</v>
      </c>
      <c r="R99" s="12" t="s">
        <v>1491</v>
      </c>
      <c r="S99" s="14" t="s">
        <v>1511</v>
      </c>
      <c r="T99" t="s">
        <v>2423</v>
      </c>
    </row>
    <row r="100" spans="1:27" x14ac:dyDescent="0.35">
      <c r="A100">
        <v>99</v>
      </c>
      <c r="B100" s="12" t="s">
        <v>1505</v>
      </c>
      <c r="D100" t="s">
        <v>1370</v>
      </c>
      <c r="E100" s="3" t="s">
        <v>2436</v>
      </c>
      <c r="F100" s="2"/>
      <c r="G100" s="12" t="s">
        <v>32</v>
      </c>
      <c r="H100" s="12" t="s">
        <v>1508</v>
      </c>
      <c r="I100" s="12" t="s">
        <v>1452</v>
      </c>
      <c r="J100" s="12" t="s">
        <v>1509</v>
      </c>
      <c r="K100" s="25" t="s">
        <v>2421</v>
      </c>
      <c r="L100" s="25" t="s">
        <v>2421</v>
      </c>
      <c r="M100" s="25"/>
      <c r="N100" s="12"/>
      <c r="O100" s="23" t="s">
        <v>1507</v>
      </c>
      <c r="P100" s="12" t="s">
        <v>1510</v>
      </c>
      <c r="Q100" s="12" t="s">
        <v>1478</v>
      </c>
      <c r="R100" s="12" t="s">
        <v>1491</v>
      </c>
      <c r="S100" s="14" t="s">
        <v>1511</v>
      </c>
      <c r="T100" s="2" t="s">
        <v>2422</v>
      </c>
    </row>
    <row r="101" spans="1:27" x14ac:dyDescent="0.35">
      <c r="A101">
        <v>100</v>
      </c>
      <c r="B101" s="12" t="s">
        <v>1505</v>
      </c>
      <c r="D101" t="s">
        <v>1371</v>
      </c>
      <c r="E101" s="3" t="s">
        <v>2437</v>
      </c>
      <c r="F101" s="2"/>
      <c r="G101" s="12" t="s">
        <v>32</v>
      </c>
      <c r="H101" s="12" t="s">
        <v>1508</v>
      </c>
      <c r="I101" s="12" t="s">
        <v>1452</v>
      </c>
      <c r="J101" s="12" t="s">
        <v>1509</v>
      </c>
      <c r="K101" s="25" t="s">
        <v>2424</v>
      </c>
      <c r="L101" s="25" t="s">
        <v>2424</v>
      </c>
      <c r="M101" s="25"/>
      <c r="N101" s="12"/>
      <c r="O101" s="23" t="s">
        <v>1507</v>
      </c>
      <c r="P101" s="12" t="s">
        <v>1510</v>
      </c>
      <c r="Q101" s="12" t="s">
        <v>1478</v>
      </c>
      <c r="R101" s="12" t="s">
        <v>1491</v>
      </c>
      <c r="S101" s="14" t="s">
        <v>1511</v>
      </c>
      <c r="T101" t="s">
        <v>2425</v>
      </c>
    </row>
    <row r="102" spans="1:27" x14ac:dyDescent="0.35">
      <c r="A102">
        <v>101</v>
      </c>
      <c r="B102" s="12" t="s">
        <v>1505</v>
      </c>
      <c r="D102" t="s">
        <v>1372</v>
      </c>
      <c r="E102" s="3" t="s">
        <v>2438</v>
      </c>
      <c r="F102" s="2"/>
      <c r="G102" s="12" t="s">
        <v>32</v>
      </c>
      <c r="H102" s="12" t="s">
        <v>1508</v>
      </c>
      <c r="I102" s="12" t="s">
        <v>1452</v>
      </c>
      <c r="J102" s="12" t="s">
        <v>1509</v>
      </c>
      <c r="K102" s="25" t="s">
        <v>2426</v>
      </c>
      <c r="L102" s="25" t="s">
        <v>2426</v>
      </c>
      <c r="M102" s="25"/>
      <c r="N102" s="12"/>
      <c r="O102" s="23" t="s">
        <v>1507</v>
      </c>
      <c r="P102" s="12" t="s">
        <v>1510</v>
      </c>
      <c r="Q102" s="12" t="s">
        <v>1478</v>
      </c>
      <c r="R102" s="12" t="s">
        <v>1491</v>
      </c>
      <c r="S102" s="14" t="s">
        <v>1511</v>
      </c>
      <c r="T102" t="s">
        <v>2427</v>
      </c>
      <c r="U102" s="27" t="s">
        <v>2428</v>
      </c>
      <c r="V102" s="27" t="s">
        <v>2408</v>
      </c>
    </row>
    <row r="103" spans="1:27" x14ac:dyDescent="0.35">
      <c r="A103">
        <v>102</v>
      </c>
      <c r="B103" s="12" t="s">
        <v>1505</v>
      </c>
      <c r="D103" t="s">
        <v>1373</v>
      </c>
      <c r="E103" s="3" t="s">
        <v>2440</v>
      </c>
      <c r="F103" s="2"/>
      <c r="G103" s="12" t="s">
        <v>32</v>
      </c>
      <c r="H103" s="12" t="s">
        <v>1508</v>
      </c>
      <c r="I103" s="12" t="s">
        <v>1452</v>
      </c>
      <c r="J103" s="12" t="s">
        <v>1509</v>
      </c>
      <c r="K103" s="25" t="s">
        <v>2429</v>
      </c>
      <c r="L103" s="25" t="s">
        <v>2429</v>
      </c>
      <c r="M103" s="25"/>
      <c r="N103" s="12"/>
      <c r="O103" s="23" t="s">
        <v>1507</v>
      </c>
      <c r="P103" s="12" t="s">
        <v>1510</v>
      </c>
      <c r="Q103" s="12" t="s">
        <v>1478</v>
      </c>
      <c r="R103" s="12" t="s">
        <v>1491</v>
      </c>
      <c r="S103" s="14" t="s">
        <v>1511</v>
      </c>
      <c r="T103" s="2" t="s">
        <v>2430</v>
      </c>
    </row>
    <row r="104" spans="1:27" x14ac:dyDescent="0.35">
      <c r="A104">
        <v>103</v>
      </c>
      <c r="B104" s="12" t="s">
        <v>1505</v>
      </c>
      <c r="D104" t="s">
        <v>1374</v>
      </c>
      <c r="E104" s="3" t="s">
        <v>2439</v>
      </c>
      <c r="F104" s="2"/>
      <c r="G104" s="12" t="s">
        <v>32</v>
      </c>
      <c r="H104" s="12" t="s">
        <v>1508</v>
      </c>
      <c r="I104" s="12" t="s">
        <v>1452</v>
      </c>
      <c r="J104" s="12" t="s">
        <v>1509</v>
      </c>
      <c r="K104" s="25" t="s">
        <v>2431</v>
      </c>
      <c r="L104" s="25" t="s">
        <v>2431</v>
      </c>
      <c r="M104" s="25"/>
      <c r="N104" s="12"/>
      <c r="O104" s="23" t="s">
        <v>1507</v>
      </c>
      <c r="P104" s="12" t="s">
        <v>1510</v>
      </c>
      <c r="Q104" s="12" t="s">
        <v>1478</v>
      </c>
      <c r="R104" s="12" t="s">
        <v>1491</v>
      </c>
      <c r="S104" s="14" t="s">
        <v>1511</v>
      </c>
      <c r="T104" s="2" t="s">
        <v>2432</v>
      </c>
    </row>
    <row r="105" spans="1:27" x14ac:dyDescent="0.35">
      <c r="A105">
        <v>104</v>
      </c>
      <c r="B105" s="12" t="s">
        <v>1668</v>
      </c>
      <c r="D105" t="s">
        <v>1375</v>
      </c>
      <c r="E105" s="25" t="s">
        <v>2322</v>
      </c>
      <c r="F105" s="2"/>
      <c r="G105" s="12" t="s">
        <v>4</v>
      </c>
      <c r="H105" s="12" t="s">
        <v>1670</v>
      </c>
      <c r="I105" s="12" t="s">
        <v>1452</v>
      </c>
      <c r="J105" s="12" t="s">
        <v>1671</v>
      </c>
      <c r="K105" s="12" t="s">
        <v>2433</v>
      </c>
      <c r="L105" s="12" t="s">
        <v>2433</v>
      </c>
      <c r="M105" s="12"/>
      <c r="N105" s="12"/>
      <c r="O105" s="23" t="s">
        <v>1662</v>
      </c>
      <c r="P105" s="12" t="s">
        <v>1672</v>
      </c>
      <c r="Q105" s="12" t="s">
        <v>1485</v>
      </c>
      <c r="R105" s="12" t="s">
        <v>1525</v>
      </c>
      <c r="S105" s="14" t="s">
        <v>1673</v>
      </c>
      <c r="T105" t="s">
        <v>2117</v>
      </c>
      <c r="U105" s="27" t="s">
        <v>2434</v>
      </c>
      <c r="V105" s="27" t="s">
        <v>2407</v>
      </c>
    </row>
    <row r="106" spans="1:27" x14ac:dyDescent="0.35">
      <c r="A106">
        <v>105</v>
      </c>
      <c r="B106" s="12" t="s">
        <v>961</v>
      </c>
      <c r="D106" t="s">
        <v>1376</v>
      </c>
      <c r="E106" s="25" t="s">
        <v>2388</v>
      </c>
      <c r="F106" s="2"/>
      <c r="G106" t="s">
        <v>33</v>
      </c>
      <c r="H106" s="12" t="s">
        <v>1630</v>
      </c>
      <c r="I106" s="12" t="s">
        <v>1452</v>
      </c>
      <c r="J106" s="12" t="s">
        <v>1881</v>
      </c>
      <c r="K106" s="12" t="s">
        <v>1938</v>
      </c>
      <c r="L106" s="12" t="s">
        <v>1938</v>
      </c>
      <c r="M106" s="12"/>
      <c r="N106" s="12"/>
      <c r="O106" s="23" t="s">
        <v>1934</v>
      </c>
      <c r="P106" s="12" t="s">
        <v>1939</v>
      </c>
      <c r="Q106" s="12" t="s">
        <v>1485</v>
      </c>
      <c r="R106" s="12" t="s">
        <v>1516</v>
      </c>
      <c r="S106" s="14" t="s">
        <v>1940</v>
      </c>
      <c r="T106" t="s">
        <v>2118</v>
      </c>
      <c r="V106" s="28" t="s">
        <v>2406</v>
      </c>
    </row>
    <row r="107" spans="1:27" x14ac:dyDescent="0.35">
      <c r="A107">
        <v>106</v>
      </c>
      <c r="B107" s="12" t="s">
        <v>1942</v>
      </c>
      <c r="D107" t="s">
        <v>1377</v>
      </c>
      <c r="E107" s="25" t="s">
        <v>2389</v>
      </c>
      <c r="F107" s="2"/>
      <c r="G107" t="s">
        <v>2116</v>
      </c>
      <c r="H107" s="12" t="s">
        <v>1944</v>
      </c>
      <c r="I107" s="12" t="s">
        <v>1554</v>
      </c>
      <c r="J107" s="12" t="s">
        <v>1945</v>
      </c>
      <c r="K107" s="12" t="s">
        <v>1943</v>
      </c>
      <c r="L107" s="12" t="s">
        <v>1943</v>
      </c>
      <c r="M107" s="12"/>
      <c r="N107" s="12"/>
      <c r="O107" s="23" t="s">
        <v>1934</v>
      </c>
      <c r="P107" s="12" t="s">
        <v>1901</v>
      </c>
      <c r="Q107" s="12" t="s">
        <v>1485</v>
      </c>
      <c r="R107" s="12" t="s">
        <v>1516</v>
      </c>
      <c r="S107" s="14" t="s">
        <v>1946</v>
      </c>
      <c r="T107" t="s">
        <v>2119</v>
      </c>
      <c r="U107" t="s">
        <v>1163</v>
      </c>
      <c r="V107" s="17" t="s">
        <v>2415</v>
      </c>
    </row>
    <row r="108" spans="1:27" x14ac:dyDescent="0.35">
      <c r="A108">
        <v>107</v>
      </c>
      <c r="B108" s="12" t="s">
        <v>2094</v>
      </c>
      <c r="D108" t="s">
        <v>1378</v>
      </c>
      <c r="E108" s="25" t="s">
        <v>2323</v>
      </c>
      <c r="F108" s="2"/>
      <c r="G108" s="12" t="s">
        <v>3</v>
      </c>
      <c r="H108" s="12" t="s">
        <v>1452</v>
      </c>
      <c r="I108" s="12" t="s">
        <v>1452</v>
      </c>
      <c r="J108" s="12" t="s">
        <v>3</v>
      </c>
      <c r="K108" s="12" t="s">
        <v>2095</v>
      </c>
      <c r="L108" s="12" t="s">
        <v>2095</v>
      </c>
      <c r="M108" s="12"/>
      <c r="N108" s="12" t="s">
        <v>1452</v>
      </c>
      <c r="O108" s="23" t="s">
        <v>2096</v>
      </c>
      <c r="P108" s="12" t="s">
        <v>1963</v>
      </c>
      <c r="Q108" s="12" t="s">
        <v>1639</v>
      </c>
      <c r="R108" s="12" t="s">
        <v>1516</v>
      </c>
      <c r="S108" s="14" t="s">
        <v>2098</v>
      </c>
      <c r="T108" t="s">
        <v>2120</v>
      </c>
      <c r="U108" s="19" t="s">
        <v>1162</v>
      </c>
      <c r="V108" s="17" t="s">
        <v>2405</v>
      </c>
    </row>
    <row r="109" spans="1:27" x14ac:dyDescent="0.35">
      <c r="A109">
        <v>108</v>
      </c>
      <c r="C109" s="3" t="s">
        <v>1099</v>
      </c>
      <c r="D109" t="s">
        <v>1379</v>
      </c>
      <c r="E109" s="3" t="s">
        <v>2526</v>
      </c>
      <c r="F109">
        <v>843832797</v>
      </c>
      <c r="G109" t="s">
        <v>16</v>
      </c>
      <c r="H109" s="21" t="s">
        <v>1861</v>
      </c>
      <c r="J109" s="21" t="s">
        <v>1862</v>
      </c>
      <c r="K109" t="s">
        <v>1035</v>
      </c>
      <c r="L109" t="s">
        <v>1035</v>
      </c>
      <c r="N109" t="s">
        <v>1063</v>
      </c>
      <c r="O109" s="1">
        <v>1669</v>
      </c>
      <c r="T109" t="s">
        <v>1071</v>
      </c>
      <c r="U109" t="s">
        <v>1161</v>
      </c>
      <c r="V109" s="17" t="s">
        <v>2408</v>
      </c>
      <c r="W109" s="8" t="s">
        <v>729</v>
      </c>
      <c r="X109" t="s">
        <v>729</v>
      </c>
      <c r="Y109" t="s">
        <v>729</v>
      </c>
      <c r="Z109" t="s">
        <v>729</v>
      </c>
      <c r="AA109" t="s">
        <v>729</v>
      </c>
    </row>
    <row r="110" spans="1:27" x14ac:dyDescent="0.35">
      <c r="A110">
        <v>109</v>
      </c>
      <c r="C110" s="3" t="s">
        <v>1100</v>
      </c>
      <c r="D110" t="s">
        <v>1380</v>
      </c>
      <c r="E110" s="3" t="s">
        <v>2567</v>
      </c>
      <c r="G110" t="s">
        <v>1064</v>
      </c>
      <c r="H110" s="21" t="s">
        <v>2216</v>
      </c>
      <c r="J110" s="21" t="s">
        <v>2220</v>
      </c>
      <c r="K110" t="s">
        <v>1036</v>
      </c>
      <c r="L110" t="s">
        <v>1036</v>
      </c>
      <c r="N110" t="s">
        <v>1063</v>
      </c>
      <c r="O110" s="1">
        <v>1670</v>
      </c>
      <c r="T110" t="s">
        <v>1072</v>
      </c>
      <c r="U110" t="s">
        <v>1161</v>
      </c>
      <c r="V110" s="17" t="s">
        <v>2408</v>
      </c>
      <c r="W110" s="8" t="s">
        <v>729</v>
      </c>
      <c r="X110" t="s">
        <v>729</v>
      </c>
      <c r="Y110" t="s">
        <v>729</v>
      </c>
      <c r="Z110" t="s">
        <v>729</v>
      </c>
      <c r="AA110" t="s">
        <v>729</v>
      </c>
    </row>
    <row r="111" spans="1:27" x14ac:dyDescent="0.35">
      <c r="A111">
        <v>110</v>
      </c>
      <c r="C111" s="3" t="s">
        <v>1101</v>
      </c>
      <c r="D111" t="s">
        <v>1381</v>
      </c>
      <c r="E111" s="3" t="s">
        <v>2572</v>
      </c>
      <c r="G111" t="s">
        <v>1065</v>
      </c>
      <c r="H111" t="s">
        <v>2217</v>
      </c>
      <c r="I111" t="s">
        <v>1950</v>
      </c>
      <c r="J111" t="s">
        <v>2222</v>
      </c>
      <c r="K111" t="s">
        <v>1037</v>
      </c>
      <c r="L111" t="s">
        <v>2476</v>
      </c>
      <c r="M111" t="s">
        <v>2477</v>
      </c>
      <c r="N111" t="s">
        <v>1063</v>
      </c>
      <c r="O111" s="1">
        <v>1671</v>
      </c>
      <c r="T111" t="s">
        <v>1073</v>
      </c>
      <c r="U111" t="s">
        <v>1162</v>
      </c>
      <c r="V111" s="17" t="s">
        <v>2405</v>
      </c>
      <c r="W111" s="8" t="s">
        <v>729</v>
      </c>
      <c r="X111" t="s">
        <v>729</v>
      </c>
      <c r="Y111" t="s">
        <v>729</v>
      </c>
      <c r="Z111" t="s">
        <v>729</v>
      </c>
      <c r="AA111" t="s">
        <v>729</v>
      </c>
    </row>
    <row r="112" spans="1:27" x14ac:dyDescent="0.35">
      <c r="A112">
        <v>111</v>
      </c>
      <c r="C112" s="3" t="s">
        <v>1102</v>
      </c>
      <c r="D112" t="s">
        <v>1382</v>
      </c>
      <c r="E112" s="3" t="s">
        <v>2586</v>
      </c>
      <c r="F112">
        <v>318584980</v>
      </c>
      <c r="G112" t="s">
        <v>1066</v>
      </c>
      <c r="H112" s="17" t="s">
        <v>1922</v>
      </c>
      <c r="J112" s="17" t="s">
        <v>1923</v>
      </c>
      <c r="K112" t="s">
        <v>1038</v>
      </c>
      <c r="L112" t="s">
        <v>1038</v>
      </c>
      <c r="N112" t="s">
        <v>1063</v>
      </c>
      <c r="O112" s="1">
        <v>1678</v>
      </c>
      <c r="T112" t="s">
        <v>1074</v>
      </c>
      <c r="U112" t="s">
        <v>1161</v>
      </c>
      <c r="V112" s="17" t="s">
        <v>2408</v>
      </c>
      <c r="W112" s="8" t="s">
        <v>729</v>
      </c>
      <c r="X112" t="s">
        <v>729</v>
      </c>
      <c r="Y112" t="s">
        <v>729</v>
      </c>
      <c r="Z112" t="s">
        <v>729</v>
      </c>
      <c r="AA112" t="s">
        <v>729</v>
      </c>
    </row>
    <row r="113" spans="1:27" x14ac:dyDescent="0.35">
      <c r="A113">
        <v>112</v>
      </c>
      <c r="C113" s="3" t="s">
        <v>1103</v>
      </c>
      <c r="D113" t="s">
        <v>1383</v>
      </c>
      <c r="E113" s="3" t="s">
        <v>2587</v>
      </c>
      <c r="G113" t="s">
        <v>16</v>
      </c>
      <c r="H113" s="17" t="s">
        <v>1861</v>
      </c>
      <c r="J113" s="17" t="s">
        <v>1862</v>
      </c>
      <c r="K113" t="s">
        <v>1039</v>
      </c>
      <c r="L113" t="s">
        <v>1039</v>
      </c>
      <c r="N113" t="s">
        <v>1063</v>
      </c>
      <c r="O113" s="1">
        <v>1678</v>
      </c>
      <c r="T113" t="s">
        <v>1075</v>
      </c>
      <c r="U113" t="s">
        <v>1163</v>
      </c>
      <c r="V113" s="17" t="s">
        <v>2415</v>
      </c>
      <c r="W113" s="8" t="s">
        <v>729</v>
      </c>
      <c r="X113" t="s">
        <v>729</v>
      </c>
      <c r="Y113" t="s">
        <v>729</v>
      </c>
      <c r="Z113" t="s">
        <v>729</v>
      </c>
      <c r="AA113" t="s">
        <v>729</v>
      </c>
    </row>
    <row r="114" spans="1:27" x14ac:dyDescent="0.35">
      <c r="A114">
        <v>113</v>
      </c>
      <c r="C114" s="3" t="s">
        <v>1104</v>
      </c>
      <c r="D114" t="s">
        <v>1384</v>
      </c>
      <c r="E114" s="3" t="s">
        <v>2525</v>
      </c>
      <c r="F114">
        <v>98059696</v>
      </c>
      <c r="G114" t="s">
        <v>20</v>
      </c>
      <c r="H114" s="17" t="s">
        <v>1498</v>
      </c>
      <c r="J114" s="17" t="s">
        <v>1785</v>
      </c>
      <c r="K114" t="s">
        <v>1040</v>
      </c>
      <c r="L114" t="s">
        <v>2478</v>
      </c>
      <c r="M114" t="s">
        <v>2479</v>
      </c>
      <c r="N114" t="s">
        <v>1063</v>
      </c>
      <c r="O114" s="1">
        <v>1680</v>
      </c>
      <c r="T114" t="s">
        <v>1076</v>
      </c>
      <c r="U114" t="s">
        <v>1163</v>
      </c>
      <c r="V114" s="17" t="s">
        <v>2415</v>
      </c>
      <c r="W114" s="8" t="s">
        <v>729</v>
      </c>
      <c r="X114" t="s">
        <v>729</v>
      </c>
      <c r="Y114" t="s">
        <v>729</v>
      </c>
      <c r="Z114" t="s">
        <v>729</v>
      </c>
      <c r="AA114" t="s">
        <v>729</v>
      </c>
    </row>
    <row r="115" spans="1:27" x14ac:dyDescent="0.35">
      <c r="A115">
        <v>114</v>
      </c>
      <c r="C115" s="3" t="s">
        <v>1105</v>
      </c>
      <c r="D115" t="s">
        <v>1385</v>
      </c>
      <c r="E115" s="3" t="s">
        <v>2579</v>
      </c>
      <c r="G115" t="s">
        <v>1067</v>
      </c>
      <c r="H115" s="17" t="s">
        <v>2218</v>
      </c>
      <c r="J115" s="17" t="s">
        <v>2221</v>
      </c>
      <c r="K115" t="s">
        <v>1041</v>
      </c>
      <c r="L115" t="s">
        <v>1041</v>
      </c>
      <c r="N115" t="s">
        <v>1063</v>
      </c>
      <c r="O115" s="1">
        <v>1680</v>
      </c>
      <c r="T115" t="s">
        <v>1077</v>
      </c>
      <c r="U115" t="s">
        <v>1164</v>
      </c>
      <c r="V115" s="17" t="s">
        <v>2406</v>
      </c>
      <c r="W115" s="8" t="s">
        <v>729</v>
      </c>
      <c r="X115" t="s">
        <v>729</v>
      </c>
      <c r="Y115" t="s">
        <v>729</v>
      </c>
      <c r="Z115" t="s">
        <v>729</v>
      </c>
      <c r="AA115" t="s">
        <v>729</v>
      </c>
    </row>
    <row r="116" spans="1:27" x14ac:dyDescent="0.35">
      <c r="A116">
        <v>115</v>
      </c>
      <c r="C116" s="3" t="s">
        <v>1106</v>
      </c>
      <c r="D116" t="s">
        <v>1386</v>
      </c>
      <c r="E116" s="3" t="s">
        <v>2563</v>
      </c>
      <c r="G116" t="s">
        <v>3</v>
      </c>
      <c r="J116" s="17" t="s">
        <v>3</v>
      </c>
      <c r="K116" t="s">
        <v>1042</v>
      </c>
      <c r="L116" t="s">
        <v>1042</v>
      </c>
      <c r="N116" t="s">
        <v>1063</v>
      </c>
      <c r="O116" s="1">
        <v>1683</v>
      </c>
      <c r="T116" t="s">
        <v>1078</v>
      </c>
      <c r="U116" t="s">
        <v>1161</v>
      </c>
      <c r="V116" s="17" t="s">
        <v>2408</v>
      </c>
      <c r="W116" s="8" t="s">
        <v>729</v>
      </c>
      <c r="X116" t="s">
        <v>729</v>
      </c>
      <c r="Y116" t="s">
        <v>729</v>
      </c>
      <c r="Z116" t="s">
        <v>729</v>
      </c>
      <c r="AA116" t="s">
        <v>729</v>
      </c>
    </row>
    <row r="117" spans="1:27" x14ac:dyDescent="0.35">
      <c r="A117">
        <v>116</v>
      </c>
      <c r="C117" s="3" t="s">
        <v>1107</v>
      </c>
      <c r="D117" t="s">
        <v>1387</v>
      </c>
      <c r="E117" s="3" t="s">
        <v>2568</v>
      </c>
      <c r="G117" t="s">
        <v>1066</v>
      </c>
      <c r="H117" s="17" t="s">
        <v>1922</v>
      </c>
      <c r="J117" s="17" t="s">
        <v>1923</v>
      </c>
      <c r="K117" t="s">
        <v>1043</v>
      </c>
      <c r="L117" t="s">
        <v>1043</v>
      </c>
      <c r="N117" t="s">
        <v>1063</v>
      </c>
      <c r="O117" s="1">
        <v>1683</v>
      </c>
      <c r="T117" t="s">
        <v>1079</v>
      </c>
      <c r="U117" t="s">
        <v>1161</v>
      </c>
      <c r="V117" s="17" t="s">
        <v>2408</v>
      </c>
      <c r="W117" s="8" t="s">
        <v>729</v>
      </c>
      <c r="X117" t="s">
        <v>729</v>
      </c>
      <c r="Y117" t="s">
        <v>729</v>
      </c>
      <c r="Z117" t="s">
        <v>729</v>
      </c>
      <c r="AA117" t="s">
        <v>729</v>
      </c>
    </row>
    <row r="118" spans="1:27" x14ac:dyDescent="0.35">
      <c r="A118">
        <v>117</v>
      </c>
      <c r="C118" s="3" t="s">
        <v>1108</v>
      </c>
      <c r="D118" t="s">
        <v>1388</v>
      </c>
      <c r="E118" s="3" t="s">
        <v>2585</v>
      </c>
      <c r="G118" t="s">
        <v>62</v>
      </c>
      <c r="H118" s="17" t="s">
        <v>1899</v>
      </c>
      <c r="J118" s="17" t="s">
        <v>1900</v>
      </c>
      <c r="K118" t="s">
        <v>1044</v>
      </c>
      <c r="L118" t="s">
        <v>1044</v>
      </c>
      <c r="N118" t="s">
        <v>1063</v>
      </c>
      <c r="O118" s="1">
        <v>1684</v>
      </c>
      <c r="T118" t="s">
        <v>1080</v>
      </c>
      <c r="U118" t="s">
        <v>1162</v>
      </c>
      <c r="V118" s="17" t="s">
        <v>2405</v>
      </c>
      <c r="W118" s="8" t="s">
        <v>729</v>
      </c>
      <c r="X118" t="s">
        <v>729</v>
      </c>
      <c r="Y118" t="s">
        <v>729</v>
      </c>
      <c r="Z118" t="s">
        <v>729</v>
      </c>
      <c r="AA118" t="s">
        <v>729</v>
      </c>
    </row>
    <row r="119" spans="1:27" x14ac:dyDescent="0.35">
      <c r="A119">
        <v>118</v>
      </c>
      <c r="C119" s="3" t="s">
        <v>1109</v>
      </c>
      <c r="D119" t="s">
        <v>1389</v>
      </c>
      <c r="E119" s="3" t="s">
        <v>2577</v>
      </c>
      <c r="G119" t="s">
        <v>16</v>
      </c>
      <c r="H119" s="17" t="s">
        <v>1861</v>
      </c>
      <c r="J119" s="17" t="s">
        <v>1862</v>
      </c>
      <c r="K119" t="s">
        <v>1045</v>
      </c>
      <c r="L119" t="s">
        <v>1045</v>
      </c>
      <c r="N119" t="s">
        <v>1063</v>
      </c>
      <c r="O119" s="1">
        <v>1686</v>
      </c>
      <c r="T119" t="s">
        <v>1081</v>
      </c>
      <c r="U119" t="s">
        <v>1161</v>
      </c>
      <c r="V119" s="17" t="s">
        <v>2408</v>
      </c>
      <c r="W119" s="8" t="s">
        <v>729</v>
      </c>
      <c r="X119" t="s">
        <v>729</v>
      </c>
      <c r="Y119" t="s">
        <v>729</v>
      </c>
      <c r="Z119" t="s">
        <v>729</v>
      </c>
      <c r="AA119" t="s">
        <v>729</v>
      </c>
    </row>
    <row r="120" spans="1:27" x14ac:dyDescent="0.35">
      <c r="A120">
        <v>119</v>
      </c>
      <c r="C120" s="3" t="s">
        <v>1110</v>
      </c>
      <c r="D120" t="s">
        <v>1390</v>
      </c>
      <c r="E120" s="3" t="s">
        <v>2566</v>
      </c>
      <c r="G120" t="s">
        <v>1068</v>
      </c>
      <c r="H120" s="17" t="s">
        <v>2223</v>
      </c>
      <c r="J120" s="17" t="s">
        <v>2224</v>
      </c>
      <c r="K120" t="s">
        <v>1046</v>
      </c>
      <c r="L120" t="s">
        <v>2480</v>
      </c>
      <c r="M120" t="s">
        <v>2481</v>
      </c>
      <c r="N120" t="s">
        <v>1063</v>
      </c>
      <c r="O120" s="1">
        <v>1689</v>
      </c>
      <c r="T120" t="s">
        <v>1082</v>
      </c>
      <c r="U120" t="s">
        <v>1163</v>
      </c>
      <c r="V120" s="17" t="s">
        <v>2415</v>
      </c>
      <c r="W120" s="8" t="s">
        <v>729</v>
      </c>
      <c r="X120" t="s">
        <v>729</v>
      </c>
      <c r="Y120" t="s">
        <v>729</v>
      </c>
      <c r="Z120" t="s">
        <v>729</v>
      </c>
      <c r="AA120" t="s">
        <v>729</v>
      </c>
    </row>
    <row r="121" spans="1:27" x14ac:dyDescent="0.35">
      <c r="A121">
        <v>120</v>
      </c>
      <c r="C121" s="3" t="s">
        <v>1111</v>
      </c>
      <c r="D121" t="s">
        <v>1391</v>
      </c>
      <c r="E121" s="3" t="s">
        <v>2573</v>
      </c>
      <c r="G121" t="s">
        <v>2574</v>
      </c>
      <c r="H121" t="s">
        <v>2575</v>
      </c>
      <c r="J121" t="s">
        <v>2576</v>
      </c>
      <c r="K121" t="s">
        <v>1047</v>
      </c>
      <c r="L121" t="s">
        <v>1047</v>
      </c>
      <c r="N121" t="s">
        <v>1063</v>
      </c>
      <c r="O121" s="1">
        <v>1707</v>
      </c>
      <c r="T121" t="s">
        <v>1083</v>
      </c>
      <c r="U121" t="s">
        <v>1164</v>
      </c>
      <c r="V121" s="17" t="s">
        <v>2406</v>
      </c>
      <c r="W121" s="8" t="s">
        <v>729</v>
      </c>
      <c r="X121" t="s">
        <v>729</v>
      </c>
      <c r="Y121" t="s">
        <v>729</v>
      </c>
      <c r="Z121" t="s">
        <v>729</v>
      </c>
      <c r="AA121" t="s">
        <v>729</v>
      </c>
    </row>
    <row r="122" spans="1:27" x14ac:dyDescent="0.35">
      <c r="A122">
        <v>121</v>
      </c>
      <c r="C122" s="3" t="s">
        <v>1112</v>
      </c>
      <c r="D122" t="s">
        <v>1392</v>
      </c>
      <c r="E122" s="3" t="s">
        <v>2571</v>
      </c>
      <c r="K122" t="s">
        <v>1048</v>
      </c>
      <c r="L122" t="s">
        <v>1048</v>
      </c>
      <c r="N122" t="s">
        <v>1063</v>
      </c>
      <c r="O122" s="1">
        <v>1709</v>
      </c>
      <c r="T122" t="s">
        <v>1084</v>
      </c>
      <c r="U122" t="s">
        <v>1163</v>
      </c>
      <c r="V122" s="17" t="s">
        <v>2415</v>
      </c>
      <c r="W122" s="8" t="s">
        <v>729</v>
      </c>
      <c r="X122" t="s">
        <v>729</v>
      </c>
      <c r="Y122" t="s">
        <v>729</v>
      </c>
      <c r="Z122" t="s">
        <v>729</v>
      </c>
      <c r="AA122" t="s">
        <v>729</v>
      </c>
    </row>
    <row r="123" spans="1:27" x14ac:dyDescent="0.35">
      <c r="A123">
        <v>122</v>
      </c>
      <c r="C123" s="3" t="s">
        <v>1113</v>
      </c>
      <c r="D123" t="s">
        <v>1393</v>
      </c>
      <c r="E123" s="3" t="s">
        <v>2565</v>
      </c>
      <c r="G123" t="s">
        <v>3</v>
      </c>
      <c r="J123" s="17" t="s">
        <v>3</v>
      </c>
      <c r="K123" t="s">
        <v>1049</v>
      </c>
      <c r="L123" t="s">
        <v>1049</v>
      </c>
      <c r="N123" t="s">
        <v>1063</v>
      </c>
      <c r="O123" s="1">
        <v>1710</v>
      </c>
      <c r="T123" t="s">
        <v>1085</v>
      </c>
      <c r="U123" t="s">
        <v>1162</v>
      </c>
      <c r="V123" s="17" t="s">
        <v>2405</v>
      </c>
      <c r="W123" s="8" t="s">
        <v>729</v>
      </c>
      <c r="X123" t="s">
        <v>729</v>
      </c>
      <c r="Y123" t="s">
        <v>729</v>
      </c>
      <c r="Z123" t="s">
        <v>729</v>
      </c>
      <c r="AA123" t="s">
        <v>729</v>
      </c>
    </row>
    <row r="124" spans="1:27" x14ac:dyDescent="0.35">
      <c r="A124">
        <v>123</v>
      </c>
      <c r="C124" s="3" t="s">
        <v>1114</v>
      </c>
      <c r="D124" t="s">
        <v>1394</v>
      </c>
      <c r="E124" s="3" t="s">
        <v>2564</v>
      </c>
      <c r="G124" t="s">
        <v>3</v>
      </c>
      <c r="J124" s="17" t="s">
        <v>3</v>
      </c>
      <c r="K124" t="s">
        <v>1050</v>
      </c>
      <c r="L124" t="s">
        <v>2482</v>
      </c>
      <c r="M124" t="s">
        <v>2483</v>
      </c>
      <c r="N124" t="s">
        <v>1063</v>
      </c>
      <c r="O124" s="1">
        <v>1711</v>
      </c>
      <c r="T124" t="s">
        <v>1086</v>
      </c>
      <c r="U124" t="s">
        <v>1162</v>
      </c>
      <c r="V124" s="17" t="s">
        <v>2405</v>
      </c>
      <c r="W124" s="8" t="s">
        <v>729</v>
      </c>
      <c r="X124" t="s">
        <v>729</v>
      </c>
      <c r="Y124" t="s">
        <v>729</v>
      </c>
      <c r="Z124" t="s">
        <v>729</v>
      </c>
      <c r="AA124" t="s">
        <v>729</v>
      </c>
    </row>
    <row r="125" spans="1:27" x14ac:dyDescent="0.35">
      <c r="A125">
        <v>124</v>
      </c>
      <c r="C125" s="3" t="s">
        <v>1115</v>
      </c>
      <c r="D125" t="s">
        <v>1395</v>
      </c>
      <c r="E125" s="3" t="s">
        <v>2562</v>
      </c>
      <c r="F125">
        <v>183726251</v>
      </c>
      <c r="G125" t="s">
        <v>37</v>
      </c>
      <c r="K125" t="s">
        <v>1051</v>
      </c>
      <c r="L125" t="s">
        <v>1051</v>
      </c>
      <c r="N125" t="s">
        <v>1063</v>
      </c>
      <c r="O125" s="1">
        <v>1712</v>
      </c>
      <c r="T125" t="s">
        <v>1087</v>
      </c>
      <c r="U125" t="s">
        <v>1163</v>
      </c>
      <c r="V125" s="17" t="s">
        <v>2415</v>
      </c>
      <c r="W125" s="8" t="s">
        <v>729</v>
      </c>
      <c r="X125" t="s">
        <v>729</v>
      </c>
      <c r="Y125" t="s">
        <v>729</v>
      </c>
      <c r="Z125" t="s">
        <v>729</v>
      </c>
      <c r="AA125" t="s">
        <v>729</v>
      </c>
    </row>
    <row r="126" spans="1:27" x14ac:dyDescent="0.35">
      <c r="A126">
        <v>125</v>
      </c>
      <c r="C126" s="3" t="s">
        <v>1116</v>
      </c>
      <c r="D126" t="s">
        <v>1396</v>
      </c>
      <c r="E126" s="3" t="s">
        <v>2580</v>
      </c>
      <c r="G126" t="s">
        <v>2581</v>
      </c>
      <c r="H126" t="s">
        <v>2584</v>
      </c>
      <c r="I126" t="s">
        <v>2583</v>
      </c>
      <c r="J126" t="s">
        <v>2582</v>
      </c>
      <c r="K126" t="s">
        <v>1052</v>
      </c>
      <c r="L126" t="s">
        <v>1052</v>
      </c>
      <c r="N126" t="s">
        <v>1063</v>
      </c>
      <c r="O126" s="1">
        <v>1713</v>
      </c>
      <c r="T126" t="s">
        <v>1088</v>
      </c>
      <c r="U126" t="s">
        <v>1163</v>
      </c>
      <c r="V126" s="17" t="s">
        <v>2415</v>
      </c>
      <c r="W126" s="8" t="s">
        <v>729</v>
      </c>
      <c r="X126" t="s">
        <v>729</v>
      </c>
      <c r="Y126" t="s">
        <v>729</v>
      </c>
      <c r="Z126" t="s">
        <v>729</v>
      </c>
      <c r="AA126" t="s">
        <v>729</v>
      </c>
    </row>
    <row r="127" spans="1:27" x14ac:dyDescent="0.35">
      <c r="A127">
        <v>126</v>
      </c>
      <c r="C127" s="3" t="s">
        <v>1117</v>
      </c>
      <c r="D127" t="s">
        <v>1397</v>
      </c>
      <c r="E127" s="3" t="s">
        <v>2524</v>
      </c>
      <c r="F127">
        <v>185435807</v>
      </c>
      <c r="G127" t="s">
        <v>2225</v>
      </c>
      <c r="H127" t="s">
        <v>2216</v>
      </c>
      <c r="J127" t="s">
        <v>2225</v>
      </c>
      <c r="K127" t="s">
        <v>1053</v>
      </c>
      <c r="L127" t="s">
        <v>1053</v>
      </c>
      <c r="N127" t="s">
        <v>1063</v>
      </c>
      <c r="O127" s="1">
        <v>1714</v>
      </c>
      <c r="T127" t="s">
        <v>1089</v>
      </c>
      <c r="U127" t="s">
        <v>1162</v>
      </c>
      <c r="V127" s="17" t="s">
        <v>2405</v>
      </c>
      <c r="W127" s="8" t="s">
        <v>729</v>
      </c>
      <c r="X127" t="s">
        <v>729</v>
      </c>
      <c r="Y127" t="s">
        <v>729</v>
      </c>
      <c r="Z127" t="s">
        <v>729</v>
      </c>
      <c r="AA127" t="s">
        <v>729</v>
      </c>
    </row>
    <row r="128" spans="1:27" x14ac:dyDescent="0.35">
      <c r="A128">
        <v>127</v>
      </c>
      <c r="C128" s="3" t="s">
        <v>1118</v>
      </c>
      <c r="D128" t="s">
        <v>1398</v>
      </c>
      <c r="E128" s="3" t="s">
        <v>2569</v>
      </c>
      <c r="K128" t="s">
        <v>1054</v>
      </c>
      <c r="L128" t="s">
        <v>1054</v>
      </c>
      <c r="N128" t="s">
        <v>1063</v>
      </c>
      <c r="O128" s="1">
        <v>1716</v>
      </c>
      <c r="T128" t="s">
        <v>1090</v>
      </c>
      <c r="U128" t="s">
        <v>1163</v>
      </c>
      <c r="V128" s="17" t="s">
        <v>2415</v>
      </c>
      <c r="W128" s="8" t="s">
        <v>729</v>
      </c>
      <c r="X128" t="s">
        <v>729</v>
      </c>
      <c r="Y128" t="s">
        <v>729</v>
      </c>
      <c r="Z128" t="s">
        <v>729</v>
      </c>
      <c r="AA128" t="s">
        <v>729</v>
      </c>
    </row>
    <row r="129" spans="1:27" x14ac:dyDescent="0.35">
      <c r="A129">
        <v>128</v>
      </c>
      <c r="C129" s="3" t="s">
        <v>1119</v>
      </c>
      <c r="D129" t="s">
        <v>1399</v>
      </c>
      <c r="E129" s="3" t="s">
        <v>2570</v>
      </c>
      <c r="G129" t="s">
        <v>48</v>
      </c>
      <c r="H129" t="s">
        <v>2021</v>
      </c>
      <c r="J129" t="s">
        <v>2020</v>
      </c>
      <c r="K129" t="s">
        <v>1055</v>
      </c>
      <c r="L129" t="s">
        <v>2484</v>
      </c>
      <c r="M129" t="s">
        <v>2485</v>
      </c>
      <c r="N129" t="s">
        <v>1063</v>
      </c>
      <c r="O129" s="1">
        <v>1730</v>
      </c>
      <c r="T129" t="s">
        <v>1091</v>
      </c>
      <c r="U129" t="s">
        <v>1162</v>
      </c>
      <c r="V129" s="17" t="s">
        <v>2405</v>
      </c>
      <c r="W129" s="8" t="s">
        <v>729</v>
      </c>
      <c r="X129" t="s">
        <v>729</v>
      </c>
      <c r="Y129" t="s">
        <v>729</v>
      </c>
      <c r="Z129" t="s">
        <v>729</v>
      </c>
      <c r="AA129" t="s">
        <v>729</v>
      </c>
    </row>
    <row r="130" spans="1:27" x14ac:dyDescent="0.35">
      <c r="A130">
        <v>129</v>
      </c>
      <c r="C130" s="3" t="s">
        <v>1120</v>
      </c>
      <c r="D130" t="s">
        <v>1400</v>
      </c>
      <c r="E130" s="3" t="s">
        <v>2578</v>
      </c>
      <c r="K130" t="s">
        <v>1056</v>
      </c>
      <c r="L130" t="s">
        <v>1056</v>
      </c>
      <c r="N130" t="s">
        <v>1063</v>
      </c>
      <c r="O130" s="1">
        <v>1763</v>
      </c>
      <c r="T130" t="s">
        <v>1092</v>
      </c>
      <c r="U130" t="s">
        <v>1162</v>
      </c>
      <c r="V130" s="17" t="s">
        <v>2405</v>
      </c>
      <c r="W130" s="8" t="s">
        <v>729</v>
      </c>
      <c r="X130" t="s">
        <v>729</v>
      </c>
      <c r="Y130" t="s">
        <v>729</v>
      </c>
      <c r="Z130" t="s">
        <v>729</v>
      </c>
      <c r="AA130" t="s">
        <v>729</v>
      </c>
    </row>
    <row r="131" spans="1:27" x14ac:dyDescent="0.35">
      <c r="A131">
        <v>130</v>
      </c>
      <c r="C131" s="3" t="s">
        <v>1121</v>
      </c>
      <c r="D131" t="s">
        <v>1401</v>
      </c>
      <c r="E131" s="3" t="s">
        <v>2589</v>
      </c>
      <c r="G131" t="s">
        <v>2227</v>
      </c>
      <c r="H131" t="s">
        <v>2226</v>
      </c>
      <c r="J131" t="s">
        <v>1069</v>
      </c>
      <c r="K131" t="s">
        <v>1057</v>
      </c>
      <c r="L131" t="s">
        <v>1057</v>
      </c>
      <c r="N131" t="s">
        <v>1063</v>
      </c>
      <c r="O131" s="1">
        <v>1682</v>
      </c>
      <c r="T131" t="s">
        <v>1093</v>
      </c>
      <c r="U131" t="s">
        <v>1165</v>
      </c>
      <c r="V131" s="17" t="s">
        <v>2405</v>
      </c>
      <c r="W131" s="8" t="s">
        <v>729</v>
      </c>
      <c r="X131" t="s">
        <v>729</v>
      </c>
      <c r="Y131" t="s">
        <v>729</v>
      </c>
      <c r="Z131" t="s">
        <v>729</v>
      </c>
      <c r="AA131" t="s">
        <v>729</v>
      </c>
    </row>
    <row r="132" spans="1:27" x14ac:dyDescent="0.35">
      <c r="A132">
        <v>131</v>
      </c>
      <c r="C132" s="3" t="s">
        <v>1122</v>
      </c>
      <c r="D132" t="s">
        <v>1402</v>
      </c>
      <c r="E132" s="3" t="s">
        <v>2593</v>
      </c>
      <c r="G132" t="s">
        <v>23</v>
      </c>
      <c r="H132" t="s">
        <v>1820</v>
      </c>
      <c r="J132" t="s">
        <v>1821</v>
      </c>
      <c r="K132" t="s">
        <v>1058</v>
      </c>
      <c r="L132" t="s">
        <v>1058</v>
      </c>
      <c r="N132" t="s">
        <v>1063</v>
      </c>
      <c r="O132" s="1">
        <v>1670</v>
      </c>
      <c r="T132" t="s">
        <v>1094</v>
      </c>
      <c r="U132" t="s">
        <v>1161</v>
      </c>
      <c r="V132" s="17" t="s">
        <v>2408</v>
      </c>
      <c r="W132" s="8" t="s">
        <v>729</v>
      </c>
      <c r="X132" t="s">
        <v>729</v>
      </c>
      <c r="Y132" t="s">
        <v>729</v>
      </c>
      <c r="Z132" t="s">
        <v>729</v>
      </c>
      <c r="AA132" t="s">
        <v>729</v>
      </c>
    </row>
    <row r="133" spans="1:27" x14ac:dyDescent="0.35">
      <c r="A133">
        <v>132</v>
      </c>
      <c r="C133" s="3" t="s">
        <v>1123</v>
      </c>
      <c r="D133" t="s">
        <v>1403</v>
      </c>
      <c r="E133" s="3" t="s">
        <v>2592</v>
      </c>
      <c r="G133" t="s">
        <v>1070</v>
      </c>
      <c r="H133" t="s">
        <v>2219</v>
      </c>
      <c r="I133" t="s">
        <v>1950</v>
      </c>
      <c r="J133" t="s">
        <v>2228</v>
      </c>
      <c r="K133" t="s">
        <v>1059</v>
      </c>
      <c r="L133" t="s">
        <v>1059</v>
      </c>
      <c r="N133" t="s">
        <v>1063</v>
      </c>
      <c r="O133" s="1">
        <v>1670</v>
      </c>
      <c r="T133" t="s">
        <v>1095</v>
      </c>
      <c r="U133" t="s">
        <v>1162</v>
      </c>
      <c r="V133" s="17" t="s">
        <v>2405</v>
      </c>
      <c r="W133" s="8" t="s">
        <v>729</v>
      </c>
      <c r="X133" t="s">
        <v>729</v>
      </c>
      <c r="Y133" t="s">
        <v>729</v>
      </c>
      <c r="Z133" t="s">
        <v>729</v>
      </c>
      <c r="AA133" t="s">
        <v>729</v>
      </c>
    </row>
    <row r="134" spans="1:27" x14ac:dyDescent="0.35">
      <c r="A134">
        <v>133</v>
      </c>
      <c r="C134" s="3" t="s">
        <v>1124</v>
      </c>
      <c r="D134" t="s">
        <v>1404</v>
      </c>
      <c r="E134" s="3" t="s">
        <v>2594</v>
      </c>
      <c r="K134" t="s">
        <v>1060</v>
      </c>
      <c r="L134" t="s">
        <v>1060</v>
      </c>
      <c r="N134" t="s">
        <v>1063</v>
      </c>
      <c r="O134" s="1">
        <v>1678</v>
      </c>
      <c r="T134" t="s">
        <v>1096</v>
      </c>
      <c r="U134" t="s">
        <v>1163</v>
      </c>
      <c r="V134" s="17" t="s">
        <v>2415</v>
      </c>
      <c r="W134" s="8" t="s">
        <v>729</v>
      </c>
      <c r="X134" t="s">
        <v>729</v>
      </c>
      <c r="Y134" t="s">
        <v>729</v>
      </c>
      <c r="Z134" t="s">
        <v>729</v>
      </c>
      <c r="AA134" t="s">
        <v>729</v>
      </c>
    </row>
    <row r="135" spans="1:27" x14ac:dyDescent="0.35">
      <c r="A135">
        <v>134</v>
      </c>
      <c r="C135" s="3" t="s">
        <v>1125</v>
      </c>
      <c r="D135" t="s">
        <v>1405</v>
      </c>
      <c r="E135" s="3" t="s">
        <v>2591</v>
      </c>
      <c r="G135" t="s">
        <v>3</v>
      </c>
      <c r="J135" t="s">
        <v>3</v>
      </c>
      <c r="K135" t="s">
        <v>1061</v>
      </c>
      <c r="L135" t="s">
        <v>1061</v>
      </c>
      <c r="N135" t="s">
        <v>1063</v>
      </c>
      <c r="O135" s="1">
        <v>1682</v>
      </c>
      <c r="T135" t="s">
        <v>1097</v>
      </c>
      <c r="U135" t="s">
        <v>1162</v>
      </c>
      <c r="V135" s="17" t="s">
        <v>2405</v>
      </c>
      <c r="W135" s="8" t="s">
        <v>729</v>
      </c>
      <c r="X135" t="s">
        <v>729</v>
      </c>
      <c r="Y135" t="s">
        <v>729</v>
      </c>
      <c r="Z135" t="s">
        <v>729</v>
      </c>
      <c r="AA135" t="s">
        <v>729</v>
      </c>
    </row>
    <row r="136" spans="1:27" x14ac:dyDescent="0.35">
      <c r="A136">
        <v>135</v>
      </c>
      <c r="C136" s="3" t="s">
        <v>1126</v>
      </c>
      <c r="D136" t="s">
        <v>1406</v>
      </c>
      <c r="E136" s="3" t="s">
        <v>2590</v>
      </c>
      <c r="K136" t="s">
        <v>1062</v>
      </c>
      <c r="L136" t="s">
        <v>2486</v>
      </c>
      <c r="M136" t="s">
        <v>2487</v>
      </c>
      <c r="N136" t="s">
        <v>1063</v>
      </c>
      <c r="O136" s="1">
        <v>1690</v>
      </c>
      <c r="T136" t="s">
        <v>1098</v>
      </c>
      <c r="U136" t="s">
        <v>1162</v>
      </c>
      <c r="V136" s="17" t="s">
        <v>2405</v>
      </c>
      <c r="W136" s="8" t="s">
        <v>729</v>
      </c>
      <c r="X136" t="s">
        <v>729</v>
      </c>
      <c r="Y136" t="s">
        <v>729</v>
      </c>
      <c r="Z136" t="s">
        <v>729</v>
      </c>
      <c r="AA136" t="s">
        <v>729</v>
      </c>
    </row>
    <row r="137" spans="1:27" x14ac:dyDescent="0.35">
      <c r="A137">
        <v>136</v>
      </c>
      <c r="D137" t="s">
        <v>1407</v>
      </c>
      <c r="E137" s="3" t="s">
        <v>2324</v>
      </c>
      <c r="F137">
        <v>843243899</v>
      </c>
      <c r="G137" t="s">
        <v>12</v>
      </c>
      <c r="H137" t="s">
        <v>1636</v>
      </c>
      <c r="I137" t="s">
        <v>1637</v>
      </c>
      <c r="J137" t="s">
        <v>1160</v>
      </c>
      <c r="K137" t="s">
        <v>1129</v>
      </c>
      <c r="L137" t="s">
        <v>1129</v>
      </c>
      <c r="N137" t="s">
        <v>1160</v>
      </c>
      <c r="O137" s="1">
        <v>1620</v>
      </c>
      <c r="T137" t="s">
        <v>1166</v>
      </c>
      <c r="U137" t="s">
        <v>1161</v>
      </c>
      <c r="V137" s="17" t="s">
        <v>2408</v>
      </c>
      <c r="W137" s="8" t="s">
        <v>729</v>
      </c>
      <c r="X137" t="s">
        <v>729</v>
      </c>
      <c r="Y137" t="s">
        <v>729</v>
      </c>
      <c r="Z137" t="s">
        <v>729</v>
      </c>
      <c r="AA137" t="s">
        <v>729</v>
      </c>
    </row>
    <row r="138" spans="1:27" x14ac:dyDescent="0.35">
      <c r="A138">
        <v>137</v>
      </c>
      <c r="D138" t="s">
        <v>1408</v>
      </c>
      <c r="E138" s="3" t="s">
        <v>2257</v>
      </c>
      <c r="F138">
        <v>83195777</v>
      </c>
      <c r="G138" t="s">
        <v>12</v>
      </c>
      <c r="H138" t="s">
        <v>1636</v>
      </c>
      <c r="I138" t="s">
        <v>1637</v>
      </c>
      <c r="J138" t="s">
        <v>1160</v>
      </c>
      <c r="K138" t="s">
        <v>1130</v>
      </c>
      <c r="L138" t="s">
        <v>1130</v>
      </c>
      <c r="N138" t="s">
        <v>1160</v>
      </c>
      <c r="O138" s="1">
        <v>1625</v>
      </c>
      <c r="T138" t="s">
        <v>1168</v>
      </c>
      <c r="U138" t="s">
        <v>1161</v>
      </c>
      <c r="V138" s="17" t="s">
        <v>2408</v>
      </c>
      <c r="W138" s="8" t="s">
        <v>729</v>
      </c>
      <c r="X138" t="s">
        <v>729</v>
      </c>
      <c r="Y138" t="s">
        <v>729</v>
      </c>
      <c r="Z138" t="s">
        <v>729</v>
      </c>
      <c r="AA138" t="s">
        <v>729</v>
      </c>
    </row>
    <row r="139" spans="1:27" x14ac:dyDescent="0.35">
      <c r="A139">
        <v>138</v>
      </c>
      <c r="D139" t="s">
        <v>1409</v>
      </c>
      <c r="E139" s="3" t="s">
        <v>2325</v>
      </c>
      <c r="F139" t="s">
        <v>1159</v>
      </c>
      <c r="G139" t="s">
        <v>12</v>
      </c>
      <c r="H139" t="s">
        <v>1636</v>
      </c>
      <c r="I139" t="s">
        <v>1637</v>
      </c>
      <c r="J139" t="s">
        <v>1160</v>
      </c>
      <c r="K139" t="s">
        <v>1131</v>
      </c>
      <c r="L139" t="s">
        <v>1131</v>
      </c>
      <c r="N139" t="s">
        <v>1160</v>
      </c>
      <c r="O139" s="1">
        <v>1626</v>
      </c>
      <c r="T139" t="s">
        <v>1167</v>
      </c>
      <c r="U139" t="s">
        <v>1161</v>
      </c>
      <c r="V139" s="17" t="s">
        <v>2408</v>
      </c>
      <c r="W139" s="8" t="s">
        <v>729</v>
      </c>
      <c r="X139" t="s">
        <v>729</v>
      </c>
      <c r="Y139" t="s">
        <v>729</v>
      </c>
      <c r="Z139" t="s">
        <v>729</v>
      </c>
      <c r="AA139" t="s">
        <v>729</v>
      </c>
    </row>
    <row r="140" spans="1:27" x14ac:dyDescent="0.35">
      <c r="A140">
        <v>139</v>
      </c>
      <c r="D140" t="s">
        <v>1410</v>
      </c>
      <c r="E140" s="3" t="s">
        <v>2390</v>
      </c>
      <c r="F140">
        <v>852003951</v>
      </c>
      <c r="G140" t="s">
        <v>12</v>
      </c>
      <c r="H140" t="s">
        <v>1636</v>
      </c>
      <c r="I140" t="s">
        <v>1637</v>
      </c>
      <c r="J140" t="s">
        <v>1160</v>
      </c>
      <c r="K140" t="s">
        <v>1132</v>
      </c>
      <c r="L140" t="s">
        <v>2488</v>
      </c>
      <c r="M140" t="s">
        <v>2489</v>
      </c>
      <c r="N140" t="s">
        <v>1160</v>
      </c>
      <c r="O140" s="1">
        <v>1628</v>
      </c>
      <c r="T140" t="s">
        <v>1169</v>
      </c>
      <c r="U140" t="s">
        <v>1161</v>
      </c>
      <c r="V140" s="17" t="s">
        <v>2408</v>
      </c>
      <c r="W140" s="8" t="s">
        <v>729</v>
      </c>
      <c r="X140" t="s">
        <v>729</v>
      </c>
      <c r="Y140" t="s">
        <v>729</v>
      </c>
      <c r="Z140" t="s">
        <v>729</v>
      </c>
      <c r="AA140" t="s">
        <v>729</v>
      </c>
    </row>
    <row r="141" spans="1:27" x14ac:dyDescent="0.35">
      <c r="A141">
        <v>140</v>
      </c>
      <c r="D141" t="s">
        <v>1411</v>
      </c>
      <c r="E141" s="3" t="s">
        <v>2326</v>
      </c>
      <c r="F141">
        <v>85742260</v>
      </c>
      <c r="G141" t="s">
        <v>12</v>
      </c>
      <c r="H141" t="s">
        <v>1636</v>
      </c>
      <c r="I141" t="s">
        <v>1637</v>
      </c>
      <c r="J141" t="s">
        <v>1160</v>
      </c>
      <c r="K141" t="s">
        <v>1133</v>
      </c>
      <c r="L141" t="s">
        <v>1133</v>
      </c>
      <c r="N141" t="s">
        <v>1160</v>
      </c>
      <c r="O141" s="1">
        <v>1635</v>
      </c>
      <c r="T141" t="s">
        <v>1170</v>
      </c>
      <c r="U141" t="s">
        <v>1161</v>
      </c>
      <c r="V141" s="17" t="s">
        <v>2408</v>
      </c>
      <c r="W141" s="8" t="s">
        <v>729</v>
      </c>
      <c r="X141" t="s">
        <v>729</v>
      </c>
      <c r="Y141" t="s">
        <v>729</v>
      </c>
      <c r="Z141" t="s">
        <v>729</v>
      </c>
      <c r="AA141" t="s">
        <v>729</v>
      </c>
    </row>
    <row r="142" spans="1:27" x14ac:dyDescent="0.35">
      <c r="A142">
        <v>141</v>
      </c>
      <c r="D142" t="s">
        <v>1412</v>
      </c>
      <c r="E142" s="3" t="s">
        <v>2327</v>
      </c>
      <c r="F142">
        <v>852634455</v>
      </c>
      <c r="G142" t="s">
        <v>12</v>
      </c>
      <c r="H142" t="s">
        <v>1636</v>
      </c>
      <c r="I142" t="s">
        <v>1637</v>
      </c>
      <c r="J142" t="s">
        <v>1160</v>
      </c>
      <c r="K142" t="s">
        <v>1134</v>
      </c>
      <c r="L142" t="s">
        <v>1134</v>
      </c>
      <c r="N142" t="s">
        <v>1160</v>
      </c>
      <c r="O142" s="1">
        <v>1637</v>
      </c>
      <c r="T142" t="s">
        <v>1171</v>
      </c>
      <c r="U142" t="s">
        <v>1161</v>
      </c>
      <c r="V142" s="17" t="s">
        <v>2408</v>
      </c>
      <c r="W142" s="8" t="s">
        <v>729</v>
      </c>
      <c r="X142" t="s">
        <v>729</v>
      </c>
      <c r="Y142" t="s">
        <v>729</v>
      </c>
      <c r="Z142" t="s">
        <v>729</v>
      </c>
      <c r="AA142" t="s">
        <v>729</v>
      </c>
    </row>
    <row r="143" spans="1:27" x14ac:dyDescent="0.35">
      <c r="A143">
        <v>142</v>
      </c>
      <c r="D143" t="s">
        <v>1413</v>
      </c>
      <c r="E143" s="3" t="s">
        <v>2258</v>
      </c>
      <c r="F143">
        <v>841068240</v>
      </c>
      <c r="G143" t="s">
        <v>12</v>
      </c>
      <c r="H143" t="s">
        <v>1636</v>
      </c>
      <c r="I143" t="s">
        <v>1637</v>
      </c>
      <c r="J143" t="s">
        <v>1160</v>
      </c>
      <c r="K143" t="s">
        <v>1135</v>
      </c>
      <c r="L143" t="s">
        <v>1135</v>
      </c>
      <c r="N143" t="s">
        <v>1160</v>
      </c>
      <c r="O143" s="1">
        <v>1639</v>
      </c>
      <c r="T143" t="s">
        <v>1172</v>
      </c>
      <c r="U143" t="s">
        <v>1161</v>
      </c>
      <c r="V143" s="17" t="s">
        <v>2408</v>
      </c>
      <c r="W143" s="8" t="s">
        <v>729</v>
      </c>
      <c r="X143" t="s">
        <v>729</v>
      </c>
      <c r="Y143" t="s">
        <v>729</v>
      </c>
      <c r="Z143" t="s">
        <v>729</v>
      </c>
      <c r="AA143" t="s">
        <v>729</v>
      </c>
    </row>
    <row r="144" spans="1:27" x14ac:dyDescent="0.35">
      <c r="A144">
        <v>143</v>
      </c>
      <c r="D144" t="s">
        <v>1414</v>
      </c>
      <c r="E144" s="3" t="s">
        <v>2259</v>
      </c>
      <c r="F144">
        <v>83198024</v>
      </c>
      <c r="G144" t="s">
        <v>12</v>
      </c>
      <c r="H144" t="s">
        <v>1636</v>
      </c>
      <c r="I144" t="s">
        <v>1637</v>
      </c>
      <c r="J144" t="s">
        <v>1160</v>
      </c>
      <c r="K144" t="s">
        <v>1136</v>
      </c>
      <c r="L144" t="s">
        <v>1136</v>
      </c>
      <c r="N144" t="s">
        <v>1160</v>
      </c>
      <c r="O144" s="1">
        <v>1639</v>
      </c>
      <c r="T144" t="s">
        <v>1173</v>
      </c>
      <c r="U144" t="s">
        <v>1161</v>
      </c>
      <c r="V144" s="17" t="s">
        <v>2408</v>
      </c>
      <c r="W144" s="8" t="s">
        <v>729</v>
      </c>
      <c r="X144" t="s">
        <v>729</v>
      </c>
      <c r="Y144" t="s">
        <v>729</v>
      </c>
      <c r="Z144" t="s">
        <v>729</v>
      </c>
      <c r="AA144" t="s">
        <v>729</v>
      </c>
    </row>
    <row r="145" spans="1:27" x14ac:dyDescent="0.35">
      <c r="A145">
        <v>144</v>
      </c>
      <c r="D145" t="s">
        <v>1415</v>
      </c>
      <c r="E145" s="3" t="s">
        <v>2260</v>
      </c>
      <c r="F145">
        <v>840597134</v>
      </c>
      <c r="G145" t="s">
        <v>12</v>
      </c>
      <c r="H145" t="s">
        <v>1636</v>
      </c>
      <c r="I145" t="s">
        <v>1637</v>
      </c>
      <c r="J145" t="s">
        <v>1160</v>
      </c>
      <c r="K145" t="s">
        <v>1137</v>
      </c>
      <c r="L145" t="s">
        <v>1137</v>
      </c>
      <c r="N145" t="s">
        <v>1160</v>
      </c>
      <c r="O145" s="1">
        <v>1640</v>
      </c>
      <c r="T145" t="s">
        <v>1174</v>
      </c>
      <c r="U145" t="s">
        <v>1161</v>
      </c>
      <c r="V145" s="17" t="s">
        <v>2408</v>
      </c>
      <c r="W145" s="8" t="s">
        <v>729</v>
      </c>
      <c r="X145" t="s">
        <v>729</v>
      </c>
      <c r="Y145" t="s">
        <v>729</v>
      </c>
      <c r="Z145" t="s">
        <v>729</v>
      </c>
      <c r="AA145" t="s">
        <v>729</v>
      </c>
    </row>
    <row r="146" spans="1:27" x14ac:dyDescent="0.35">
      <c r="A146">
        <v>145</v>
      </c>
      <c r="D146" t="s">
        <v>1416</v>
      </c>
      <c r="E146" s="3" t="s">
        <v>2328</v>
      </c>
      <c r="F146">
        <v>840472811</v>
      </c>
      <c r="G146" t="s">
        <v>12</v>
      </c>
      <c r="H146" t="s">
        <v>1636</v>
      </c>
      <c r="I146" t="s">
        <v>1637</v>
      </c>
      <c r="J146" t="s">
        <v>1160</v>
      </c>
      <c r="K146" t="s">
        <v>1138</v>
      </c>
      <c r="L146" t="s">
        <v>1138</v>
      </c>
      <c r="N146" t="s">
        <v>1160</v>
      </c>
      <c r="O146" s="1">
        <v>1640</v>
      </c>
      <c r="T146" t="s">
        <v>1175</v>
      </c>
      <c r="U146" t="s">
        <v>1161</v>
      </c>
      <c r="V146" s="17" t="s">
        <v>2408</v>
      </c>
      <c r="W146" s="8" t="s">
        <v>729</v>
      </c>
      <c r="X146" t="s">
        <v>729</v>
      </c>
      <c r="Y146" t="s">
        <v>729</v>
      </c>
      <c r="Z146" t="s">
        <v>729</v>
      </c>
      <c r="AA146" t="s">
        <v>729</v>
      </c>
    </row>
    <row r="147" spans="1:27" x14ac:dyDescent="0.35">
      <c r="A147">
        <v>146</v>
      </c>
      <c r="D147" t="s">
        <v>1417</v>
      </c>
      <c r="E147" s="3" t="s">
        <v>2329</v>
      </c>
      <c r="F147">
        <v>840472722</v>
      </c>
      <c r="G147" t="s">
        <v>12</v>
      </c>
      <c r="H147" t="s">
        <v>1636</v>
      </c>
      <c r="I147" t="s">
        <v>1637</v>
      </c>
      <c r="J147" t="s">
        <v>1160</v>
      </c>
      <c r="K147" t="s">
        <v>1139</v>
      </c>
      <c r="L147" t="s">
        <v>1139</v>
      </c>
      <c r="N147" t="s">
        <v>1160</v>
      </c>
      <c r="O147" s="1">
        <v>1640</v>
      </c>
      <c r="T147" t="s">
        <v>1176</v>
      </c>
      <c r="U147" t="s">
        <v>1161</v>
      </c>
      <c r="V147" s="17" t="s">
        <v>2408</v>
      </c>
      <c r="W147" s="8" t="s">
        <v>729</v>
      </c>
      <c r="X147" t="s">
        <v>729</v>
      </c>
      <c r="Y147" t="s">
        <v>729</v>
      </c>
      <c r="Z147" t="s">
        <v>729</v>
      </c>
      <c r="AA147" t="s">
        <v>729</v>
      </c>
    </row>
    <row r="148" spans="1:27" x14ac:dyDescent="0.35">
      <c r="A148">
        <v>147</v>
      </c>
      <c r="D148" t="s">
        <v>1418</v>
      </c>
      <c r="E148" s="3" t="s">
        <v>2330</v>
      </c>
      <c r="F148">
        <v>840596650</v>
      </c>
      <c r="G148" t="s">
        <v>12</v>
      </c>
      <c r="H148" t="s">
        <v>1636</v>
      </c>
      <c r="I148" t="s">
        <v>1637</v>
      </c>
      <c r="J148" t="s">
        <v>1160</v>
      </c>
      <c r="K148" t="s">
        <v>1140</v>
      </c>
      <c r="L148" t="s">
        <v>1140</v>
      </c>
      <c r="N148" t="s">
        <v>1160</v>
      </c>
      <c r="O148" s="1">
        <v>1641</v>
      </c>
      <c r="T148" t="s">
        <v>1177</v>
      </c>
      <c r="U148" t="s">
        <v>1161</v>
      </c>
      <c r="V148" s="17" t="s">
        <v>2408</v>
      </c>
      <c r="W148" s="8" t="s">
        <v>729</v>
      </c>
      <c r="X148" t="s">
        <v>729</v>
      </c>
      <c r="Y148" t="s">
        <v>729</v>
      </c>
      <c r="Z148" t="s">
        <v>729</v>
      </c>
      <c r="AA148" t="s">
        <v>729</v>
      </c>
    </row>
    <row r="149" spans="1:27" x14ac:dyDescent="0.35">
      <c r="A149">
        <v>148</v>
      </c>
      <c r="D149" t="s">
        <v>1419</v>
      </c>
      <c r="E149" s="3" t="s">
        <v>2331</v>
      </c>
      <c r="F149">
        <v>433933143</v>
      </c>
      <c r="G149" t="s">
        <v>12</v>
      </c>
      <c r="H149" t="s">
        <v>1636</v>
      </c>
      <c r="I149" t="s">
        <v>1637</v>
      </c>
      <c r="J149" t="s">
        <v>1160</v>
      </c>
      <c r="K149" t="s">
        <v>1141</v>
      </c>
      <c r="L149" t="s">
        <v>1141</v>
      </c>
      <c r="N149" t="s">
        <v>1160</v>
      </c>
      <c r="O149" s="1">
        <v>1646</v>
      </c>
      <c r="T149" t="s">
        <v>1178</v>
      </c>
      <c r="U149" t="s">
        <v>1161</v>
      </c>
      <c r="V149" s="17" t="s">
        <v>2408</v>
      </c>
      <c r="W149" s="8" t="s">
        <v>729</v>
      </c>
      <c r="X149" t="s">
        <v>729</v>
      </c>
      <c r="Y149" t="s">
        <v>729</v>
      </c>
      <c r="Z149" t="s">
        <v>729</v>
      </c>
      <c r="AA149" t="s">
        <v>729</v>
      </c>
    </row>
    <row r="150" spans="1:27" x14ac:dyDescent="0.35">
      <c r="A150">
        <v>149</v>
      </c>
      <c r="D150" t="s">
        <v>1420</v>
      </c>
      <c r="E150" s="3" t="s">
        <v>2261</v>
      </c>
      <c r="F150">
        <v>842222065</v>
      </c>
      <c r="G150" t="s">
        <v>12</v>
      </c>
      <c r="H150" t="s">
        <v>1636</v>
      </c>
      <c r="I150" t="s">
        <v>1637</v>
      </c>
      <c r="J150" t="s">
        <v>1160</v>
      </c>
      <c r="K150" t="s">
        <v>1179</v>
      </c>
      <c r="L150" t="s">
        <v>1179</v>
      </c>
      <c r="N150" t="s">
        <v>1160</v>
      </c>
      <c r="O150" s="1">
        <v>1647</v>
      </c>
      <c r="T150" t="s">
        <v>1180</v>
      </c>
      <c r="U150" t="s">
        <v>1221</v>
      </c>
      <c r="V150" s="17" t="s">
        <v>2408</v>
      </c>
      <c r="W150" s="8" t="s">
        <v>729</v>
      </c>
      <c r="X150" t="s">
        <v>729</v>
      </c>
    </row>
    <row r="151" spans="1:27" x14ac:dyDescent="0.35">
      <c r="A151">
        <v>150</v>
      </c>
      <c r="D151" t="s">
        <v>1421</v>
      </c>
      <c r="E151" s="3" t="s">
        <v>2262</v>
      </c>
      <c r="F151">
        <v>406728178</v>
      </c>
      <c r="G151" t="s">
        <v>12</v>
      </c>
      <c r="H151" t="s">
        <v>1636</v>
      </c>
      <c r="I151" t="s">
        <v>1637</v>
      </c>
      <c r="J151" t="s">
        <v>1160</v>
      </c>
      <c r="K151" t="s">
        <v>1142</v>
      </c>
      <c r="L151" t="s">
        <v>1142</v>
      </c>
      <c r="N151" t="s">
        <v>1160</v>
      </c>
      <c r="O151" s="1">
        <v>1648</v>
      </c>
      <c r="T151" t="s">
        <v>1181</v>
      </c>
      <c r="U151" t="s">
        <v>1161</v>
      </c>
      <c r="V151" s="17" t="s">
        <v>2408</v>
      </c>
      <c r="W151" s="8" t="s">
        <v>729</v>
      </c>
      <c r="X151" t="s">
        <v>729</v>
      </c>
      <c r="Y151" t="s">
        <v>729</v>
      </c>
      <c r="Z151" t="s">
        <v>729</v>
      </c>
      <c r="AA151" t="s">
        <v>729</v>
      </c>
    </row>
    <row r="152" spans="1:27" x14ac:dyDescent="0.35">
      <c r="A152">
        <v>151</v>
      </c>
      <c r="D152" t="s">
        <v>1422</v>
      </c>
      <c r="E152" s="3" t="s">
        <v>2263</v>
      </c>
      <c r="F152">
        <v>333594037</v>
      </c>
      <c r="G152" t="s">
        <v>12</v>
      </c>
      <c r="H152" t="s">
        <v>1636</v>
      </c>
      <c r="I152" t="s">
        <v>1637</v>
      </c>
      <c r="J152" t="s">
        <v>1160</v>
      </c>
      <c r="K152" t="s">
        <v>1143</v>
      </c>
      <c r="L152" t="s">
        <v>1143</v>
      </c>
      <c r="N152" t="s">
        <v>1160</v>
      </c>
      <c r="O152" s="1">
        <v>1654</v>
      </c>
      <c r="T152" t="s">
        <v>1182</v>
      </c>
      <c r="U152" t="s">
        <v>1161</v>
      </c>
      <c r="V152" s="17" t="s">
        <v>2408</v>
      </c>
      <c r="W152" s="8" t="s">
        <v>729</v>
      </c>
      <c r="X152" t="s">
        <v>729</v>
      </c>
      <c r="Y152" t="s">
        <v>729</v>
      </c>
      <c r="Z152" t="s">
        <v>729</v>
      </c>
      <c r="AA152" t="s">
        <v>729</v>
      </c>
    </row>
    <row r="153" spans="1:27" x14ac:dyDescent="0.35">
      <c r="A153">
        <v>152</v>
      </c>
      <c r="D153" t="s">
        <v>1423</v>
      </c>
      <c r="E153" s="3" t="s">
        <v>2264</v>
      </c>
      <c r="F153">
        <v>842263675</v>
      </c>
      <c r="G153" t="s">
        <v>12</v>
      </c>
      <c r="H153" t="s">
        <v>1636</v>
      </c>
      <c r="I153" t="s">
        <v>1637</v>
      </c>
      <c r="J153" t="s">
        <v>1160</v>
      </c>
      <c r="K153" t="s">
        <v>1144</v>
      </c>
      <c r="L153" t="s">
        <v>1144</v>
      </c>
      <c r="N153" t="s">
        <v>1160</v>
      </c>
      <c r="O153" s="1">
        <v>1657</v>
      </c>
      <c r="T153" t="s">
        <v>1183</v>
      </c>
      <c r="U153" t="s">
        <v>1161</v>
      </c>
      <c r="V153" s="17" t="s">
        <v>2408</v>
      </c>
      <c r="W153" s="8" t="s">
        <v>729</v>
      </c>
      <c r="X153" t="s">
        <v>729</v>
      </c>
      <c r="Y153" t="s">
        <v>729</v>
      </c>
      <c r="Z153" t="s">
        <v>729</v>
      </c>
      <c r="AA153" t="s">
        <v>729</v>
      </c>
    </row>
    <row r="154" spans="1:27" x14ac:dyDescent="0.35">
      <c r="A154">
        <v>153</v>
      </c>
      <c r="D154" t="s">
        <v>1424</v>
      </c>
      <c r="E154" s="3" t="s">
        <v>2391</v>
      </c>
      <c r="F154">
        <v>842285377</v>
      </c>
      <c r="G154" t="s">
        <v>12</v>
      </c>
      <c r="H154" t="s">
        <v>1636</v>
      </c>
      <c r="I154" t="s">
        <v>1637</v>
      </c>
      <c r="J154" t="s">
        <v>1160</v>
      </c>
      <c r="K154" t="s">
        <v>1145</v>
      </c>
      <c r="L154" t="s">
        <v>2490</v>
      </c>
      <c r="M154" t="s">
        <v>2491</v>
      </c>
      <c r="N154" t="s">
        <v>1160</v>
      </c>
      <c r="O154" s="1">
        <v>1659</v>
      </c>
      <c r="T154" t="s">
        <v>1184</v>
      </c>
      <c r="U154" t="s">
        <v>1161</v>
      </c>
      <c r="V154" s="17" t="s">
        <v>2408</v>
      </c>
      <c r="W154" s="8" t="s">
        <v>729</v>
      </c>
      <c r="X154" t="s">
        <v>729</v>
      </c>
      <c r="Y154" t="s">
        <v>729</v>
      </c>
      <c r="Z154" t="s">
        <v>729</v>
      </c>
      <c r="AA154" t="s">
        <v>729</v>
      </c>
    </row>
    <row r="155" spans="1:27" x14ac:dyDescent="0.35">
      <c r="A155">
        <v>154</v>
      </c>
      <c r="D155" t="s">
        <v>1425</v>
      </c>
      <c r="E155" s="3" t="s">
        <v>2332</v>
      </c>
      <c r="F155">
        <v>842284990</v>
      </c>
      <c r="G155" t="s">
        <v>12</v>
      </c>
      <c r="H155" t="s">
        <v>1636</v>
      </c>
      <c r="I155" t="s">
        <v>1637</v>
      </c>
      <c r="J155" t="s">
        <v>1160</v>
      </c>
      <c r="K155" t="s">
        <v>1146</v>
      </c>
      <c r="L155" t="s">
        <v>1146</v>
      </c>
      <c r="N155" t="s">
        <v>1160</v>
      </c>
      <c r="O155" s="1">
        <v>1660</v>
      </c>
      <c r="T155" t="s">
        <v>1186</v>
      </c>
      <c r="U155" t="s">
        <v>1161</v>
      </c>
      <c r="V155" s="17" t="s">
        <v>2408</v>
      </c>
      <c r="W155" s="8" t="s">
        <v>729</v>
      </c>
      <c r="X155" t="s">
        <v>729</v>
      </c>
      <c r="Y155" t="s">
        <v>729</v>
      </c>
      <c r="Z155" t="s">
        <v>729</v>
      </c>
      <c r="AA155" t="s">
        <v>729</v>
      </c>
    </row>
    <row r="156" spans="1:27" x14ac:dyDescent="0.35">
      <c r="A156">
        <v>155</v>
      </c>
      <c r="D156" t="s">
        <v>1426</v>
      </c>
      <c r="E156" s="3" t="s">
        <v>2333</v>
      </c>
      <c r="F156">
        <v>842284915</v>
      </c>
      <c r="G156" t="s">
        <v>12</v>
      </c>
      <c r="H156" t="s">
        <v>1636</v>
      </c>
      <c r="I156" t="s">
        <v>1637</v>
      </c>
      <c r="J156" t="s">
        <v>1160</v>
      </c>
      <c r="K156" t="s">
        <v>1147</v>
      </c>
      <c r="L156" t="s">
        <v>1147</v>
      </c>
      <c r="N156" t="s">
        <v>1160</v>
      </c>
      <c r="O156" s="1">
        <v>1660</v>
      </c>
      <c r="T156" t="s">
        <v>1187</v>
      </c>
      <c r="U156" t="s">
        <v>1161</v>
      </c>
      <c r="V156" s="17" t="s">
        <v>2408</v>
      </c>
      <c r="W156" s="8" t="s">
        <v>729</v>
      </c>
      <c r="X156" t="s">
        <v>729</v>
      </c>
      <c r="Y156" t="s">
        <v>729</v>
      </c>
      <c r="Z156" t="s">
        <v>729</v>
      </c>
      <c r="AA156" t="s">
        <v>729</v>
      </c>
    </row>
    <row r="157" spans="1:27" x14ac:dyDescent="0.35">
      <c r="A157">
        <v>156</v>
      </c>
      <c r="D157" t="s">
        <v>1427</v>
      </c>
      <c r="E157" s="3" t="s">
        <v>2334</v>
      </c>
      <c r="F157">
        <v>55941338</v>
      </c>
      <c r="G157" t="s">
        <v>12</v>
      </c>
      <c r="H157" t="s">
        <v>1636</v>
      </c>
      <c r="I157" t="s">
        <v>1637</v>
      </c>
      <c r="J157" t="s">
        <v>1160</v>
      </c>
      <c r="K157" t="s">
        <v>1148</v>
      </c>
      <c r="L157" t="s">
        <v>1148</v>
      </c>
      <c r="N157" t="s">
        <v>1160</v>
      </c>
      <c r="O157" s="1">
        <v>1660</v>
      </c>
      <c r="T157" t="s">
        <v>1185</v>
      </c>
      <c r="U157" t="s">
        <v>1161</v>
      </c>
      <c r="V157" s="17" t="s">
        <v>2408</v>
      </c>
      <c r="W157" s="8" t="s">
        <v>729</v>
      </c>
      <c r="X157" t="s">
        <v>729</v>
      </c>
      <c r="Y157" t="s">
        <v>729</v>
      </c>
      <c r="Z157" t="s">
        <v>729</v>
      </c>
      <c r="AA157" t="s">
        <v>729</v>
      </c>
    </row>
    <row r="158" spans="1:27" x14ac:dyDescent="0.35">
      <c r="A158">
        <v>157</v>
      </c>
      <c r="D158" t="s">
        <v>1428</v>
      </c>
      <c r="E158" s="3" t="s">
        <v>2265</v>
      </c>
      <c r="F158">
        <v>842285180</v>
      </c>
      <c r="G158" t="s">
        <v>12</v>
      </c>
      <c r="H158" t="s">
        <v>1636</v>
      </c>
      <c r="I158" t="s">
        <v>1637</v>
      </c>
      <c r="J158" t="s">
        <v>1160</v>
      </c>
      <c r="K158" t="s">
        <v>1149</v>
      </c>
      <c r="L158" t="s">
        <v>1149</v>
      </c>
      <c r="N158" t="s">
        <v>1160</v>
      </c>
      <c r="O158" s="1">
        <v>1660</v>
      </c>
      <c r="T158" t="s">
        <v>1188</v>
      </c>
      <c r="U158" t="s">
        <v>1161</v>
      </c>
      <c r="V158" s="17" t="s">
        <v>2408</v>
      </c>
      <c r="W158" s="8" t="s">
        <v>729</v>
      </c>
      <c r="X158" t="s">
        <v>729</v>
      </c>
      <c r="Y158" t="s">
        <v>729</v>
      </c>
      <c r="Z158" t="s">
        <v>729</v>
      </c>
      <c r="AA158" t="s">
        <v>729</v>
      </c>
    </row>
    <row r="159" spans="1:27" x14ac:dyDescent="0.35">
      <c r="A159">
        <v>158</v>
      </c>
      <c r="D159" t="s">
        <v>1429</v>
      </c>
      <c r="E159" s="3" t="s">
        <v>2266</v>
      </c>
      <c r="F159">
        <v>275892573</v>
      </c>
      <c r="G159" t="s">
        <v>12</v>
      </c>
      <c r="H159" t="s">
        <v>1636</v>
      </c>
      <c r="I159" t="s">
        <v>1637</v>
      </c>
      <c r="J159" t="s">
        <v>1160</v>
      </c>
      <c r="K159" t="s">
        <v>1150</v>
      </c>
      <c r="L159" t="s">
        <v>1150</v>
      </c>
      <c r="N159" t="s">
        <v>1160</v>
      </c>
      <c r="O159" s="1">
        <v>1661</v>
      </c>
      <c r="T159" t="s">
        <v>1189</v>
      </c>
      <c r="U159" t="s">
        <v>1161</v>
      </c>
      <c r="V159" s="17" t="s">
        <v>2408</v>
      </c>
      <c r="W159" s="8" t="s">
        <v>729</v>
      </c>
      <c r="X159" t="s">
        <v>729</v>
      </c>
      <c r="Y159" t="s">
        <v>729</v>
      </c>
      <c r="Z159" t="s">
        <v>729</v>
      </c>
      <c r="AA159" t="s">
        <v>729</v>
      </c>
    </row>
    <row r="160" spans="1:27" x14ac:dyDescent="0.35">
      <c r="A160">
        <v>159</v>
      </c>
      <c r="D160" t="s">
        <v>1430</v>
      </c>
      <c r="E160" s="3" t="s">
        <v>2335</v>
      </c>
      <c r="F160">
        <v>842222251</v>
      </c>
      <c r="G160" t="s">
        <v>12</v>
      </c>
      <c r="H160" t="s">
        <v>1636</v>
      </c>
      <c r="I160" t="s">
        <v>1637</v>
      </c>
      <c r="J160" t="s">
        <v>1160</v>
      </c>
      <c r="K160" t="s">
        <v>1151</v>
      </c>
      <c r="L160" t="s">
        <v>1151</v>
      </c>
      <c r="N160" t="s">
        <v>1160</v>
      </c>
      <c r="O160" s="1">
        <v>1663</v>
      </c>
      <c r="T160" t="s">
        <v>1190</v>
      </c>
      <c r="U160" t="s">
        <v>1161</v>
      </c>
      <c r="V160" s="17" t="s">
        <v>2408</v>
      </c>
      <c r="W160" s="8" t="s">
        <v>729</v>
      </c>
      <c r="X160" t="s">
        <v>729</v>
      </c>
      <c r="Y160" t="s">
        <v>729</v>
      </c>
      <c r="Z160" t="s">
        <v>729</v>
      </c>
      <c r="AA160" t="s">
        <v>729</v>
      </c>
    </row>
    <row r="161" spans="1:27" x14ac:dyDescent="0.35">
      <c r="A161">
        <v>160</v>
      </c>
      <c r="D161" t="s">
        <v>1431</v>
      </c>
      <c r="E161" s="3" t="s">
        <v>2267</v>
      </c>
      <c r="F161">
        <v>95034854</v>
      </c>
      <c r="G161" t="s">
        <v>12</v>
      </c>
      <c r="H161" t="s">
        <v>1636</v>
      </c>
      <c r="I161" t="s">
        <v>1637</v>
      </c>
      <c r="J161" t="s">
        <v>1160</v>
      </c>
      <c r="K161" t="s">
        <v>1152</v>
      </c>
      <c r="L161" t="s">
        <v>1152</v>
      </c>
      <c r="N161" t="s">
        <v>1160</v>
      </c>
      <c r="O161" s="1">
        <v>1663</v>
      </c>
      <c r="T161" t="s">
        <v>1191</v>
      </c>
      <c r="U161" t="s">
        <v>1161</v>
      </c>
      <c r="V161" s="17" t="s">
        <v>2408</v>
      </c>
      <c r="W161" s="8" t="s">
        <v>729</v>
      </c>
      <c r="X161" t="s">
        <v>729</v>
      </c>
      <c r="Y161" t="s">
        <v>729</v>
      </c>
      <c r="Z161" t="s">
        <v>729</v>
      </c>
      <c r="AA161" t="s">
        <v>729</v>
      </c>
    </row>
    <row r="162" spans="1:27" x14ac:dyDescent="0.35">
      <c r="A162">
        <v>161</v>
      </c>
      <c r="D162" t="s">
        <v>2495</v>
      </c>
      <c r="E162" s="3" t="s">
        <v>2336</v>
      </c>
      <c r="F162">
        <v>842253866</v>
      </c>
      <c r="G162" t="s">
        <v>12</v>
      </c>
      <c r="H162" t="s">
        <v>1636</v>
      </c>
      <c r="I162" t="s">
        <v>1637</v>
      </c>
      <c r="J162" t="s">
        <v>1160</v>
      </c>
      <c r="K162" t="s">
        <v>1153</v>
      </c>
      <c r="L162" t="s">
        <v>1153</v>
      </c>
      <c r="N162" t="s">
        <v>1160</v>
      </c>
      <c r="O162" s="1">
        <v>1664</v>
      </c>
      <c r="T162" t="s">
        <v>1192</v>
      </c>
      <c r="U162" t="s">
        <v>1161</v>
      </c>
      <c r="V162" s="17" t="s">
        <v>2408</v>
      </c>
      <c r="W162" s="8" t="s">
        <v>729</v>
      </c>
      <c r="X162" t="s">
        <v>729</v>
      </c>
      <c r="Y162" t="s">
        <v>729</v>
      </c>
      <c r="Z162" t="s">
        <v>729</v>
      </c>
      <c r="AA162" t="s">
        <v>729</v>
      </c>
    </row>
    <row r="163" spans="1:27" x14ac:dyDescent="0.35">
      <c r="A163">
        <v>162</v>
      </c>
      <c r="D163" t="s">
        <v>2496</v>
      </c>
      <c r="E163" s="3" t="s">
        <v>2337</v>
      </c>
      <c r="F163">
        <v>842222707</v>
      </c>
      <c r="G163" t="s">
        <v>12</v>
      </c>
      <c r="H163" t="s">
        <v>1636</v>
      </c>
      <c r="I163" t="s">
        <v>1637</v>
      </c>
      <c r="J163" t="s">
        <v>1160</v>
      </c>
      <c r="K163" t="s">
        <v>1154</v>
      </c>
      <c r="L163" t="s">
        <v>1154</v>
      </c>
      <c r="N163" t="s">
        <v>1160</v>
      </c>
      <c r="O163" s="1">
        <v>1666</v>
      </c>
      <c r="T163" t="s">
        <v>1193</v>
      </c>
      <c r="U163" t="s">
        <v>1161</v>
      </c>
      <c r="V163" s="17" t="s">
        <v>2408</v>
      </c>
      <c r="W163" s="8" t="s">
        <v>729</v>
      </c>
      <c r="X163" t="s">
        <v>729</v>
      </c>
      <c r="Y163" t="s">
        <v>729</v>
      </c>
      <c r="Z163" t="s">
        <v>729</v>
      </c>
      <c r="AA163" t="s">
        <v>729</v>
      </c>
    </row>
    <row r="164" spans="1:27" x14ac:dyDescent="0.35">
      <c r="A164">
        <v>163</v>
      </c>
      <c r="D164" t="s">
        <v>2498</v>
      </c>
      <c r="E164" s="3" t="s">
        <v>2268</v>
      </c>
      <c r="F164">
        <v>842253696</v>
      </c>
      <c r="G164" t="s">
        <v>12</v>
      </c>
      <c r="H164" t="s">
        <v>1636</v>
      </c>
      <c r="I164" t="s">
        <v>1637</v>
      </c>
      <c r="J164" t="s">
        <v>1160</v>
      </c>
      <c r="K164" t="s">
        <v>1155</v>
      </c>
      <c r="L164" t="s">
        <v>1155</v>
      </c>
      <c r="N164" t="s">
        <v>1160</v>
      </c>
      <c r="O164" s="1">
        <v>1667</v>
      </c>
      <c r="T164" t="s">
        <v>1195</v>
      </c>
      <c r="U164" t="s">
        <v>1161</v>
      </c>
      <c r="V164" s="17" t="s">
        <v>2408</v>
      </c>
      <c r="W164" s="8" t="s">
        <v>729</v>
      </c>
      <c r="X164" t="s">
        <v>729</v>
      </c>
      <c r="Y164" t="s">
        <v>729</v>
      </c>
      <c r="Z164" t="s">
        <v>729</v>
      </c>
      <c r="AA164" t="s">
        <v>729</v>
      </c>
    </row>
    <row r="165" spans="1:27" x14ac:dyDescent="0.35">
      <c r="A165">
        <v>164</v>
      </c>
      <c r="D165" t="s">
        <v>2505</v>
      </c>
      <c r="E165" s="3" t="s">
        <v>2269</v>
      </c>
      <c r="F165">
        <v>842221980</v>
      </c>
      <c r="G165" t="s">
        <v>12</v>
      </c>
      <c r="H165" t="s">
        <v>1636</v>
      </c>
      <c r="I165" t="s">
        <v>1637</v>
      </c>
      <c r="J165" t="s">
        <v>1160</v>
      </c>
      <c r="K165" t="s">
        <v>1156</v>
      </c>
      <c r="L165" t="s">
        <v>1156</v>
      </c>
      <c r="N165" t="s">
        <v>1160</v>
      </c>
      <c r="O165" s="1">
        <v>1667</v>
      </c>
      <c r="T165" t="s">
        <v>1194</v>
      </c>
      <c r="U165" t="s">
        <v>1161</v>
      </c>
      <c r="V165" s="17" t="s">
        <v>2408</v>
      </c>
      <c r="W165" s="8" t="s">
        <v>729</v>
      </c>
      <c r="X165" t="s">
        <v>729</v>
      </c>
      <c r="Y165" t="s">
        <v>729</v>
      </c>
      <c r="Z165" t="s">
        <v>729</v>
      </c>
      <c r="AA165" t="s">
        <v>729</v>
      </c>
    </row>
    <row r="166" spans="1:27" x14ac:dyDescent="0.35">
      <c r="A166">
        <v>165</v>
      </c>
      <c r="D166" t="s">
        <v>2508</v>
      </c>
      <c r="E166" s="3" t="s">
        <v>2338</v>
      </c>
      <c r="F166">
        <v>842171703</v>
      </c>
      <c r="G166" t="s">
        <v>12</v>
      </c>
      <c r="H166" t="s">
        <v>1636</v>
      </c>
      <c r="I166" t="s">
        <v>1637</v>
      </c>
      <c r="J166" t="s">
        <v>1160</v>
      </c>
      <c r="K166" t="s">
        <v>1157</v>
      </c>
      <c r="L166" t="s">
        <v>1157</v>
      </c>
      <c r="N166" t="s">
        <v>1160</v>
      </c>
      <c r="O166" s="1">
        <v>1668</v>
      </c>
      <c r="T166" t="s">
        <v>1196</v>
      </c>
      <c r="U166" t="s">
        <v>1161</v>
      </c>
      <c r="V166" s="17" t="s">
        <v>2408</v>
      </c>
      <c r="W166" s="8" t="s">
        <v>729</v>
      </c>
      <c r="X166" t="s">
        <v>729</v>
      </c>
      <c r="Y166" t="s">
        <v>729</v>
      </c>
      <c r="Z166" t="s">
        <v>729</v>
      </c>
      <c r="AA166" t="s">
        <v>729</v>
      </c>
    </row>
    <row r="167" spans="1:27" x14ac:dyDescent="0.35">
      <c r="A167">
        <v>166</v>
      </c>
      <c r="D167" t="s">
        <v>2511</v>
      </c>
      <c r="E167" s="3" t="s">
        <v>2339</v>
      </c>
      <c r="F167">
        <v>842171576</v>
      </c>
      <c r="G167" t="s">
        <v>12</v>
      </c>
      <c r="H167" t="s">
        <v>1636</v>
      </c>
      <c r="I167" t="s">
        <v>1637</v>
      </c>
      <c r="J167" t="s">
        <v>1160</v>
      </c>
      <c r="K167" t="s">
        <v>1158</v>
      </c>
      <c r="L167" t="s">
        <v>1158</v>
      </c>
      <c r="N167" t="s">
        <v>1160</v>
      </c>
      <c r="O167" s="1">
        <v>1668</v>
      </c>
      <c r="T167" t="s">
        <v>1197</v>
      </c>
      <c r="U167" t="s">
        <v>1161</v>
      </c>
      <c r="V167" s="17" t="s">
        <v>2408</v>
      </c>
      <c r="W167" s="8" t="s">
        <v>729</v>
      </c>
      <c r="X167" t="s">
        <v>729</v>
      </c>
      <c r="Y167" t="s">
        <v>729</v>
      </c>
      <c r="Z167" t="s">
        <v>729</v>
      </c>
      <c r="AA167" t="s">
        <v>729</v>
      </c>
    </row>
    <row r="168" spans="1:27" x14ac:dyDescent="0.35">
      <c r="A168">
        <v>167</v>
      </c>
      <c r="C168" s="3" t="s">
        <v>1219</v>
      </c>
      <c r="D168" t="s">
        <v>2514</v>
      </c>
      <c r="E168" s="3" t="s">
        <v>2270</v>
      </c>
      <c r="G168" t="s">
        <v>1198</v>
      </c>
      <c r="H168" t="s">
        <v>2189</v>
      </c>
      <c r="J168" t="s">
        <v>2191</v>
      </c>
      <c r="K168" t="s">
        <v>1201</v>
      </c>
      <c r="L168" t="s">
        <v>1201</v>
      </c>
      <c r="N168" t="s">
        <v>1212</v>
      </c>
      <c r="O168" s="1" t="s">
        <v>1213</v>
      </c>
      <c r="T168" t="s">
        <v>1214</v>
      </c>
      <c r="U168" t="s">
        <v>1161</v>
      </c>
      <c r="V168" s="17" t="s">
        <v>2408</v>
      </c>
      <c r="W168" s="8" t="s">
        <v>729</v>
      </c>
      <c r="X168" t="s">
        <v>729</v>
      </c>
      <c r="Y168" t="s">
        <v>729</v>
      </c>
      <c r="Z168" t="s">
        <v>729</v>
      </c>
      <c r="AA168" t="s">
        <v>729</v>
      </c>
    </row>
    <row r="169" spans="1:27" x14ac:dyDescent="0.35">
      <c r="A169">
        <v>168</v>
      </c>
      <c r="C169" s="3" t="s">
        <v>1219</v>
      </c>
      <c r="D169" t="s">
        <v>2518</v>
      </c>
      <c r="E169" s="3" t="s">
        <v>2271</v>
      </c>
      <c r="G169" t="s">
        <v>1198</v>
      </c>
      <c r="H169" t="s">
        <v>2189</v>
      </c>
      <c r="J169" t="s">
        <v>2191</v>
      </c>
      <c r="K169" t="s">
        <v>1202</v>
      </c>
      <c r="L169" t="s">
        <v>1202</v>
      </c>
      <c r="N169" t="s">
        <v>1212</v>
      </c>
      <c r="O169" s="1" t="s">
        <v>1213</v>
      </c>
      <c r="T169" t="s">
        <v>1214</v>
      </c>
      <c r="U169" t="s">
        <v>1161</v>
      </c>
      <c r="V169" s="17" t="s">
        <v>2408</v>
      </c>
      <c r="W169" s="8" t="s">
        <v>729</v>
      </c>
      <c r="X169" t="s">
        <v>729</v>
      </c>
      <c r="Y169" t="s">
        <v>729</v>
      </c>
      <c r="Z169" t="s">
        <v>729</v>
      </c>
      <c r="AA169" t="s">
        <v>729</v>
      </c>
    </row>
    <row r="170" spans="1:27" x14ac:dyDescent="0.35">
      <c r="A170">
        <v>169</v>
      </c>
      <c r="C170" s="3" t="s">
        <v>1219</v>
      </c>
      <c r="D170" t="s">
        <v>2521</v>
      </c>
      <c r="E170" s="3" t="s">
        <v>2340</v>
      </c>
      <c r="G170" t="s">
        <v>1198</v>
      </c>
      <c r="H170" t="s">
        <v>2189</v>
      </c>
      <c r="J170" t="s">
        <v>2191</v>
      </c>
      <c r="K170" t="s">
        <v>1203</v>
      </c>
      <c r="L170" t="s">
        <v>1203</v>
      </c>
      <c r="N170" t="s">
        <v>1212</v>
      </c>
      <c r="O170" s="1" t="s">
        <v>1213</v>
      </c>
      <c r="T170" t="s">
        <v>1214</v>
      </c>
      <c r="U170" t="s">
        <v>1161</v>
      </c>
      <c r="V170" s="17" t="s">
        <v>2408</v>
      </c>
      <c r="W170" s="8" t="s">
        <v>729</v>
      </c>
      <c r="X170" t="s">
        <v>729</v>
      </c>
      <c r="Y170" t="s">
        <v>729</v>
      </c>
      <c r="Z170" t="s">
        <v>729</v>
      </c>
      <c r="AA170" t="s">
        <v>729</v>
      </c>
    </row>
    <row r="171" spans="1:27" x14ac:dyDescent="0.35">
      <c r="A171">
        <v>170</v>
      </c>
      <c r="C171" s="3" t="s">
        <v>1219</v>
      </c>
      <c r="D171" t="s">
        <v>2531</v>
      </c>
      <c r="E171" s="3" t="s">
        <v>2528</v>
      </c>
      <c r="G171" t="s">
        <v>1198</v>
      </c>
      <c r="H171" t="s">
        <v>2189</v>
      </c>
      <c r="J171" t="s">
        <v>2191</v>
      </c>
      <c r="K171" t="s">
        <v>1204</v>
      </c>
      <c r="L171" t="s">
        <v>1204</v>
      </c>
      <c r="N171" t="s">
        <v>1212</v>
      </c>
      <c r="O171" s="1" t="s">
        <v>1213</v>
      </c>
      <c r="T171" t="s">
        <v>1214</v>
      </c>
      <c r="U171" t="s">
        <v>1161</v>
      </c>
      <c r="V171" s="17" t="s">
        <v>2408</v>
      </c>
      <c r="W171" s="8" t="s">
        <v>729</v>
      </c>
      <c r="X171" t="s">
        <v>729</v>
      </c>
      <c r="Y171" t="s">
        <v>729</v>
      </c>
      <c r="Z171" t="s">
        <v>729</v>
      </c>
      <c r="AA171" t="s">
        <v>729</v>
      </c>
    </row>
    <row r="172" spans="1:27" x14ac:dyDescent="0.35">
      <c r="A172">
        <v>171</v>
      </c>
      <c r="C172" s="3" t="s">
        <v>1219</v>
      </c>
      <c r="D172" t="s">
        <v>2532</v>
      </c>
      <c r="E172" s="3" t="s">
        <v>2341</v>
      </c>
      <c r="G172" t="s">
        <v>1198</v>
      </c>
      <c r="H172" t="s">
        <v>2189</v>
      </c>
      <c r="J172" t="s">
        <v>2191</v>
      </c>
      <c r="K172" t="s">
        <v>1205</v>
      </c>
      <c r="L172" t="s">
        <v>1205</v>
      </c>
      <c r="N172" t="s">
        <v>1212</v>
      </c>
      <c r="O172" s="1" t="s">
        <v>1213</v>
      </c>
      <c r="T172" t="s">
        <v>1214</v>
      </c>
      <c r="U172" t="s">
        <v>1161</v>
      </c>
      <c r="V172" s="17" t="s">
        <v>2408</v>
      </c>
      <c r="W172" s="8" t="s">
        <v>729</v>
      </c>
      <c r="X172" t="s">
        <v>729</v>
      </c>
      <c r="Y172" t="s">
        <v>729</v>
      </c>
      <c r="Z172" t="s">
        <v>729</v>
      </c>
      <c r="AA172" t="s">
        <v>729</v>
      </c>
    </row>
    <row r="173" spans="1:27" x14ac:dyDescent="0.35">
      <c r="A173">
        <v>172</v>
      </c>
      <c r="C173" s="3" t="s">
        <v>1219</v>
      </c>
      <c r="D173" t="s">
        <v>2533</v>
      </c>
      <c r="E173" s="3" t="s">
        <v>2529</v>
      </c>
      <c r="G173" t="s">
        <v>1198</v>
      </c>
      <c r="H173" t="s">
        <v>2189</v>
      </c>
      <c r="J173" t="s">
        <v>2191</v>
      </c>
      <c r="K173" t="s">
        <v>1206</v>
      </c>
      <c r="L173" t="s">
        <v>1206</v>
      </c>
      <c r="N173" t="s">
        <v>1212</v>
      </c>
      <c r="O173" s="1" t="s">
        <v>1213</v>
      </c>
      <c r="T173" t="s">
        <v>1214</v>
      </c>
      <c r="U173" t="s">
        <v>1161</v>
      </c>
      <c r="V173" s="17" t="s">
        <v>2408</v>
      </c>
      <c r="W173" s="8" t="s">
        <v>729</v>
      </c>
      <c r="X173" t="s">
        <v>729</v>
      </c>
      <c r="Y173" t="s">
        <v>729</v>
      </c>
      <c r="Z173" t="s">
        <v>729</v>
      </c>
      <c r="AA173" t="s">
        <v>729</v>
      </c>
    </row>
    <row r="174" spans="1:27" x14ac:dyDescent="0.35">
      <c r="A174">
        <v>173</v>
      </c>
      <c r="C174" s="3" t="s">
        <v>1219</v>
      </c>
      <c r="D174" t="s">
        <v>2534</v>
      </c>
      <c r="E174" s="3" t="s">
        <v>2272</v>
      </c>
      <c r="G174" t="s">
        <v>1198</v>
      </c>
      <c r="H174" t="s">
        <v>2189</v>
      </c>
      <c r="J174" t="s">
        <v>2191</v>
      </c>
      <c r="K174" t="s">
        <v>1207</v>
      </c>
      <c r="L174" t="s">
        <v>1207</v>
      </c>
      <c r="N174" t="s">
        <v>1212</v>
      </c>
      <c r="O174" s="1" t="s">
        <v>1213</v>
      </c>
      <c r="T174" t="s">
        <v>1214</v>
      </c>
      <c r="U174" t="s">
        <v>1161</v>
      </c>
      <c r="V174" s="17" t="s">
        <v>2408</v>
      </c>
      <c r="W174" s="8" t="s">
        <v>729</v>
      </c>
      <c r="X174" t="s">
        <v>729</v>
      </c>
      <c r="Y174" t="s">
        <v>729</v>
      </c>
      <c r="Z174" t="s">
        <v>729</v>
      </c>
      <c r="AA174" t="s">
        <v>729</v>
      </c>
    </row>
    <row r="175" spans="1:27" x14ac:dyDescent="0.35">
      <c r="A175">
        <v>174</v>
      </c>
      <c r="D175" t="s">
        <v>2535</v>
      </c>
      <c r="E175" s="3" t="s">
        <v>2392</v>
      </c>
      <c r="G175" t="s">
        <v>1199</v>
      </c>
      <c r="H175" t="s">
        <v>2190</v>
      </c>
      <c r="J175" t="s">
        <v>2229</v>
      </c>
      <c r="K175" t="s">
        <v>1208</v>
      </c>
      <c r="L175" t="s">
        <v>1208</v>
      </c>
      <c r="N175" t="s">
        <v>1212</v>
      </c>
      <c r="O175" s="1">
        <v>1665</v>
      </c>
      <c r="T175" t="s">
        <v>1215</v>
      </c>
      <c r="U175" t="s">
        <v>1162</v>
      </c>
      <c r="V175" s="17" t="s">
        <v>2405</v>
      </c>
      <c r="W175" s="8" t="s">
        <v>729</v>
      </c>
      <c r="X175" t="s">
        <v>729</v>
      </c>
      <c r="Y175" t="s">
        <v>729</v>
      </c>
      <c r="Z175" t="s">
        <v>729</v>
      </c>
      <c r="AA175" t="s">
        <v>729</v>
      </c>
    </row>
    <row r="176" spans="1:27" x14ac:dyDescent="0.35">
      <c r="A176">
        <v>175</v>
      </c>
      <c r="D176" t="s">
        <v>2536</v>
      </c>
      <c r="E176" s="3" t="s">
        <v>2342</v>
      </c>
      <c r="G176" t="s">
        <v>1199</v>
      </c>
      <c r="H176" t="s">
        <v>2190</v>
      </c>
      <c r="J176" t="s">
        <v>2229</v>
      </c>
      <c r="K176" t="s">
        <v>1209</v>
      </c>
      <c r="L176" t="s">
        <v>1209</v>
      </c>
      <c r="N176" t="s">
        <v>1212</v>
      </c>
      <c r="O176" s="1">
        <v>1655</v>
      </c>
      <c r="T176" t="s">
        <v>1216</v>
      </c>
      <c r="U176" t="s">
        <v>1162</v>
      </c>
      <c r="V176" s="17" t="s">
        <v>2405</v>
      </c>
      <c r="W176" s="8" t="s">
        <v>729</v>
      </c>
      <c r="X176" t="s">
        <v>729</v>
      </c>
      <c r="Y176" t="s">
        <v>729</v>
      </c>
      <c r="Z176" t="s">
        <v>729</v>
      </c>
      <c r="AA176" t="s">
        <v>729</v>
      </c>
    </row>
    <row r="177" spans="1:30" x14ac:dyDescent="0.35">
      <c r="A177">
        <v>176</v>
      </c>
      <c r="C177" s="3" t="s">
        <v>1220</v>
      </c>
      <c r="D177" t="s">
        <v>2537</v>
      </c>
      <c r="E177" s="3" t="s">
        <v>2527</v>
      </c>
      <c r="G177" t="s">
        <v>1199</v>
      </c>
      <c r="H177" t="s">
        <v>2190</v>
      </c>
      <c r="J177" t="s">
        <v>2229</v>
      </c>
      <c r="K177" t="s">
        <v>1210</v>
      </c>
      <c r="L177" t="s">
        <v>2492</v>
      </c>
      <c r="M177" t="s">
        <v>2493</v>
      </c>
      <c r="N177" t="s">
        <v>1212</v>
      </c>
      <c r="O177" s="1">
        <v>1656</v>
      </c>
      <c r="T177" s="2" t="s">
        <v>1217</v>
      </c>
      <c r="U177" t="s">
        <v>1162</v>
      </c>
      <c r="V177" s="17" t="s">
        <v>2405</v>
      </c>
      <c r="W177" s="8" t="s">
        <v>729</v>
      </c>
      <c r="X177" t="s">
        <v>729</v>
      </c>
      <c r="Y177" t="s">
        <v>729</v>
      </c>
      <c r="Z177" t="s">
        <v>729</v>
      </c>
      <c r="AA177" t="s">
        <v>729</v>
      </c>
    </row>
    <row r="178" spans="1:30" x14ac:dyDescent="0.35">
      <c r="A178">
        <v>177</v>
      </c>
      <c r="D178" t="s">
        <v>2538</v>
      </c>
      <c r="E178" s="3" t="s">
        <v>2530</v>
      </c>
      <c r="G178" t="s">
        <v>1200</v>
      </c>
      <c r="H178" t="s">
        <v>2190</v>
      </c>
      <c r="J178" t="s">
        <v>2230</v>
      </c>
      <c r="K178" t="s">
        <v>1211</v>
      </c>
      <c r="L178" t="s">
        <v>1211</v>
      </c>
      <c r="N178" t="s">
        <v>1212</v>
      </c>
      <c r="O178" s="1">
        <v>1644</v>
      </c>
      <c r="T178" t="s">
        <v>1218</v>
      </c>
      <c r="U178" t="s">
        <v>1162</v>
      </c>
      <c r="V178" s="17" t="s">
        <v>2405</v>
      </c>
      <c r="W178" s="8" t="s">
        <v>729</v>
      </c>
      <c r="X178" t="s">
        <v>729</v>
      </c>
      <c r="Y178" t="s">
        <v>729</v>
      </c>
      <c r="Z178" t="s">
        <v>729</v>
      </c>
      <c r="AA178" t="s">
        <v>729</v>
      </c>
    </row>
    <row r="179" spans="1:30" x14ac:dyDescent="0.35">
      <c r="A179">
        <v>178</v>
      </c>
      <c r="C179" s="3" t="s">
        <v>799</v>
      </c>
      <c r="D179" t="s">
        <v>2539</v>
      </c>
      <c r="E179" s="3" t="s">
        <v>2588</v>
      </c>
      <c r="F179">
        <v>57272085</v>
      </c>
      <c r="G179" t="s">
        <v>10</v>
      </c>
      <c r="H179" s="12" t="s">
        <v>1537</v>
      </c>
      <c r="I179" s="12" t="s">
        <v>1465</v>
      </c>
      <c r="J179" s="12" t="s">
        <v>1538</v>
      </c>
      <c r="K179" t="s">
        <v>1225</v>
      </c>
      <c r="L179" t="s">
        <v>1225</v>
      </c>
      <c r="N179">
        <v>1610</v>
      </c>
      <c r="O179" s="1">
        <v>1618</v>
      </c>
      <c r="T179" s="2" t="s">
        <v>1241</v>
      </c>
      <c r="U179" t="s">
        <v>1161</v>
      </c>
      <c r="V179" s="17" t="s">
        <v>2408</v>
      </c>
      <c r="W179" s="8" t="s">
        <v>729</v>
      </c>
      <c r="X179" t="s">
        <v>729</v>
      </c>
      <c r="Y179" t="s">
        <v>729</v>
      </c>
      <c r="Z179" t="s">
        <v>729</v>
      </c>
      <c r="AA179" t="s">
        <v>729</v>
      </c>
    </row>
    <row r="180" spans="1:30" x14ac:dyDescent="0.35">
      <c r="A180">
        <v>179</v>
      </c>
      <c r="D180" t="s">
        <v>2540</v>
      </c>
      <c r="E180" s="3" t="s">
        <v>2393</v>
      </c>
      <c r="F180">
        <v>841311188</v>
      </c>
      <c r="G180" t="s">
        <v>10</v>
      </c>
      <c r="H180" s="12" t="s">
        <v>1537</v>
      </c>
      <c r="I180" s="12" t="s">
        <v>1465</v>
      </c>
      <c r="J180" s="12" t="s">
        <v>1538</v>
      </c>
      <c r="K180" s="12" t="s">
        <v>1536</v>
      </c>
      <c r="L180" s="12" t="s">
        <v>1536</v>
      </c>
      <c r="M180" s="12"/>
      <c r="N180" s="12">
        <v>1610</v>
      </c>
      <c r="O180" s="23" t="s">
        <v>1528</v>
      </c>
      <c r="P180" s="12" t="s">
        <v>1539</v>
      </c>
      <c r="Q180" s="12" t="s">
        <v>1485</v>
      </c>
      <c r="R180" s="12" t="s">
        <v>1491</v>
      </c>
      <c r="S180" s="14" t="s">
        <v>1540</v>
      </c>
      <c r="T180" t="s">
        <v>2131</v>
      </c>
      <c r="U180" t="s">
        <v>1161</v>
      </c>
      <c r="V180" s="17" t="s">
        <v>2408</v>
      </c>
      <c r="W180" s="8" t="s">
        <v>729</v>
      </c>
      <c r="X180" t="s">
        <v>729</v>
      </c>
      <c r="Y180" t="s">
        <v>729</v>
      </c>
      <c r="Z180" t="s">
        <v>729</v>
      </c>
      <c r="AA180" t="s">
        <v>729</v>
      </c>
    </row>
    <row r="181" spans="1:30" x14ac:dyDescent="0.35">
      <c r="A181">
        <v>180</v>
      </c>
      <c r="C181" s="3" t="s">
        <v>800</v>
      </c>
      <c r="D181" t="s">
        <v>2541</v>
      </c>
      <c r="E181" s="3" t="s">
        <v>2394</v>
      </c>
      <c r="F181">
        <v>841467293</v>
      </c>
      <c r="G181" t="s">
        <v>10</v>
      </c>
      <c r="H181" s="12" t="s">
        <v>1537</v>
      </c>
      <c r="I181" s="12" t="s">
        <v>1465</v>
      </c>
      <c r="J181" s="12" t="s">
        <v>1538</v>
      </c>
      <c r="K181" t="s">
        <v>1226</v>
      </c>
      <c r="L181" t="s">
        <v>1226</v>
      </c>
      <c r="N181">
        <v>1610</v>
      </c>
      <c r="O181" s="1">
        <v>1618</v>
      </c>
      <c r="T181" t="s">
        <v>1242</v>
      </c>
      <c r="U181" t="s">
        <v>1161</v>
      </c>
      <c r="V181" s="17" t="s">
        <v>2408</v>
      </c>
      <c r="W181" s="8" t="s">
        <v>729</v>
      </c>
      <c r="X181" t="s">
        <v>729</v>
      </c>
      <c r="Y181" t="s">
        <v>729</v>
      </c>
      <c r="Z181" t="s">
        <v>729</v>
      </c>
      <c r="AA181" t="s">
        <v>729</v>
      </c>
      <c r="AD181">
        <f>COUNTIF(AA:AA,"ja")</f>
        <v>103</v>
      </c>
    </row>
    <row r="182" spans="1:30" x14ac:dyDescent="0.35">
      <c r="A182">
        <v>181</v>
      </c>
      <c r="C182" s="4" t="s">
        <v>781</v>
      </c>
      <c r="D182" t="s">
        <v>2542</v>
      </c>
      <c r="E182" s="4" t="s">
        <v>2343</v>
      </c>
      <c r="F182">
        <v>841452474</v>
      </c>
      <c r="G182" t="s">
        <v>25</v>
      </c>
      <c r="H182" s="12" t="s">
        <v>1529</v>
      </c>
      <c r="I182" s="12" t="s">
        <v>1452</v>
      </c>
      <c r="J182" s="12" t="s">
        <v>1530</v>
      </c>
      <c r="K182" s="12" t="s">
        <v>1227</v>
      </c>
      <c r="L182" s="12" t="s">
        <v>1227</v>
      </c>
      <c r="M182" s="12"/>
      <c r="N182" s="12">
        <v>1610</v>
      </c>
      <c r="O182" s="23" t="s">
        <v>1543</v>
      </c>
      <c r="P182" s="12" t="s">
        <v>1539</v>
      </c>
      <c r="Q182" s="12" t="s">
        <v>1485</v>
      </c>
      <c r="R182" s="12" t="s">
        <v>1486</v>
      </c>
      <c r="S182" s="14" t="s">
        <v>1549</v>
      </c>
      <c r="T182" t="s">
        <v>2133</v>
      </c>
      <c r="U182" t="s">
        <v>1161</v>
      </c>
      <c r="V182" s="17" t="s">
        <v>2408</v>
      </c>
      <c r="W182" s="8" t="s">
        <v>729</v>
      </c>
      <c r="X182" t="s">
        <v>729</v>
      </c>
      <c r="Y182" t="s">
        <v>729</v>
      </c>
      <c r="Z182" t="s">
        <v>729</v>
      </c>
      <c r="AA182" t="s">
        <v>729</v>
      </c>
    </row>
    <row r="183" spans="1:30" x14ac:dyDescent="0.35">
      <c r="A183">
        <v>182</v>
      </c>
      <c r="C183" s="4" t="s">
        <v>776</v>
      </c>
      <c r="D183" t="s">
        <v>2543</v>
      </c>
      <c r="E183" s="4" t="s">
        <v>2344</v>
      </c>
      <c r="F183">
        <v>850884047</v>
      </c>
      <c r="G183" t="s">
        <v>25</v>
      </c>
      <c r="H183" s="12" t="s">
        <v>1529</v>
      </c>
      <c r="I183" s="12" t="s">
        <v>1452</v>
      </c>
      <c r="J183" s="12" t="s">
        <v>1530</v>
      </c>
      <c r="K183" t="s">
        <v>1228</v>
      </c>
      <c r="L183" t="s">
        <v>1228</v>
      </c>
      <c r="N183">
        <v>1610</v>
      </c>
      <c r="O183" s="1">
        <v>1615</v>
      </c>
      <c r="T183" t="s">
        <v>1243</v>
      </c>
      <c r="U183" t="s">
        <v>1240</v>
      </c>
      <c r="V183" s="17" t="s">
        <v>2407</v>
      </c>
      <c r="W183" s="8" t="s">
        <v>729</v>
      </c>
      <c r="X183" t="s">
        <v>729</v>
      </c>
      <c r="Y183" t="s">
        <v>729</v>
      </c>
      <c r="Z183" t="s">
        <v>729</v>
      </c>
      <c r="AA183" t="s">
        <v>729</v>
      </c>
    </row>
    <row r="184" spans="1:30" x14ac:dyDescent="0.35">
      <c r="A184">
        <v>183</v>
      </c>
      <c r="D184" t="s">
        <v>2544</v>
      </c>
      <c r="E184" s="3" t="s">
        <v>2345</v>
      </c>
      <c r="G184" t="s">
        <v>1223</v>
      </c>
      <c r="H184" s="21" t="s">
        <v>2231</v>
      </c>
      <c r="J184" s="21" t="s">
        <v>1664</v>
      </c>
      <c r="K184" t="s">
        <v>1229</v>
      </c>
      <c r="L184" t="s">
        <v>1229</v>
      </c>
      <c r="N184">
        <v>1610</v>
      </c>
      <c r="O184" s="1">
        <v>1613</v>
      </c>
      <c r="T184" t="s">
        <v>1244</v>
      </c>
      <c r="U184" t="s">
        <v>1161</v>
      </c>
      <c r="V184" s="17" t="s">
        <v>2408</v>
      </c>
      <c r="W184" s="8" t="s">
        <v>729</v>
      </c>
      <c r="X184" t="s">
        <v>729</v>
      </c>
      <c r="Y184" t="s">
        <v>729</v>
      </c>
      <c r="Z184" t="s">
        <v>729</v>
      </c>
      <c r="AA184" t="s">
        <v>729</v>
      </c>
    </row>
    <row r="185" spans="1:30" x14ac:dyDescent="0.35">
      <c r="A185">
        <v>184</v>
      </c>
      <c r="D185" t="s">
        <v>2545</v>
      </c>
      <c r="E185" s="3" t="s">
        <v>2346</v>
      </c>
      <c r="G185" t="s">
        <v>1223</v>
      </c>
      <c r="H185" s="21" t="s">
        <v>2231</v>
      </c>
      <c r="J185" s="21" t="s">
        <v>1664</v>
      </c>
      <c r="K185" t="s">
        <v>1230</v>
      </c>
      <c r="L185" t="s">
        <v>1230</v>
      </c>
      <c r="N185">
        <v>1610</v>
      </c>
      <c r="O185" s="1">
        <v>1614</v>
      </c>
      <c r="T185" t="s">
        <v>2402</v>
      </c>
      <c r="U185" t="s">
        <v>1161</v>
      </c>
      <c r="V185" s="17" t="s">
        <v>2408</v>
      </c>
    </row>
    <row r="186" spans="1:30" x14ac:dyDescent="0.35">
      <c r="A186">
        <v>185</v>
      </c>
      <c r="D186" t="s">
        <v>2546</v>
      </c>
      <c r="E186" s="3" t="s">
        <v>2347</v>
      </c>
      <c r="G186" t="s">
        <v>1223</v>
      </c>
      <c r="H186" s="21" t="s">
        <v>2231</v>
      </c>
      <c r="J186" s="21" t="s">
        <v>1664</v>
      </c>
      <c r="K186" t="s">
        <v>1231</v>
      </c>
      <c r="L186" t="s">
        <v>1231</v>
      </c>
      <c r="N186">
        <v>1610</v>
      </c>
      <c r="O186" s="1">
        <v>1614</v>
      </c>
      <c r="T186" t="s">
        <v>2401</v>
      </c>
      <c r="U186" t="s">
        <v>1161</v>
      </c>
      <c r="V186" s="17" t="s">
        <v>2408</v>
      </c>
    </row>
    <row r="187" spans="1:30" x14ac:dyDescent="0.35">
      <c r="A187">
        <v>186</v>
      </c>
      <c r="D187" t="s">
        <v>2547</v>
      </c>
      <c r="E187" s="3" t="s">
        <v>2273</v>
      </c>
      <c r="G187" t="s">
        <v>1223</v>
      </c>
      <c r="H187" s="21" t="s">
        <v>2231</v>
      </c>
      <c r="J187" s="21" t="s">
        <v>1664</v>
      </c>
      <c r="K187" t="s">
        <v>1232</v>
      </c>
      <c r="L187" t="s">
        <v>1232</v>
      </c>
      <c r="N187">
        <v>1610</v>
      </c>
      <c r="O187" s="1">
        <v>1615</v>
      </c>
      <c r="T187" s="2" t="s">
        <v>2400</v>
      </c>
      <c r="U187" t="s">
        <v>2403</v>
      </c>
      <c r="V187" s="17" t="s">
        <v>2414</v>
      </c>
    </row>
    <row r="188" spans="1:30" x14ac:dyDescent="0.35">
      <c r="A188">
        <v>187</v>
      </c>
      <c r="D188" t="s">
        <v>2548</v>
      </c>
      <c r="E188" s="3" t="s">
        <v>2274</v>
      </c>
      <c r="G188" t="s">
        <v>1223</v>
      </c>
      <c r="H188" s="21" t="s">
        <v>2231</v>
      </c>
      <c r="J188" s="21" t="s">
        <v>1664</v>
      </c>
      <c r="K188" t="s">
        <v>1233</v>
      </c>
      <c r="L188" t="s">
        <v>1233</v>
      </c>
      <c r="N188">
        <v>1610</v>
      </c>
      <c r="O188" s="1">
        <v>1617</v>
      </c>
      <c r="T188" t="s">
        <v>1244</v>
      </c>
      <c r="U188" t="s">
        <v>1161</v>
      </c>
      <c r="V188" s="17" t="s">
        <v>2408</v>
      </c>
      <c r="W188" s="8" t="s">
        <v>729</v>
      </c>
      <c r="X188" t="s">
        <v>729</v>
      </c>
      <c r="Y188" t="s">
        <v>729</v>
      </c>
      <c r="Z188" t="s">
        <v>729</v>
      </c>
      <c r="AA188" t="s">
        <v>729</v>
      </c>
    </row>
    <row r="189" spans="1:30" x14ac:dyDescent="0.35">
      <c r="A189">
        <v>188</v>
      </c>
      <c r="D189" t="s">
        <v>2549</v>
      </c>
      <c r="E189" s="3" t="s">
        <v>2275</v>
      </c>
      <c r="F189">
        <v>81090889</v>
      </c>
      <c r="G189" t="s">
        <v>36</v>
      </c>
      <c r="H189" s="21" t="s">
        <v>1625</v>
      </c>
      <c r="J189" s="21" t="s">
        <v>1626</v>
      </c>
      <c r="K189" t="s">
        <v>1234</v>
      </c>
      <c r="L189" t="s">
        <v>1234</v>
      </c>
      <c r="N189">
        <v>1610</v>
      </c>
      <c r="O189" s="1">
        <v>1617</v>
      </c>
      <c r="T189" t="s">
        <v>1245</v>
      </c>
      <c r="U189" t="s">
        <v>1161</v>
      </c>
      <c r="V189" s="17" t="s">
        <v>2408</v>
      </c>
      <c r="W189" s="8" t="s">
        <v>729</v>
      </c>
      <c r="X189" t="s">
        <v>729</v>
      </c>
      <c r="Y189" t="s">
        <v>729</v>
      </c>
      <c r="Z189" t="s">
        <v>729</v>
      </c>
      <c r="AA189" t="s">
        <v>729</v>
      </c>
    </row>
    <row r="190" spans="1:30" x14ac:dyDescent="0.35">
      <c r="A190">
        <v>189</v>
      </c>
      <c r="D190" t="s">
        <v>2550</v>
      </c>
      <c r="E190" s="3" t="s">
        <v>2276</v>
      </c>
      <c r="F190">
        <v>841509360</v>
      </c>
      <c r="G190" t="s">
        <v>1224</v>
      </c>
      <c r="H190" s="21" t="s">
        <v>1625</v>
      </c>
      <c r="J190" s="21" t="s">
        <v>1626</v>
      </c>
      <c r="K190" t="s">
        <v>1235</v>
      </c>
      <c r="L190" t="s">
        <v>1235</v>
      </c>
      <c r="N190">
        <v>1610</v>
      </c>
      <c r="O190" s="1">
        <v>1619</v>
      </c>
      <c r="T190" t="s">
        <v>1246</v>
      </c>
      <c r="U190" t="s">
        <v>1161</v>
      </c>
      <c r="V190" s="17" t="s">
        <v>2408</v>
      </c>
      <c r="W190" s="8" t="s">
        <v>729</v>
      </c>
      <c r="X190" t="s">
        <v>729</v>
      </c>
      <c r="Y190" t="s">
        <v>729</v>
      </c>
      <c r="Z190" t="s">
        <v>729</v>
      </c>
      <c r="AA190" t="s">
        <v>729</v>
      </c>
    </row>
    <row r="191" spans="1:30" x14ac:dyDescent="0.35">
      <c r="A191">
        <v>190</v>
      </c>
      <c r="D191" t="s">
        <v>2551</v>
      </c>
      <c r="E191" s="3" t="s">
        <v>2277</v>
      </c>
      <c r="F191">
        <v>843211784</v>
      </c>
      <c r="G191" t="s">
        <v>36</v>
      </c>
      <c r="H191" s="21" t="s">
        <v>1625</v>
      </c>
      <c r="J191" s="21" t="s">
        <v>1626</v>
      </c>
      <c r="K191" t="s">
        <v>1236</v>
      </c>
      <c r="L191" t="s">
        <v>1236</v>
      </c>
      <c r="N191">
        <v>1610</v>
      </c>
      <c r="O191" s="1">
        <v>1619</v>
      </c>
      <c r="T191" t="s">
        <v>1247</v>
      </c>
      <c r="U191" t="s">
        <v>1161</v>
      </c>
      <c r="V191" s="17" t="s">
        <v>2408</v>
      </c>
      <c r="W191" s="8" t="s">
        <v>729</v>
      </c>
      <c r="X191" t="s">
        <v>729</v>
      </c>
      <c r="Y191" t="s">
        <v>729</v>
      </c>
      <c r="Z191" t="s">
        <v>729</v>
      </c>
      <c r="AA191" t="s">
        <v>729</v>
      </c>
    </row>
    <row r="192" spans="1:30" x14ac:dyDescent="0.35">
      <c r="A192">
        <v>191</v>
      </c>
      <c r="D192" t="s">
        <v>2552</v>
      </c>
      <c r="E192" s="3" t="s">
        <v>2278</v>
      </c>
      <c r="F192" t="s">
        <v>1222</v>
      </c>
      <c r="G192" t="s">
        <v>36</v>
      </c>
      <c r="H192" s="21" t="s">
        <v>1625</v>
      </c>
      <c r="J192" s="21" t="s">
        <v>1626</v>
      </c>
      <c r="K192" t="s">
        <v>1237</v>
      </c>
      <c r="L192" t="s">
        <v>1237</v>
      </c>
      <c r="N192">
        <v>1610</v>
      </c>
      <c r="O192" s="1">
        <v>1615</v>
      </c>
      <c r="T192" t="s">
        <v>1248</v>
      </c>
      <c r="U192" t="s">
        <v>1161</v>
      </c>
      <c r="V192" s="17" t="s">
        <v>2408</v>
      </c>
      <c r="W192" s="8" t="s">
        <v>729</v>
      </c>
      <c r="X192" t="s">
        <v>729</v>
      </c>
      <c r="Y192" t="s">
        <v>729</v>
      </c>
      <c r="Z192" t="s">
        <v>729</v>
      </c>
      <c r="AA192" t="s">
        <v>729</v>
      </c>
    </row>
    <row r="193" spans="1:27" x14ac:dyDescent="0.35">
      <c r="A193">
        <v>192</v>
      </c>
      <c r="D193" t="s">
        <v>2553</v>
      </c>
      <c r="E193" s="3" t="s">
        <v>2395</v>
      </c>
      <c r="F193">
        <v>840758480</v>
      </c>
      <c r="G193" t="s">
        <v>39</v>
      </c>
      <c r="H193" s="12" t="s">
        <v>1562</v>
      </c>
      <c r="I193" s="12" t="s">
        <v>1452</v>
      </c>
      <c r="J193" s="12" t="s">
        <v>1563</v>
      </c>
      <c r="K193" s="12" t="s">
        <v>1238</v>
      </c>
      <c r="L193" s="12" t="s">
        <v>1238</v>
      </c>
      <c r="M193" s="12"/>
      <c r="N193" s="12">
        <v>1610</v>
      </c>
      <c r="O193" s="23" t="s">
        <v>1552</v>
      </c>
      <c r="P193" s="12" t="s">
        <v>1564</v>
      </c>
      <c r="Q193" s="12" t="s">
        <v>1485</v>
      </c>
      <c r="R193" s="12" t="s">
        <v>1525</v>
      </c>
      <c r="S193" s="14" t="s">
        <v>1565</v>
      </c>
      <c r="T193" t="s">
        <v>2136</v>
      </c>
      <c r="U193" t="s">
        <v>1240</v>
      </c>
      <c r="V193" s="17" t="s">
        <v>2407</v>
      </c>
      <c r="W193" s="8" t="s">
        <v>729</v>
      </c>
      <c r="X193" t="s">
        <v>729</v>
      </c>
      <c r="Y193" t="s">
        <v>729</v>
      </c>
      <c r="Z193" t="s">
        <v>729</v>
      </c>
      <c r="AA193" t="s">
        <v>729</v>
      </c>
    </row>
    <row r="194" spans="1:27" x14ac:dyDescent="0.35">
      <c r="A194">
        <v>193</v>
      </c>
      <c r="D194" t="s">
        <v>2554</v>
      </c>
      <c r="E194" s="3" t="s">
        <v>2348</v>
      </c>
      <c r="F194">
        <v>840761163</v>
      </c>
      <c r="G194" t="s">
        <v>39</v>
      </c>
      <c r="H194" s="21" t="s">
        <v>1562</v>
      </c>
      <c r="J194" s="21" t="s">
        <v>1563</v>
      </c>
      <c r="K194" t="s">
        <v>1239</v>
      </c>
      <c r="L194" t="s">
        <v>1239</v>
      </c>
      <c r="N194">
        <v>1610</v>
      </c>
      <c r="O194" s="1">
        <v>1618</v>
      </c>
      <c r="T194" t="s">
        <v>1249</v>
      </c>
      <c r="U194" t="s">
        <v>1161</v>
      </c>
      <c r="V194" s="17" t="s">
        <v>2408</v>
      </c>
      <c r="W194" s="8" t="s">
        <v>729</v>
      </c>
      <c r="X194" t="s">
        <v>729</v>
      </c>
      <c r="Y194" t="s">
        <v>729</v>
      </c>
      <c r="Z194" t="s">
        <v>729</v>
      </c>
      <c r="AA194" t="s">
        <v>729</v>
      </c>
    </row>
    <row r="195" spans="1:27" x14ac:dyDescent="0.35">
      <c r="A195">
        <v>194</v>
      </c>
      <c r="D195" t="s">
        <v>2555</v>
      </c>
      <c r="E195" s="3" t="s">
        <v>2497</v>
      </c>
      <c r="G195" t="s">
        <v>2499</v>
      </c>
      <c r="H195" t="s">
        <v>2500</v>
      </c>
      <c r="I195" t="s">
        <v>1554</v>
      </c>
      <c r="J195" t="s">
        <v>2501</v>
      </c>
      <c r="K195" s="29" t="s">
        <v>2502</v>
      </c>
      <c r="L195" s="29" t="s">
        <v>2502</v>
      </c>
      <c r="N195" t="s">
        <v>2503</v>
      </c>
      <c r="O195" s="1" t="s">
        <v>2504</v>
      </c>
      <c r="U195" t="s">
        <v>1161</v>
      </c>
      <c r="V195" t="s">
        <v>2408</v>
      </c>
      <c r="W195" s="8" t="s">
        <v>729</v>
      </c>
      <c r="X195" t="s">
        <v>729</v>
      </c>
      <c r="Y195" t="s">
        <v>729</v>
      </c>
      <c r="Z195" t="s">
        <v>729</v>
      </c>
      <c r="AA195" t="s">
        <v>729</v>
      </c>
    </row>
    <row r="196" spans="1:27" x14ac:dyDescent="0.35">
      <c r="A196">
        <v>195</v>
      </c>
      <c r="D196" t="s">
        <v>2556</v>
      </c>
      <c r="E196" s="3" t="s">
        <v>2506</v>
      </c>
      <c r="G196" t="s">
        <v>2499</v>
      </c>
      <c r="H196" t="s">
        <v>2500</v>
      </c>
      <c r="I196" t="s">
        <v>1554</v>
      </c>
      <c r="J196" t="s">
        <v>2501</v>
      </c>
      <c r="K196" t="s">
        <v>2507</v>
      </c>
      <c r="L196" t="s">
        <v>2507</v>
      </c>
      <c r="N196" t="s">
        <v>2503</v>
      </c>
      <c r="O196" s="1" t="s">
        <v>2504</v>
      </c>
      <c r="U196" t="s">
        <v>1161</v>
      </c>
      <c r="V196" t="s">
        <v>2408</v>
      </c>
      <c r="W196" s="8" t="s">
        <v>729</v>
      </c>
      <c r="X196" t="s">
        <v>729</v>
      </c>
      <c r="Y196" t="s">
        <v>729</v>
      </c>
      <c r="Z196" t="s">
        <v>729</v>
      </c>
      <c r="AA196" t="s">
        <v>729</v>
      </c>
    </row>
    <row r="197" spans="1:27" x14ac:dyDescent="0.35">
      <c r="A197">
        <v>196</v>
      </c>
      <c r="D197" t="s">
        <v>2557</v>
      </c>
      <c r="E197" s="3" t="s">
        <v>2509</v>
      </c>
      <c r="G197" t="s">
        <v>2499</v>
      </c>
      <c r="H197" t="s">
        <v>2500</v>
      </c>
      <c r="I197" t="s">
        <v>1554</v>
      </c>
      <c r="J197" t="s">
        <v>2501</v>
      </c>
      <c r="K197" t="s">
        <v>2510</v>
      </c>
      <c r="L197" t="s">
        <v>2510</v>
      </c>
      <c r="N197" t="s">
        <v>2503</v>
      </c>
      <c r="O197" s="1" t="s">
        <v>2504</v>
      </c>
      <c r="U197" t="s">
        <v>1161</v>
      </c>
      <c r="V197" t="s">
        <v>2408</v>
      </c>
      <c r="W197" s="8" t="s">
        <v>729</v>
      </c>
      <c r="X197" t="s">
        <v>729</v>
      </c>
      <c r="Y197" t="s">
        <v>729</v>
      </c>
      <c r="Z197" t="s">
        <v>729</v>
      </c>
      <c r="AA197" t="s">
        <v>729</v>
      </c>
    </row>
    <row r="198" spans="1:27" x14ac:dyDescent="0.35">
      <c r="A198">
        <v>197</v>
      </c>
      <c r="D198" t="s">
        <v>2558</v>
      </c>
      <c r="E198" s="3" t="s">
        <v>2512</v>
      </c>
      <c r="G198" t="s">
        <v>2499</v>
      </c>
      <c r="H198" t="s">
        <v>2500</v>
      </c>
      <c r="I198" t="s">
        <v>1554</v>
      </c>
      <c r="J198" t="s">
        <v>2501</v>
      </c>
      <c r="K198" t="s">
        <v>2513</v>
      </c>
      <c r="L198" t="s">
        <v>2513</v>
      </c>
      <c r="N198" t="s">
        <v>2503</v>
      </c>
      <c r="O198" s="1" t="s">
        <v>2504</v>
      </c>
      <c r="U198" t="s">
        <v>1161</v>
      </c>
      <c r="V198" t="s">
        <v>2408</v>
      </c>
      <c r="W198" s="8" t="s">
        <v>729</v>
      </c>
      <c r="X198" t="s">
        <v>729</v>
      </c>
      <c r="Y198" t="s">
        <v>729</v>
      </c>
      <c r="Z198" t="s">
        <v>729</v>
      </c>
      <c r="AA198" t="s">
        <v>729</v>
      </c>
    </row>
    <row r="199" spans="1:27" x14ac:dyDescent="0.35">
      <c r="A199">
        <v>198</v>
      </c>
      <c r="D199" t="s">
        <v>2559</v>
      </c>
      <c r="E199" s="3" t="s">
        <v>2517</v>
      </c>
      <c r="G199" t="s">
        <v>2499</v>
      </c>
      <c r="H199" t="s">
        <v>2500</v>
      </c>
      <c r="I199" t="s">
        <v>1554</v>
      </c>
      <c r="J199" t="s">
        <v>2501</v>
      </c>
      <c r="K199" t="s">
        <v>2515</v>
      </c>
      <c r="L199" t="s">
        <v>2515</v>
      </c>
      <c r="N199" t="s">
        <v>2503</v>
      </c>
      <c r="O199" s="1" t="s">
        <v>2516</v>
      </c>
      <c r="U199" t="s">
        <v>1161</v>
      </c>
      <c r="V199" t="s">
        <v>2408</v>
      </c>
      <c r="W199" s="8" t="s">
        <v>729</v>
      </c>
      <c r="X199" t="s">
        <v>729</v>
      </c>
      <c r="Y199" t="s">
        <v>729</v>
      </c>
      <c r="Z199" t="s">
        <v>729</v>
      </c>
      <c r="AA199" t="s">
        <v>729</v>
      </c>
    </row>
    <row r="200" spans="1:27" x14ac:dyDescent="0.35">
      <c r="A200">
        <v>199</v>
      </c>
      <c r="D200" t="s">
        <v>2560</v>
      </c>
      <c r="E200" s="3" t="s">
        <v>2519</v>
      </c>
      <c r="G200" t="s">
        <v>2499</v>
      </c>
      <c r="H200" t="s">
        <v>2500</v>
      </c>
      <c r="I200" t="s">
        <v>1554</v>
      </c>
      <c r="J200" t="s">
        <v>2501</v>
      </c>
      <c r="K200" s="29" t="s">
        <v>2520</v>
      </c>
      <c r="L200" s="29" t="s">
        <v>2520</v>
      </c>
      <c r="N200" t="s">
        <v>2503</v>
      </c>
      <c r="O200" s="1" t="s">
        <v>2516</v>
      </c>
      <c r="U200" t="s">
        <v>1161</v>
      </c>
      <c r="V200" t="s">
        <v>2408</v>
      </c>
      <c r="W200" s="8" t="s">
        <v>729</v>
      </c>
      <c r="X200" t="s">
        <v>729</v>
      </c>
      <c r="Y200" t="s">
        <v>729</v>
      </c>
      <c r="Z200" t="s">
        <v>729</v>
      </c>
      <c r="AA200" t="s">
        <v>729</v>
      </c>
    </row>
    <row r="201" spans="1:27" x14ac:dyDescent="0.35">
      <c r="A201">
        <v>200</v>
      </c>
      <c r="D201" t="s">
        <v>2561</v>
      </c>
      <c r="E201" s="3" t="s">
        <v>2522</v>
      </c>
      <c r="G201" t="s">
        <v>2499</v>
      </c>
      <c r="H201" t="s">
        <v>2500</v>
      </c>
      <c r="I201" t="s">
        <v>1554</v>
      </c>
      <c r="J201" t="s">
        <v>2501</v>
      </c>
      <c r="K201" s="29" t="s">
        <v>2523</v>
      </c>
      <c r="L201" s="29" t="s">
        <v>2523</v>
      </c>
      <c r="N201" t="s">
        <v>2503</v>
      </c>
      <c r="O201" s="1" t="s">
        <v>2516</v>
      </c>
      <c r="U201" t="s">
        <v>1161</v>
      </c>
      <c r="V201" t="s">
        <v>2408</v>
      </c>
      <c r="W201" s="8" t="s">
        <v>729</v>
      </c>
      <c r="X201" t="s">
        <v>729</v>
      </c>
      <c r="Y201" t="s">
        <v>729</v>
      </c>
      <c r="Z201" t="s">
        <v>729</v>
      </c>
      <c r="AA201" t="s">
        <v>729</v>
      </c>
    </row>
    <row r="202" spans="1:27" x14ac:dyDescent="0.35">
      <c r="D202" t="s">
        <v>2604</v>
      </c>
      <c r="E202" s="3" t="s">
        <v>2596</v>
      </c>
      <c r="G202" t="s">
        <v>2598</v>
      </c>
      <c r="H202" t="s">
        <v>2599</v>
      </c>
      <c r="I202" t="s">
        <v>1554</v>
      </c>
      <c r="J202" t="s">
        <v>2600</v>
      </c>
      <c r="K202" t="s">
        <v>2601</v>
      </c>
    </row>
    <row r="203" spans="1:27" x14ac:dyDescent="0.35">
      <c r="D203" t="s">
        <v>2605</v>
      </c>
      <c r="E203" s="3" t="s">
        <v>2597</v>
      </c>
      <c r="G203" t="s">
        <v>2598</v>
      </c>
      <c r="H203" t="s">
        <v>2599</v>
      </c>
      <c r="I203" t="s">
        <v>1554</v>
      </c>
      <c r="J203" t="s">
        <v>2600</v>
      </c>
      <c r="K203" t="s">
        <v>2602</v>
      </c>
      <c r="L203" t="s">
        <v>2603</v>
      </c>
    </row>
    <row r="204" spans="1:27" x14ac:dyDescent="0.35">
      <c r="D204" t="s">
        <v>2609</v>
      </c>
      <c r="E204" s="3" t="s">
        <v>2608</v>
      </c>
      <c r="G204" t="s">
        <v>2607</v>
      </c>
      <c r="K204" t="s">
        <v>1500</v>
      </c>
      <c r="L204" t="s">
        <v>1500</v>
      </c>
    </row>
    <row r="205" spans="1:27" x14ac:dyDescent="0.35">
      <c r="D205" t="s">
        <v>2610</v>
      </c>
      <c r="E205" s="3" t="s">
        <v>2626</v>
      </c>
      <c r="G205" t="s">
        <v>2621</v>
      </c>
      <c r="K205" t="s">
        <v>2625</v>
      </c>
      <c r="L205" t="s">
        <v>2625</v>
      </c>
    </row>
    <row r="206" spans="1:27" x14ac:dyDescent="0.35">
      <c r="D206" t="s">
        <v>2611</v>
      </c>
      <c r="E206" s="3" t="s">
        <v>2622</v>
      </c>
      <c r="G206" t="s">
        <v>2623</v>
      </c>
      <c r="K206" t="s">
        <v>2624</v>
      </c>
      <c r="L206" t="s">
        <v>2624</v>
      </c>
    </row>
    <row r="207" spans="1:27" x14ac:dyDescent="0.35">
      <c r="D207" t="s">
        <v>2612</v>
      </c>
      <c r="E207" s="3" t="s">
        <v>2627</v>
      </c>
      <c r="G207" t="s">
        <v>2628</v>
      </c>
      <c r="K207" t="s">
        <v>2629</v>
      </c>
      <c r="L207" t="s">
        <v>2629</v>
      </c>
    </row>
    <row r="208" spans="1:27" x14ac:dyDescent="0.35">
      <c r="D208" t="s">
        <v>2613</v>
      </c>
      <c r="E208" s="3" t="s">
        <v>2630</v>
      </c>
      <c r="G208" t="s">
        <v>2632</v>
      </c>
      <c r="K208" t="s">
        <v>2631</v>
      </c>
      <c r="L208" t="s">
        <v>2631</v>
      </c>
    </row>
    <row r="209" spans="4:12" x14ac:dyDescent="0.35">
      <c r="D209" t="s">
        <v>2614</v>
      </c>
      <c r="E209" s="3" t="s">
        <v>2633</v>
      </c>
      <c r="G209" t="s">
        <v>2634</v>
      </c>
      <c r="K209" t="s">
        <v>2635</v>
      </c>
      <c r="L209" t="s">
        <v>2635</v>
      </c>
    </row>
    <row r="210" spans="4:12" x14ac:dyDescent="0.35">
      <c r="D210" t="s">
        <v>2615</v>
      </c>
      <c r="E210" s="3" t="s">
        <v>2636</v>
      </c>
      <c r="G210" t="s">
        <v>2637</v>
      </c>
      <c r="K210" t="s">
        <v>2638</v>
      </c>
      <c r="L210" t="s">
        <v>2638</v>
      </c>
    </row>
    <row r="211" spans="4:12" x14ac:dyDescent="0.35">
      <c r="D211" t="s">
        <v>2616</v>
      </c>
      <c r="E211" s="3" t="s">
        <v>2639</v>
      </c>
      <c r="G211" t="s">
        <v>2640</v>
      </c>
      <c r="K211" t="s">
        <v>2641</v>
      </c>
      <c r="L211" t="s">
        <v>2641</v>
      </c>
    </row>
    <row r="212" spans="4:12" x14ac:dyDescent="0.35">
      <c r="D212" t="s">
        <v>2617</v>
      </c>
      <c r="E212" s="3" t="s">
        <v>2642</v>
      </c>
      <c r="G212" t="s">
        <v>2643</v>
      </c>
      <c r="K212" t="s">
        <v>2644</v>
      </c>
      <c r="L212" t="s">
        <v>2644</v>
      </c>
    </row>
    <row r="213" spans="4:12" x14ac:dyDescent="0.35">
      <c r="D213" t="s">
        <v>2618</v>
      </c>
      <c r="E213" s="3" t="s">
        <v>2645</v>
      </c>
      <c r="G213" t="s">
        <v>2646</v>
      </c>
      <c r="K213" t="s">
        <v>2647</v>
      </c>
      <c r="L213" t="s">
        <v>2647</v>
      </c>
    </row>
    <row r="214" spans="4:12" x14ac:dyDescent="0.35">
      <c r="D214" t="s">
        <v>2619</v>
      </c>
      <c r="E214" s="3" t="s">
        <v>2648</v>
      </c>
      <c r="G214" t="s">
        <v>2634</v>
      </c>
      <c r="K214" t="s">
        <v>2649</v>
      </c>
      <c r="L214" t="s">
        <v>2649</v>
      </c>
    </row>
    <row r="215" spans="4:12" x14ac:dyDescent="0.35">
      <c r="D215" t="s">
        <v>2620</v>
      </c>
      <c r="E215" s="3" t="s">
        <v>2650</v>
      </c>
      <c r="G215" t="s">
        <v>2651</v>
      </c>
      <c r="K215" t="s">
        <v>2652</v>
      </c>
      <c r="L215" t="s">
        <v>2652</v>
      </c>
    </row>
    <row r="216" spans="4:12" x14ac:dyDescent="0.35">
      <c r="D216" t="s">
        <v>2653</v>
      </c>
      <c r="E216" s="3" t="s">
        <v>2659</v>
      </c>
      <c r="G216" t="s">
        <v>2660</v>
      </c>
      <c r="K216" t="s">
        <v>2661</v>
      </c>
      <c r="L216" t="s">
        <v>2661</v>
      </c>
    </row>
    <row r="217" spans="4:12" x14ac:dyDescent="0.35">
      <c r="D217" t="s">
        <v>2654</v>
      </c>
      <c r="E217" s="3" t="s">
        <v>2662</v>
      </c>
      <c r="G217" t="s">
        <v>2663</v>
      </c>
      <c r="K217" t="s">
        <v>2664</v>
      </c>
      <c r="L217" t="s">
        <v>2664</v>
      </c>
    </row>
    <row r="218" spans="4:12" x14ac:dyDescent="0.35">
      <c r="D218" t="s">
        <v>2655</v>
      </c>
      <c r="E218" s="3" t="s">
        <v>2665</v>
      </c>
      <c r="G218" t="s">
        <v>2667</v>
      </c>
      <c r="K218" t="s">
        <v>2666</v>
      </c>
      <c r="L218" t="s">
        <v>2666</v>
      </c>
    </row>
    <row r="219" spans="4:12" x14ac:dyDescent="0.35">
      <c r="D219" t="s">
        <v>2656</v>
      </c>
      <c r="E219" s="3" t="s">
        <v>2668</v>
      </c>
      <c r="G219" t="s">
        <v>2669</v>
      </c>
      <c r="K219" t="s">
        <v>2670</v>
      </c>
      <c r="L219" t="s">
        <v>2670</v>
      </c>
    </row>
    <row r="220" spans="4:12" x14ac:dyDescent="0.35">
      <c r="D220" t="s">
        <v>2657</v>
      </c>
      <c r="E220" s="3" t="s">
        <v>2671</v>
      </c>
      <c r="G220" t="s">
        <v>2672</v>
      </c>
      <c r="K220" t="s">
        <v>2673</v>
      </c>
      <c r="L220" t="s">
        <v>2673</v>
      </c>
    </row>
    <row r="221" spans="4:12" x14ac:dyDescent="0.35">
      <c r="D221" t="s">
        <v>2658</v>
      </c>
      <c r="E221" s="3" t="s">
        <v>2676</v>
      </c>
      <c r="G221" t="s">
        <v>2675</v>
      </c>
      <c r="K221" t="s">
        <v>2674</v>
      </c>
      <c r="L221" t="s">
        <v>2674</v>
      </c>
    </row>
    <row r="222" spans="4:12" x14ac:dyDescent="0.35">
      <c r="D222" t="s">
        <v>2677</v>
      </c>
      <c r="K222" t="s">
        <v>2678</v>
      </c>
    </row>
  </sheetData>
  <sortState xmlns:xlrd2="http://schemas.microsoft.com/office/spreadsheetml/2017/richdata2" ref="A2:AA194">
    <sortCondition ref="A2:A194"/>
  </sortState>
  <phoneticPr fontId="4" type="noConversion"/>
  <conditionalFormatting sqref="W1:AA1048576">
    <cfRule type="containsText" dxfId="2" priority="1" operator="containsText" text="ja">
      <formula>NOT(ISERROR(SEARCH("ja",W1)))</formula>
    </cfRule>
    <cfRule type="containsText" dxfId="1" priority="2" operator="containsText" text="'ja'">
      <formula>NOT(ISERROR(SEARCH("'ja'",W1)))</formula>
    </cfRule>
  </conditionalFormatting>
  <hyperlinks>
    <hyperlink ref="T36" r:id="rId1" xr:uid="{7482D7CA-5C68-482C-8F30-C5CFB7BD7917}"/>
    <hyperlink ref="T177" r:id="rId2" xr:uid="{FD8EC995-734D-40BE-9E07-1CA00CFDBBAB}"/>
    <hyperlink ref="T179" r:id="rId3" xr:uid="{D109AE5D-D13F-489E-8992-350DC3D42EF5}"/>
    <hyperlink ref="T6" r:id="rId4" xr:uid="{233ED474-3DC3-485F-810A-726392FEA4D3}"/>
    <hyperlink ref="T30" r:id="rId5" xr:uid="{98E0A0F9-247B-4F21-9AF9-EA0B299CF5B6}"/>
    <hyperlink ref="T23" r:id="rId6" xr:uid="{DB5A1001-4646-4790-AC24-545887601D0F}"/>
    <hyperlink ref="T44" r:id="rId7" xr:uid="{4F18FCEC-E598-4F8A-B5E8-DB165C83C52D}"/>
    <hyperlink ref="T67" r:id="rId8" xr:uid="{5E00D782-6225-48F2-8E16-097FDB9F4490}"/>
    <hyperlink ref="T187" r:id="rId9" xr:uid="{678DB80E-7940-4BD0-AAAA-0043EFFEAC01}"/>
    <hyperlink ref="T3" r:id="rId10" xr:uid="{8116AC83-66F3-4E0F-A9CF-8F98138BF3B2}"/>
    <hyperlink ref="T11" r:id="rId11" xr:uid="{5212D96D-4492-4755-A9A6-BA751D947210}"/>
    <hyperlink ref="T73" r:id="rId12" xr:uid="{702AB2C6-FC4D-4AB7-950A-C4EC9E4EA42E}"/>
    <hyperlink ref="T100" r:id="rId13" xr:uid="{CBFFC866-C85B-45E7-A182-25FA810E3932}"/>
    <hyperlink ref="T103" r:id="rId14" xr:uid="{57E8B270-3D29-4514-8EE6-95208CFEE4B4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DCBD-71F7-4BE0-AB3B-0A80308B71C3}">
  <dimension ref="A1:K301"/>
  <sheetViews>
    <sheetView topLeftCell="A263" zoomScale="85" zoomScaleNormal="85" workbookViewId="0">
      <selection activeCell="D1" sqref="D1"/>
    </sheetView>
  </sheetViews>
  <sheetFormatPr defaultRowHeight="14.5" x14ac:dyDescent="0.35"/>
  <cols>
    <col min="1" max="2" width="51.54296875" customWidth="1"/>
    <col min="3" max="3" width="8.54296875" style="3" customWidth="1"/>
    <col min="4" max="4" width="7" customWidth="1"/>
    <col min="5" max="5" width="60.26953125" customWidth="1"/>
    <col min="7" max="7" width="16" customWidth="1"/>
    <col min="8" max="8" width="16" style="1" customWidth="1"/>
    <col min="9" max="9" width="33.7265625" customWidth="1"/>
  </cols>
  <sheetData>
    <row r="1" spans="1:11" x14ac:dyDescent="0.35">
      <c r="A1" t="s">
        <v>421</v>
      </c>
      <c r="B1" t="s">
        <v>735</v>
      </c>
      <c r="C1" s="3" t="s">
        <v>727</v>
      </c>
      <c r="D1" t="s">
        <v>734</v>
      </c>
      <c r="E1" t="s">
        <v>422</v>
      </c>
      <c r="F1" t="s">
        <v>64</v>
      </c>
      <c r="G1" t="s">
        <v>423</v>
      </c>
      <c r="H1" s="1" t="s">
        <v>723</v>
      </c>
      <c r="I1" t="s">
        <v>424</v>
      </c>
      <c r="J1" t="s">
        <v>425</v>
      </c>
      <c r="K1" t="s">
        <v>726</v>
      </c>
    </row>
    <row r="2" spans="1:11" x14ac:dyDescent="0.35">
      <c r="A2" t="s">
        <v>470</v>
      </c>
      <c r="B2" s="2" t="s">
        <v>754</v>
      </c>
      <c r="C2" s="4" t="s">
        <v>729</v>
      </c>
      <c r="D2" s="2"/>
      <c r="E2" t="s">
        <v>109</v>
      </c>
      <c r="F2" t="s">
        <v>0</v>
      </c>
      <c r="G2">
        <v>1590</v>
      </c>
      <c r="H2" s="1">
        <v>1590</v>
      </c>
      <c r="I2" t="s">
        <v>9</v>
      </c>
      <c r="J2" t="s">
        <v>2</v>
      </c>
    </row>
    <row r="3" spans="1:11" x14ac:dyDescent="0.35">
      <c r="A3" t="s">
        <v>657</v>
      </c>
      <c r="B3" s="2" t="s">
        <v>760</v>
      </c>
      <c r="C3" s="3" t="s">
        <v>729</v>
      </c>
      <c r="E3" t="s">
        <v>334</v>
      </c>
      <c r="F3" t="s">
        <v>0</v>
      </c>
      <c r="G3">
        <v>1602</v>
      </c>
      <c r="H3" s="1">
        <v>1600</v>
      </c>
      <c r="I3" t="s">
        <v>41</v>
      </c>
      <c r="J3" t="s">
        <v>2</v>
      </c>
    </row>
    <row r="4" spans="1:11" x14ac:dyDescent="0.35">
      <c r="A4" s="2" t="s">
        <v>717</v>
      </c>
      <c r="B4" s="2" t="s">
        <v>761</v>
      </c>
      <c r="C4" s="4" t="s">
        <v>729</v>
      </c>
      <c r="D4" s="2"/>
      <c r="E4" t="s">
        <v>413</v>
      </c>
      <c r="F4" t="s">
        <v>0</v>
      </c>
      <c r="G4">
        <v>1602</v>
      </c>
      <c r="H4" s="1">
        <v>1600</v>
      </c>
      <c r="I4" t="s">
        <v>41</v>
      </c>
      <c r="J4" t="s">
        <v>2</v>
      </c>
    </row>
    <row r="5" spans="1:11" x14ac:dyDescent="0.35">
      <c r="A5" s="2" t="s">
        <v>475</v>
      </c>
      <c r="B5" s="2" t="s">
        <v>763</v>
      </c>
      <c r="C5" s="3" t="s">
        <v>729</v>
      </c>
      <c r="E5" t="s">
        <v>114</v>
      </c>
      <c r="F5" t="s">
        <v>0</v>
      </c>
      <c r="G5">
        <v>1607</v>
      </c>
      <c r="H5" s="1">
        <v>1600</v>
      </c>
      <c r="I5" t="s">
        <v>41</v>
      </c>
      <c r="J5" t="s">
        <v>2</v>
      </c>
    </row>
    <row r="6" spans="1:11" x14ac:dyDescent="0.35">
      <c r="A6" s="2" t="s">
        <v>569</v>
      </c>
      <c r="B6" s="2" t="s">
        <v>764</v>
      </c>
      <c r="C6" s="4" t="s">
        <v>729</v>
      </c>
      <c r="D6" s="2" t="s">
        <v>729</v>
      </c>
      <c r="E6" t="s">
        <v>228</v>
      </c>
      <c r="F6" t="s">
        <v>0</v>
      </c>
      <c r="G6">
        <v>1608</v>
      </c>
      <c r="H6" s="1">
        <v>1600</v>
      </c>
      <c r="I6" t="s">
        <v>41</v>
      </c>
      <c r="J6" t="s">
        <v>2</v>
      </c>
    </row>
    <row r="7" spans="1:11" x14ac:dyDescent="0.35">
      <c r="A7" t="s">
        <v>538</v>
      </c>
      <c r="B7" s="2" t="s">
        <v>765</v>
      </c>
      <c r="C7" s="3" t="s">
        <v>729</v>
      </c>
      <c r="E7" t="s">
        <v>185</v>
      </c>
      <c r="F7" t="s">
        <v>0</v>
      </c>
      <c r="G7">
        <v>1611</v>
      </c>
      <c r="H7" s="1" t="str">
        <f>CONCATENATE(LEFT(G7,3),"0")</f>
        <v>1610</v>
      </c>
      <c r="I7" t="s">
        <v>186</v>
      </c>
      <c r="J7" t="s">
        <v>2</v>
      </c>
    </row>
    <row r="8" spans="1:11" x14ac:dyDescent="0.35">
      <c r="A8" s="2" t="s">
        <v>578</v>
      </c>
      <c r="B8" s="2" t="s">
        <v>769</v>
      </c>
      <c r="C8" s="3" t="s">
        <v>729</v>
      </c>
      <c r="E8" t="s">
        <v>238</v>
      </c>
      <c r="F8" t="s">
        <v>0</v>
      </c>
      <c r="G8">
        <v>1612</v>
      </c>
      <c r="H8" s="1" t="str">
        <f>CONCATENATE(LEFT(G8,3),"0")</f>
        <v>1610</v>
      </c>
      <c r="I8" t="s">
        <v>12</v>
      </c>
      <c r="J8" t="s">
        <v>2</v>
      </c>
    </row>
    <row r="9" spans="1:11" x14ac:dyDescent="0.35">
      <c r="A9" t="s">
        <v>450</v>
      </c>
      <c r="B9" s="2" t="s">
        <v>776</v>
      </c>
      <c r="C9" s="4" t="s">
        <v>729</v>
      </c>
      <c r="D9" s="2"/>
      <c r="E9" t="s">
        <v>89</v>
      </c>
      <c r="F9" t="s">
        <v>0</v>
      </c>
      <c r="G9">
        <v>1615</v>
      </c>
      <c r="H9" s="1">
        <v>1615</v>
      </c>
      <c r="I9" t="s">
        <v>25</v>
      </c>
      <c r="J9" t="s">
        <v>2</v>
      </c>
    </row>
    <row r="10" spans="1:11" x14ac:dyDescent="0.35">
      <c r="A10" s="2" t="s">
        <v>664</v>
      </c>
      <c r="B10" s="2" t="s">
        <v>779</v>
      </c>
      <c r="C10" s="3" t="s">
        <v>729</v>
      </c>
      <c r="E10" t="s">
        <v>342</v>
      </c>
      <c r="F10" t="s">
        <v>0</v>
      </c>
      <c r="G10">
        <v>1616</v>
      </c>
      <c r="H10" s="1">
        <v>1610</v>
      </c>
      <c r="I10" t="s">
        <v>19</v>
      </c>
      <c r="J10" t="s">
        <v>2</v>
      </c>
    </row>
    <row r="11" spans="1:11" x14ac:dyDescent="0.35">
      <c r="A11" s="2" t="s">
        <v>644</v>
      </c>
      <c r="B11" s="2" t="s">
        <v>781</v>
      </c>
      <c r="C11" s="4" t="s">
        <v>729</v>
      </c>
      <c r="D11" s="2"/>
      <c r="E11" t="s">
        <v>320</v>
      </c>
      <c r="F11" t="s">
        <v>0</v>
      </c>
      <c r="G11">
        <v>1616</v>
      </c>
      <c r="H11" s="1">
        <v>1610</v>
      </c>
      <c r="I11" t="s">
        <v>25</v>
      </c>
      <c r="J11" t="s">
        <v>2</v>
      </c>
    </row>
    <row r="12" spans="1:11" x14ac:dyDescent="0.35">
      <c r="A12" t="s">
        <v>622</v>
      </c>
      <c r="B12" s="2" t="s">
        <v>787</v>
      </c>
      <c r="C12" s="3" t="s">
        <v>729</v>
      </c>
      <c r="E12" t="s">
        <v>292</v>
      </c>
      <c r="F12" t="s">
        <v>0</v>
      </c>
      <c r="G12">
        <v>1617</v>
      </c>
      <c r="H12" s="1" t="str">
        <f t="shared" ref="H12:H19" si="0">CONCATENATE(LEFT(G12,3),"0")</f>
        <v>1610</v>
      </c>
      <c r="I12" t="s">
        <v>15</v>
      </c>
      <c r="J12" t="s">
        <v>2</v>
      </c>
    </row>
    <row r="13" spans="1:11" x14ac:dyDescent="0.35">
      <c r="A13" s="2" t="s">
        <v>674</v>
      </c>
      <c r="B13" s="2" t="s">
        <v>788</v>
      </c>
      <c r="C13" s="4" t="s">
        <v>729</v>
      </c>
      <c r="D13" s="2"/>
      <c r="E13" t="s">
        <v>353</v>
      </c>
      <c r="F13" t="s">
        <v>0</v>
      </c>
      <c r="G13">
        <v>1617</v>
      </c>
      <c r="H13" s="1" t="str">
        <f t="shared" si="0"/>
        <v>1610</v>
      </c>
      <c r="I13" t="s">
        <v>15</v>
      </c>
      <c r="J13" t="s">
        <v>2</v>
      </c>
    </row>
    <row r="14" spans="1:11" x14ac:dyDescent="0.35">
      <c r="A14" t="s">
        <v>464</v>
      </c>
      <c r="B14" s="2" t="s">
        <v>789</v>
      </c>
      <c r="C14" s="3" t="s">
        <v>729</v>
      </c>
      <c r="E14" t="s">
        <v>103</v>
      </c>
      <c r="F14" t="s">
        <v>0</v>
      </c>
      <c r="G14">
        <v>1617</v>
      </c>
      <c r="H14" s="1" t="str">
        <f t="shared" si="0"/>
        <v>1610</v>
      </c>
      <c r="I14" t="s">
        <v>39</v>
      </c>
      <c r="J14" t="s">
        <v>2</v>
      </c>
    </row>
    <row r="15" spans="1:11" x14ac:dyDescent="0.35">
      <c r="A15" t="s">
        <v>573</v>
      </c>
      <c r="B15" s="2" t="s">
        <v>790</v>
      </c>
      <c r="C15" s="4" t="s">
        <v>729</v>
      </c>
      <c r="D15" s="2"/>
      <c r="E15" t="s">
        <v>232</v>
      </c>
      <c r="F15" t="s">
        <v>0</v>
      </c>
      <c r="G15">
        <v>1617</v>
      </c>
      <c r="H15" s="1" t="str">
        <f t="shared" si="0"/>
        <v>1610</v>
      </c>
      <c r="I15" t="s">
        <v>39</v>
      </c>
      <c r="J15" t="s">
        <v>2</v>
      </c>
    </row>
    <row r="16" spans="1:11" x14ac:dyDescent="0.35">
      <c r="A16" t="s">
        <v>603</v>
      </c>
      <c r="B16" s="2" t="s">
        <v>791</v>
      </c>
      <c r="C16" s="4" t="s">
        <v>729</v>
      </c>
      <c r="D16" s="2"/>
      <c r="E16" t="s">
        <v>270</v>
      </c>
      <c r="F16" t="s">
        <v>0</v>
      </c>
      <c r="G16">
        <v>1617</v>
      </c>
      <c r="H16" s="1" t="str">
        <f t="shared" si="0"/>
        <v>1610</v>
      </c>
      <c r="I16" t="s">
        <v>39</v>
      </c>
      <c r="J16" t="s">
        <v>2</v>
      </c>
    </row>
    <row r="17" spans="1:10" x14ac:dyDescent="0.35">
      <c r="A17" t="s">
        <v>604</v>
      </c>
      <c r="B17" s="2" t="s">
        <v>792</v>
      </c>
      <c r="C17" s="4" t="s">
        <v>729</v>
      </c>
      <c r="D17" s="2"/>
      <c r="E17" t="s">
        <v>271</v>
      </c>
      <c r="F17" t="s">
        <v>0</v>
      </c>
      <c r="G17">
        <v>1617</v>
      </c>
      <c r="H17" s="1" t="str">
        <f t="shared" si="0"/>
        <v>1610</v>
      </c>
      <c r="I17" t="s">
        <v>39</v>
      </c>
      <c r="J17" t="s">
        <v>2</v>
      </c>
    </row>
    <row r="18" spans="1:10" x14ac:dyDescent="0.35">
      <c r="A18" t="s">
        <v>605</v>
      </c>
      <c r="B18" s="2" t="s">
        <v>793</v>
      </c>
      <c r="C18" s="4" t="s">
        <v>729</v>
      </c>
      <c r="D18" s="2"/>
      <c r="E18" t="s">
        <v>272</v>
      </c>
      <c r="F18" t="s">
        <v>0</v>
      </c>
      <c r="G18">
        <v>1617</v>
      </c>
      <c r="H18" s="1" t="str">
        <f t="shared" si="0"/>
        <v>1610</v>
      </c>
      <c r="I18" t="s">
        <v>39</v>
      </c>
      <c r="J18" t="s">
        <v>2</v>
      </c>
    </row>
    <row r="19" spans="1:10" x14ac:dyDescent="0.35">
      <c r="A19" t="s">
        <v>683</v>
      </c>
      <c r="B19" s="2" t="s">
        <v>794</v>
      </c>
      <c r="C19" s="4" t="s">
        <v>729</v>
      </c>
      <c r="D19" s="2"/>
      <c r="E19" t="s">
        <v>365</v>
      </c>
      <c r="F19" t="s">
        <v>0</v>
      </c>
      <c r="G19">
        <v>1617</v>
      </c>
      <c r="H19" s="1" t="str">
        <f t="shared" si="0"/>
        <v>1610</v>
      </c>
      <c r="I19" t="s">
        <v>366</v>
      </c>
      <c r="J19" t="s">
        <v>2</v>
      </c>
    </row>
    <row r="20" spans="1:10" x14ac:dyDescent="0.35">
      <c r="A20" t="s">
        <v>698</v>
      </c>
      <c r="B20" s="2" t="s">
        <v>795</v>
      </c>
      <c r="C20" s="4" t="s">
        <v>729</v>
      </c>
      <c r="D20" s="2"/>
      <c r="E20" t="s">
        <v>386</v>
      </c>
      <c r="F20" t="s">
        <v>0</v>
      </c>
      <c r="G20">
        <v>1618</v>
      </c>
      <c r="H20" s="1">
        <v>1610</v>
      </c>
      <c r="I20" t="s">
        <v>387</v>
      </c>
      <c r="J20" t="s">
        <v>2</v>
      </c>
    </row>
    <row r="21" spans="1:10" x14ac:dyDescent="0.35">
      <c r="A21" t="s">
        <v>682</v>
      </c>
      <c r="B21" s="2" t="s">
        <v>796</v>
      </c>
      <c r="C21" s="4" t="s">
        <v>729</v>
      </c>
      <c r="D21" s="2"/>
      <c r="E21" t="s">
        <v>364</v>
      </c>
      <c r="F21" t="s">
        <v>0</v>
      </c>
      <c r="G21">
        <v>1618</v>
      </c>
      <c r="H21" s="1">
        <v>1610</v>
      </c>
      <c r="I21" t="s">
        <v>19</v>
      </c>
      <c r="J21" t="s">
        <v>2</v>
      </c>
    </row>
    <row r="22" spans="1:10" x14ac:dyDescent="0.35">
      <c r="A22" t="s">
        <v>431</v>
      </c>
      <c r="B22" s="2" t="s">
        <v>799</v>
      </c>
      <c r="C22" s="4" t="s">
        <v>729</v>
      </c>
      <c r="D22" s="2"/>
      <c r="E22" t="s">
        <v>70</v>
      </c>
      <c r="F22" t="s">
        <v>0</v>
      </c>
      <c r="G22">
        <v>1618</v>
      </c>
      <c r="H22" s="1">
        <v>1610</v>
      </c>
      <c r="I22" t="s">
        <v>10</v>
      </c>
      <c r="J22" t="s">
        <v>2</v>
      </c>
    </row>
    <row r="23" spans="1:10" x14ac:dyDescent="0.35">
      <c r="A23" t="s">
        <v>676</v>
      </c>
      <c r="B23" s="2" t="s">
        <v>800</v>
      </c>
      <c r="C23" s="4" t="s">
        <v>729</v>
      </c>
      <c r="D23" s="2"/>
      <c r="E23" t="s">
        <v>355</v>
      </c>
      <c r="F23" t="s">
        <v>0</v>
      </c>
      <c r="G23">
        <v>1618</v>
      </c>
      <c r="H23" s="1">
        <v>1610</v>
      </c>
      <c r="I23" t="s">
        <v>10</v>
      </c>
      <c r="J23" t="s">
        <v>2</v>
      </c>
    </row>
    <row r="24" spans="1:10" x14ac:dyDescent="0.35">
      <c r="A24" s="2" t="s">
        <v>468</v>
      </c>
      <c r="B24" s="2" t="s">
        <v>801</v>
      </c>
      <c r="C24" s="4" t="s">
        <v>729</v>
      </c>
      <c r="D24" s="2"/>
      <c r="E24" t="s">
        <v>107</v>
      </c>
      <c r="F24" t="s">
        <v>0</v>
      </c>
      <c r="G24">
        <v>1618</v>
      </c>
      <c r="H24" s="1" t="str">
        <f>CONCATENATE(LEFT(G24,3),"0")</f>
        <v>1610</v>
      </c>
      <c r="I24" t="s">
        <v>15</v>
      </c>
      <c r="J24" t="s">
        <v>2</v>
      </c>
    </row>
    <row r="25" spans="1:10" x14ac:dyDescent="0.35">
      <c r="A25" t="s">
        <v>665</v>
      </c>
      <c r="B25" s="2" t="s">
        <v>802</v>
      </c>
      <c r="C25" s="4" t="s">
        <v>729</v>
      </c>
      <c r="D25" s="2"/>
      <c r="E25" t="s">
        <v>343</v>
      </c>
      <c r="F25" t="s">
        <v>0</v>
      </c>
      <c r="G25">
        <v>1618</v>
      </c>
      <c r="H25" s="1" t="str">
        <f>CONCATENATE(LEFT(G25,3),"0")</f>
        <v>1610</v>
      </c>
      <c r="I25" t="s">
        <v>39</v>
      </c>
      <c r="J25" t="s">
        <v>2</v>
      </c>
    </row>
    <row r="26" spans="1:10" x14ac:dyDescent="0.35">
      <c r="A26" t="s">
        <v>476</v>
      </c>
      <c r="B26" s="2" t="s">
        <v>803</v>
      </c>
      <c r="C26" s="4" t="s">
        <v>729</v>
      </c>
      <c r="D26" s="2"/>
      <c r="E26" t="s">
        <v>115</v>
      </c>
      <c r="F26" t="s">
        <v>0</v>
      </c>
      <c r="G26">
        <v>1618</v>
      </c>
      <c r="H26" s="1" t="str">
        <f>CONCATENATE(LEFT(G26,3),"0")</f>
        <v>1610</v>
      </c>
      <c r="I26" t="s">
        <v>42</v>
      </c>
      <c r="J26" t="s">
        <v>2</v>
      </c>
    </row>
    <row r="27" spans="1:10" x14ac:dyDescent="0.35">
      <c r="A27" t="s">
        <v>696</v>
      </c>
      <c r="B27" s="2" t="s">
        <v>804</v>
      </c>
      <c r="C27" s="4" t="s">
        <v>729</v>
      </c>
      <c r="D27" s="2"/>
      <c r="E27" t="s">
        <v>384</v>
      </c>
      <c r="F27" t="s">
        <v>0</v>
      </c>
      <c r="G27">
        <v>1618</v>
      </c>
      <c r="H27" s="1" t="str">
        <f>CONCATENATE(LEFT(G27,3),"0")</f>
        <v>1610</v>
      </c>
      <c r="I27" t="s">
        <v>42</v>
      </c>
      <c r="J27" t="s">
        <v>2</v>
      </c>
    </row>
    <row r="28" spans="1:10" x14ac:dyDescent="0.35">
      <c r="A28" t="s">
        <v>467</v>
      </c>
      <c r="B28" s="2" t="s">
        <v>805</v>
      </c>
      <c r="C28" s="4" t="s">
        <v>729</v>
      </c>
      <c r="D28" s="2"/>
      <c r="E28" t="s">
        <v>106</v>
      </c>
      <c r="F28" t="s">
        <v>0</v>
      </c>
      <c r="G28">
        <v>1619</v>
      </c>
      <c r="H28" s="1">
        <v>1610</v>
      </c>
      <c r="I28" t="s">
        <v>40</v>
      </c>
      <c r="J28" t="s">
        <v>2</v>
      </c>
    </row>
    <row r="29" spans="1:10" x14ac:dyDescent="0.35">
      <c r="A29" t="s">
        <v>688</v>
      </c>
      <c r="B29" s="2" t="s">
        <v>806</v>
      </c>
      <c r="C29" s="4" t="s">
        <v>729</v>
      </c>
      <c r="D29" s="2"/>
      <c r="E29" t="s">
        <v>373</v>
      </c>
      <c r="F29" t="s">
        <v>0</v>
      </c>
      <c r="G29">
        <v>1619</v>
      </c>
      <c r="H29" s="1">
        <v>1610</v>
      </c>
      <c r="I29" t="s">
        <v>19</v>
      </c>
      <c r="J29" t="s">
        <v>2</v>
      </c>
    </row>
    <row r="30" spans="1:10" x14ac:dyDescent="0.35">
      <c r="A30" t="s">
        <v>590</v>
      </c>
      <c r="B30" s="2" t="s">
        <v>810</v>
      </c>
      <c r="C30" s="4" t="s">
        <v>729</v>
      </c>
      <c r="D30" s="2"/>
      <c r="E30" t="s">
        <v>253</v>
      </c>
      <c r="F30" t="s">
        <v>0</v>
      </c>
      <c r="G30">
        <v>1619</v>
      </c>
      <c r="H30" s="1">
        <v>1610</v>
      </c>
      <c r="I30" t="s">
        <v>36</v>
      </c>
      <c r="J30" t="s">
        <v>2</v>
      </c>
    </row>
    <row r="31" spans="1:10" x14ac:dyDescent="0.35">
      <c r="A31" t="s">
        <v>568</v>
      </c>
      <c r="B31" s="2" t="s">
        <v>812</v>
      </c>
      <c r="C31" s="4" t="s">
        <v>729</v>
      </c>
      <c r="D31" s="2"/>
      <c r="E31" t="s">
        <v>226</v>
      </c>
      <c r="F31" t="s">
        <v>0</v>
      </c>
      <c r="G31">
        <v>1619</v>
      </c>
      <c r="H31" s="1">
        <v>1610</v>
      </c>
      <c r="I31" t="s">
        <v>227</v>
      </c>
      <c r="J31" t="s">
        <v>2</v>
      </c>
    </row>
    <row r="32" spans="1:10" x14ac:dyDescent="0.35">
      <c r="A32" t="s">
        <v>580</v>
      </c>
      <c r="B32" s="2" t="s">
        <v>814</v>
      </c>
      <c r="C32" s="4" t="s">
        <v>729</v>
      </c>
      <c r="D32" s="2"/>
      <c r="E32" t="s">
        <v>240</v>
      </c>
      <c r="F32" t="s">
        <v>0</v>
      </c>
      <c r="G32">
        <v>1620</v>
      </c>
      <c r="H32" s="1" t="str">
        <f>CONCATENATE(LEFT(G32,3),"0")</f>
        <v>1620</v>
      </c>
      <c r="I32" t="s">
        <v>12</v>
      </c>
      <c r="J32" t="s">
        <v>2</v>
      </c>
    </row>
    <row r="33" spans="1:10" x14ac:dyDescent="0.35">
      <c r="A33" t="s">
        <v>681</v>
      </c>
      <c r="B33" s="2" t="s">
        <v>815</v>
      </c>
      <c r="C33" s="4" t="s">
        <v>729</v>
      </c>
      <c r="D33" s="2"/>
      <c r="E33" t="s">
        <v>363</v>
      </c>
      <c r="F33" t="s">
        <v>0</v>
      </c>
      <c r="G33">
        <v>1621</v>
      </c>
      <c r="H33" s="1">
        <v>1620</v>
      </c>
      <c r="I33" t="s">
        <v>227</v>
      </c>
      <c r="J33" t="s">
        <v>2</v>
      </c>
    </row>
    <row r="34" spans="1:10" x14ac:dyDescent="0.35">
      <c r="A34" t="s">
        <v>594</v>
      </c>
      <c r="B34" s="2" t="s">
        <v>817</v>
      </c>
      <c r="C34" s="4" t="s">
        <v>729</v>
      </c>
      <c r="D34" s="2"/>
      <c r="E34" t="s">
        <v>259</v>
      </c>
      <c r="F34" t="s">
        <v>0</v>
      </c>
      <c r="G34">
        <v>1622</v>
      </c>
      <c r="H34" s="1">
        <v>1620</v>
      </c>
      <c r="I34" t="s">
        <v>179</v>
      </c>
      <c r="J34" t="s">
        <v>2</v>
      </c>
    </row>
    <row r="35" spans="1:10" x14ac:dyDescent="0.35">
      <c r="A35" t="s">
        <v>534</v>
      </c>
      <c r="B35" s="2" t="s">
        <v>820</v>
      </c>
      <c r="C35" s="4" t="s">
        <v>729</v>
      </c>
      <c r="D35" s="2"/>
      <c r="E35" t="s">
        <v>180</v>
      </c>
      <c r="F35" t="s">
        <v>0</v>
      </c>
      <c r="G35">
        <v>1623</v>
      </c>
      <c r="H35" s="1">
        <v>1620</v>
      </c>
      <c r="I35" t="s">
        <v>181</v>
      </c>
      <c r="J35" t="s">
        <v>2</v>
      </c>
    </row>
    <row r="36" spans="1:10" x14ac:dyDescent="0.35">
      <c r="A36" t="s">
        <v>436</v>
      </c>
      <c r="B36" s="2" t="s">
        <v>822</v>
      </c>
      <c r="C36" s="4" t="s">
        <v>729</v>
      </c>
      <c r="D36" s="2"/>
      <c r="E36" t="s">
        <v>75</v>
      </c>
      <c r="F36" t="s">
        <v>0</v>
      </c>
      <c r="G36">
        <v>1624</v>
      </c>
      <c r="H36" s="1" t="str">
        <f>CONCATENATE(LEFT(G36,3),"0")</f>
        <v>1620</v>
      </c>
      <c r="I36" t="s">
        <v>15</v>
      </c>
      <c r="J36" t="s">
        <v>2</v>
      </c>
    </row>
    <row r="37" spans="1:10" x14ac:dyDescent="0.35">
      <c r="A37" t="s">
        <v>650</v>
      </c>
      <c r="B37" s="2" t="s">
        <v>823</v>
      </c>
      <c r="C37" s="4" t="s">
        <v>729</v>
      </c>
      <c r="D37" s="2"/>
      <c r="E37" t="s">
        <v>326</v>
      </c>
      <c r="F37" t="s">
        <v>0</v>
      </c>
      <c r="G37">
        <v>1625</v>
      </c>
      <c r="H37" s="1" t="str">
        <f>CONCATENATE(LEFT(G37,3),"0")</f>
        <v>1620</v>
      </c>
      <c r="I37" t="s">
        <v>12</v>
      </c>
      <c r="J37" t="s">
        <v>2</v>
      </c>
    </row>
    <row r="38" spans="1:10" x14ac:dyDescent="0.35">
      <c r="A38" t="s">
        <v>634</v>
      </c>
      <c r="B38" s="2" t="s">
        <v>824</v>
      </c>
      <c r="C38" s="4" t="s">
        <v>729</v>
      </c>
      <c r="D38" s="2"/>
      <c r="E38" t="s">
        <v>307</v>
      </c>
      <c r="F38" t="s">
        <v>0</v>
      </c>
      <c r="G38">
        <v>1626</v>
      </c>
      <c r="H38" s="1">
        <v>1620</v>
      </c>
      <c r="I38" t="s">
        <v>170</v>
      </c>
      <c r="J38" t="s">
        <v>2</v>
      </c>
    </row>
    <row r="39" spans="1:10" x14ac:dyDescent="0.35">
      <c r="A39" t="s">
        <v>701</v>
      </c>
      <c r="B39" s="2" t="s">
        <v>825</v>
      </c>
      <c r="C39" s="4" t="s">
        <v>729</v>
      </c>
      <c r="D39" s="2"/>
      <c r="E39" t="s">
        <v>390</v>
      </c>
      <c r="F39" t="s">
        <v>0</v>
      </c>
      <c r="G39">
        <v>1626</v>
      </c>
      <c r="H39" s="1" t="str">
        <f>CONCATENATE(LEFT(G39,3),"0")</f>
        <v>1620</v>
      </c>
      <c r="I39" t="s">
        <v>15</v>
      </c>
      <c r="J39" t="s">
        <v>2</v>
      </c>
    </row>
    <row r="40" spans="1:10" x14ac:dyDescent="0.35">
      <c r="A40" t="s">
        <v>689</v>
      </c>
      <c r="B40" s="2" t="s">
        <v>828</v>
      </c>
      <c r="C40" s="4" t="s">
        <v>729</v>
      </c>
      <c r="D40" s="2"/>
      <c r="E40" t="s">
        <v>374</v>
      </c>
      <c r="F40" t="s">
        <v>0</v>
      </c>
      <c r="G40">
        <v>1628</v>
      </c>
      <c r="H40" s="1">
        <v>1620</v>
      </c>
      <c r="I40" t="s">
        <v>179</v>
      </c>
      <c r="J40" t="s">
        <v>2</v>
      </c>
    </row>
    <row r="41" spans="1:10" x14ac:dyDescent="0.35">
      <c r="A41" t="s">
        <v>670</v>
      </c>
      <c r="B41" s="2" t="s">
        <v>829</v>
      </c>
      <c r="C41" s="4" t="s">
        <v>729</v>
      </c>
      <c r="D41" s="2"/>
      <c r="E41" t="s">
        <v>349</v>
      </c>
      <c r="F41" t="s">
        <v>0</v>
      </c>
      <c r="G41">
        <v>1628</v>
      </c>
      <c r="H41" s="1" t="str">
        <f t="shared" ref="H41:H53" si="1">CONCATENATE(LEFT(G41,3),"0")</f>
        <v>1620</v>
      </c>
      <c r="I41" t="s">
        <v>15</v>
      </c>
      <c r="J41" t="s">
        <v>2</v>
      </c>
    </row>
    <row r="42" spans="1:10" x14ac:dyDescent="0.35">
      <c r="A42" t="s">
        <v>463</v>
      </c>
      <c r="B42" s="2" t="s">
        <v>831</v>
      </c>
      <c r="C42" s="4" t="s">
        <v>729</v>
      </c>
      <c r="D42" s="2"/>
      <c r="E42" t="s">
        <v>102</v>
      </c>
      <c r="F42" t="s">
        <v>37</v>
      </c>
      <c r="G42">
        <v>1628</v>
      </c>
      <c r="H42" s="1" t="str">
        <f t="shared" si="1"/>
        <v>1620</v>
      </c>
      <c r="I42" t="s">
        <v>38</v>
      </c>
      <c r="J42" t="s">
        <v>2</v>
      </c>
    </row>
    <row r="43" spans="1:10" x14ac:dyDescent="0.35">
      <c r="A43" t="s">
        <v>571</v>
      </c>
      <c r="B43" s="2" t="s">
        <v>832</v>
      </c>
      <c r="C43" s="4" t="s">
        <v>729</v>
      </c>
      <c r="D43" s="2"/>
      <c r="E43" t="s">
        <v>230</v>
      </c>
      <c r="F43" t="s">
        <v>0</v>
      </c>
      <c r="G43">
        <v>1629</v>
      </c>
      <c r="H43" s="1" t="str">
        <f t="shared" si="1"/>
        <v>1620</v>
      </c>
      <c r="I43" t="s">
        <v>4</v>
      </c>
      <c r="J43" t="s">
        <v>2</v>
      </c>
    </row>
    <row r="44" spans="1:10" x14ac:dyDescent="0.35">
      <c r="A44" t="s">
        <v>461</v>
      </c>
      <c r="B44" s="2" t="s">
        <v>833</v>
      </c>
      <c r="C44" s="4" t="s">
        <v>729</v>
      </c>
      <c r="D44" s="2"/>
      <c r="E44" t="s">
        <v>100</v>
      </c>
      <c r="F44" t="s">
        <v>0</v>
      </c>
      <c r="G44">
        <v>1629</v>
      </c>
      <c r="H44" s="1" t="str">
        <f t="shared" si="1"/>
        <v>1620</v>
      </c>
      <c r="I44" t="s">
        <v>35</v>
      </c>
      <c r="J44" t="s">
        <v>2</v>
      </c>
    </row>
    <row r="45" spans="1:10" x14ac:dyDescent="0.35">
      <c r="A45" s="2" t="s">
        <v>653</v>
      </c>
      <c r="B45" s="2" t="s">
        <v>836</v>
      </c>
      <c r="C45" s="4" t="s">
        <v>729</v>
      </c>
      <c r="D45" s="2"/>
      <c r="E45" t="s">
        <v>330</v>
      </c>
      <c r="F45" t="s">
        <v>0</v>
      </c>
      <c r="G45">
        <v>1631</v>
      </c>
      <c r="H45" s="1" t="str">
        <f t="shared" si="1"/>
        <v>1630</v>
      </c>
      <c r="I45" t="s">
        <v>4</v>
      </c>
      <c r="J45" t="s">
        <v>2</v>
      </c>
    </row>
    <row r="46" spans="1:10" x14ac:dyDescent="0.35">
      <c r="A46" t="s">
        <v>666</v>
      </c>
      <c r="B46" s="2" t="s">
        <v>837</v>
      </c>
      <c r="C46" s="4" t="s">
        <v>729</v>
      </c>
      <c r="D46" s="2"/>
      <c r="E46" t="s">
        <v>344</v>
      </c>
      <c r="F46" t="s">
        <v>0</v>
      </c>
      <c r="G46">
        <v>1632</v>
      </c>
      <c r="H46" s="1" t="str">
        <f t="shared" si="1"/>
        <v>1630</v>
      </c>
      <c r="I46" t="s">
        <v>4</v>
      </c>
      <c r="J46" t="s">
        <v>2</v>
      </c>
    </row>
    <row r="47" spans="1:10" x14ac:dyDescent="0.35">
      <c r="A47" t="s">
        <v>527</v>
      </c>
      <c r="B47" s="2" t="s">
        <v>838</v>
      </c>
      <c r="C47" s="4" t="s">
        <v>729</v>
      </c>
      <c r="D47" s="2"/>
      <c r="E47" t="s">
        <v>169</v>
      </c>
      <c r="F47" t="s">
        <v>0</v>
      </c>
      <c r="G47">
        <v>1634</v>
      </c>
      <c r="H47" s="1" t="str">
        <f t="shared" si="1"/>
        <v>1630</v>
      </c>
      <c r="I47" t="s">
        <v>4</v>
      </c>
      <c r="J47" t="s">
        <v>2</v>
      </c>
    </row>
    <row r="48" spans="1:10" x14ac:dyDescent="0.35">
      <c r="A48" t="s">
        <v>654</v>
      </c>
      <c r="B48" s="2" t="s">
        <v>840</v>
      </c>
      <c r="C48" s="4" t="s">
        <v>729</v>
      </c>
      <c r="D48" s="2"/>
      <c r="E48" t="s">
        <v>331</v>
      </c>
      <c r="F48" t="s">
        <v>0</v>
      </c>
      <c r="G48">
        <v>1634</v>
      </c>
      <c r="H48" s="1" t="str">
        <f t="shared" si="1"/>
        <v>1630</v>
      </c>
      <c r="I48" t="s">
        <v>4</v>
      </c>
      <c r="J48" t="s">
        <v>2</v>
      </c>
    </row>
    <row r="49" spans="1:10" x14ac:dyDescent="0.35">
      <c r="A49" t="s">
        <v>693</v>
      </c>
      <c r="B49" s="2" t="s">
        <v>843</v>
      </c>
      <c r="C49" s="4" t="s">
        <v>729</v>
      </c>
      <c r="D49" s="2"/>
      <c r="E49" t="s">
        <v>380</v>
      </c>
      <c r="F49" t="s">
        <v>0</v>
      </c>
      <c r="G49">
        <v>1635</v>
      </c>
      <c r="H49" s="1" t="str">
        <f t="shared" si="1"/>
        <v>1630</v>
      </c>
      <c r="I49" t="s">
        <v>4</v>
      </c>
      <c r="J49" t="s">
        <v>2</v>
      </c>
    </row>
    <row r="50" spans="1:10" x14ac:dyDescent="0.35">
      <c r="A50" t="s">
        <v>585</v>
      </c>
      <c r="B50" s="2" t="s">
        <v>844</v>
      </c>
      <c r="C50" s="4" t="s">
        <v>729</v>
      </c>
      <c r="D50" s="2"/>
      <c r="E50" t="s">
        <v>247</v>
      </c>
      <c r="F50" t="s">
        <v>0</v>
      </c>
      <c r="G50">
        <v>1635</v>
      </c>
      <c r="H50" s="1" t="str">
        <f t="shared" si="1"/>
        <v>1630</v>
      </c>
      <c r="I50" t="s">
        <v>15</v>
      </c>
      <c r="J50" t="s">
        <v>2</v>
      </c>
    </row>
    <row r="51" spans="1:10" x14ac:dyDescent="0.35">
      <c r="A51" t="s">
        <v>583</v>
      </c>
      <c r="B51" s="2" t="s">
        <v>846</v>
      </c>
      <c r="C51" s="4" t="s">
        <v>729</v>
      </c>
      <c r="D51" s="2"/>
      <c r="E51" t="s">
        <v>244</v>
      </c>
      <c r="F51" t="s">
        <v>0</v>
      </c>
      <c r="G51">
        <v>1635</v>
      </c>
      <c r="H51" s="1" t="str">
        <f t="shared" si="1"/>
        <v>1630</v>
      </c>
      <c r="I51" t="s">
        <v>12</v>
      </c>
      <c r="J51" t="s">
        <v>2</v>
      </c>
    </row>
    <row r="52" spans="1:10" x14ac:dyDescent="0.35">
      <c r="A52" t="s">
        <v>427</v>
      </c>
      <c r="B52" s="2" t="s">
        <v>848</v>
      </c>
      <c r="C52" s="4" t="s">
        <v>729</v>
      </c>
      <c r="D52" s="2"/>
      <c r="E52" t="s">
        <v>66</v>
      </c>
      <c r="F52" t="s">
        <v>0</v>
      </c>
      <c r="G52">
        <v>1637</v>
      </c>
      <c r="H52" s="1" t="str">
        <f t="shared" si="1"/>
        <v>1630</v>
      </c>
      <c r="I52" t="s">
        <v>4</v>
      </c>
      <c r="J52" t="s">
        <v>2</v>
      </c>
    </row>
    <row r="53" spans="1:10" x14ac:dyDescent="0.35">
      <c r="A53" t="s">
        <v>566</v>
      </c>
      <c r="B53" s="2" t="s">
        <v>849</v>
      </c>
      <c r="C53" s="4" t="s">
        <v>729</v>
      </c>
      <c r="D53" s="2"/>
      <c r="E53" t="s">
        <v>223</v>
      </c>
      <c r="F53" t="s">
        <v>0</v>
      </c>
      <c r="G53">
        <v>1637</v>
      </c>
      <c r="H53" s="1" t="str">
        <f t="shared" si="1"/>
        <v>1630</v>
      </c>
      <c r="I53" t="s">
        <v>12</v>
      </c>
      <c r="J53" t="s">
        <v>2</v>
      </c>
    </row>
    <row r="54" spans="1:10" x14ac:dyDescent="0.35">
      <c r="A54" t="s">
        <v>532</v>
      </c>
      <c r="B54" s="2" t="s">
        <v>850</v>
      </c>
      <c r="C54" s="4" t="s">
        <v>729</v>
      </c>
      <c r="D54" s="2"/>
      <c r="E54" t="s">
        <v>176</v>
      </c>
      <c r="F54" t="s">
        <v>0</v>
      </c>
      <c r="G54">
        <v>1638</v>
      </c>
      <c r="H54" s="1">
        <v>1638</v>
      </c>
      <c r="I54" t="s">
        <v>177</v>
      </c>
      <c r="J54" t="s">
        <v>2</v>
      </c>
    </row>
    <row r="55" spans="1:10" x14ac:dyDescent="0.35">
      <c r="A55" t="s">
        <v>677</v>
      </c>
      <c r="B55" s="2" t="s">
        <v>852</v>
      </c>
      <c r="C55" s="4" t="s">
        <v>729</v>
      </c>
      <c r="D55" s="2"/>
      <c r="E55" t="s">
        <v>356</v>
      </c>
      <c r="F55" t="s">
        <v>0</v>
      </c>
      <c r="G55">
        <v>1639</v>
      </c>
      <c r="H55" s="1">
        <v>1630</v>
      </c>
      <c r="I55" t="s">
        <v>357</v>
      </c>
      <c r="J55" t="s">
        <v>2</v>
      </c>
    </row>
    <row r="56" spans="1:10" x14ac:dyDescent="0.35">
      <c r="A56" t="s">
        <v>544</v>
      </c>
      <c r="B56" s="2" t="s">
        <v>854</v>
      </c>
      <c r="C56" s="4" t="s">
        <v>729</v>
      </c>
      <c r="D56" s="2"/>
      <c r="E56" t="s">
        <v>195</v>
      </c>
      <c r="F56" t="s">
        <v>0</v>
      </c>
      <c r="G56">
        <v>1639</v>
      </c>
      <c r="H56" s="1" t="str">
        <f>CONCATENATE(LEFT(G56,3),"0")</f>
        <v>1630</v>
      </c>
      <c r="I56" t="s">
        <v>12</v>
      </c>
      <c r="J56" t="s">
        <v>2</v>
      </c>
    </row>
    <row r="57" spans="1:10" x14ac:dyDescent="0.35">
      <c r="A57" t="s">
        <v>626</v>
      </c>
      <c r="B57" s="2" t="s">
        <v>855</v>
      </c>
      <c r="C57" s="4" t="s">
        <v>729</v>
      </c>
      <c r="D57" s="2"/>
      <c r="E57" t="s">
        <v>296</v>
      </c>
      <c r="F57" t="s">
        <v>0</v>
      </c>
      <c r="G57">
        <v>1639</v>
      </c>
      <c r="H57" s="1" t="str">
        <f>CONCATENATE(LEFT(G57,3),"0")</f>
        <v>1630</v>
      </c>
      <c r="I57" t="s">
        <v>12</v>
      </c>
      <c r="J57" t="s">
        <v>2</v>
      </c>
    </row>
    <row r="58" spans="1:10" x14ac:dyDescent="0.35">
      <c r="A58" s="2" t="s">
        <v>440</v>
      </c>
      <c r="B58" s="2" t="s">
        <v>856</v>
      </c>
      <c r="C58" s="4" t="s">
        <v>729</v>
      </c>
      <c r="D58" s="2"/>
      <c r="E58" t="s">
        <v>79</v>
      </c>
      <c r="F58" t="s">
        <v>0</v>
      </c>
      <c r="G58">
        <v>1640</v>
      </c>
      <c r="H58" s="1">
        <v>1640</v>
      </c>
      <c r="I58" t="s">
        <v>4</v>
      </c>
      <c r="J58" t="s">
        <v>2</v>
      </c>
    </row>
    <row r="59" spans="1:10" x14ac:dyDescent="0.35">
      <c r="A59" t="s">
        <v>465</v>
      </c>
      <c r="B59" s="2" t="s">
        <v>857</v>
      </c>
      <c r="C59" s="4" t="s">
        <v>729</v>
      </c>
      <c r="D59" s="2"/>
      <c r="E59" t="s">
        <v>104</v>
      </c>
      <c r="F59" t="s">
        <v>0</v>
      </c>
      <c r="G59">
        <v>1640</v>
      </c>
      <c r="H59" s="1">
        <v>1640</v>
      </c>
      <c r="I59" t="s">
        <v>4</v>
      </c>
      <c r="J59" t="s">
        <v>2</v>
      </c>
    </row>
    <row r="60" spans="1:10" x14ac:dyDescent="0.35">
      <c r="A60" t="s">
        <v>600</v>
      </c>
      <c r="B60" s="2" t="s">
        <v>859</v>
      </c>
      <c r="C60" s="4" t="s">
        <v>729</v>
      </c>
      <c r="D60" s="2"/>
      <c r="E60" t="s">
        <v>267</v>
      </c>
      <c r="F60" t="s">
        <v>0</v>
      </c>
      <c r="G60">
        <v>1640</v>
      </c>
      <c r="H60" s="1" t="str">
        <f>CONCATENATE(LEFT(G60,3),"0")</f>
        <v>1640</v>
      </c>
      <c r="I60" t="s">
        <v>12</v>
      </c>
      <c r="J60" t="s">
        <v>2</v>
      </c>
    </row>
    <row r="61" spans="1:10" x14ac:dyDescent="0.35">
      <c r="A61" t="s">
        <v>480</v>
      </c>
      <c r="B61" s="2" t="s">
        <v>861</v>
      </c>
      <c r="C61" s="4" t="s">
        <v>729</v>
      </c>
      <c r="D61" s="2"/>
      <c r="E61" t="s">
        <v>119</v>
      </c>
      <c r="F61" t="s">
        <v>0</v>
      </c>
      <c r="G61">
        <v>1641</v>
      </c>
      <c r="H61" s="1">
        <v>1640</v>
      </c>
      <c r="I61" t="s">
        <v>18</v>
      </c>
      <c r="J61" t="s">
        <v>2</v>
      </c>
    </row>
    <row r="62" spans="1:10" x14ac:dyDescent="0.35">
      <c r="A62" t="s">
        <v>667</v>
      </c>
      <c r="B62" s="2" t="s">
        <v>862</v>
      </c>
      <c r="C62" s="4" t="s">
        <v>729</v>
      </c>
      <c r="D62" s="2"/>
      <c r="E62" t="s">
        <v>345</v>
      </c>
      <c r="F62" t="s">
        <v>0</v>
      </c>
      <c r="G62">
        <v>1641</v>
      </c>
      <c r="H62" s="1" t="str">
        <f t="shared" ref="H62:H67" si="2">CONCATENATE(LEFT(G62,3),"0")</f>
        <v>1640</v>
      </c>
      <c r="I62" t="s">
        <v>4</v>
      </c>
      <c r="J62" t="s">
        <v>2</v>
      </c>
    </row>
    <row r="63" spans="1:10" x14ac:dyDescent="0.35">
      <c r="A63" s="2" t="s">
        <v>658</v>
      </c>
      <c r="B63" s="2" t="s">
        <v>863</v>
      </c>
      <c r="C63" s="4" t="s">
        <v>729</v>
      </c>
      <c r="D63" s="2"/>
      <c r="E63" t="s">
        <v>335</v>
      </c>
      <c r="F63" t="s">
        <v>0</v>
      </c>
      <c r="G63">
        <v>1641</v>
      </c>
      <c r="H63" s="1" t="str">
        <f t="shared" si="2"/>
        <v>1640</v>
      </c>
      <c r="I63" t="s">
        <v>12</v>
      </c>
      <c r="J63" t="s">
        <v>2</v>
      </c>
    </row>
    <row r="64" spans="1:10" x14ac:dyDescent="0.35">
      <c r="A64" t="s">
        <v>444</v>
      </c>
      <c r="B64" s="2" t="s">
        <v>864</v>
      </c>
      <c r="C64" s="4" t="s">
        <v>729</v>
      </c>
      <c r="D64" s="2"/>
      <c r="E64" t="s">
        <v>83</v>
      </c>
      <c r="F64" t="s">
        <v>0</v>
      </c>
      <c r="G64">
        <v>1641</v>
      </c>
      <c r="H64" s="1" t="str">
        <f t="shared" si="2"/>
        <v>1640</v>
      </c>
      <c r="I64" t="s">
        <v>21</v>
      </c>
      <c r="J64" t="s">
        <v>2</v>
      </c>
    </row>
    <row r="65" spans="1:10" x14ac:dyDescent="0.35">
      <c r="A65" t="s">
        <v>521</v>
      </c>
      <c r="B65" s="2" t="s">
        <v>865</v>
      </c>
      <c r="C65" s="4" t="s">
        <v>729</v>
      </c>
      <c r="D65" s="2"/>
      <c r="E65" t="s">
        <v>161</v>
      </c>
      <c r="F65" t="s">
        <v>0</v>
      </c>
      <c r="G65">
        <v>1642</v>
      </c>
      <c r="H65" s="1" t="str">
        <f t="shared" si="2"/>
        <v>1640</v>
      </c>
      <c r="I65" t="s">
        <v>4</v>
      </c>
      <c r="J65" t="s">
        <v>2</v>
      </c>
    </row>
    <row r="66" spans="1:10" x14ac:dyDescent="0.35">
      <c r="A66" t="s">
        <v>610</v>
      </c>
      <c r="B66" s="2" t="s">
        <v>867</v>
      </c>
      <c r="C66" s="4" t="s">
        <v>729</v>
      </c>
      <c r="D66" s="2"/>
      <c r="E66" t="s">
        <v>278</v>
      </c>
      <c r="F66" t="s">
        <v>0</v>
      </c>
      <c r="G66">
        <v>1642</v>
      </c>
      <c r="H66" s="1" t="str">
        <f t="shared" si="2"/>
        <v>1640</v>
      </c>
      <c r="I66" t="s">
        <v>21</v>
      </c>
      <c r="J66" t="s">
        <v>2</v>
      </c>
    </row>
    <row r="67" spans="1:10" x14ac:dyDescent="0.35">
      <c r="A67" t="s">
        <v>651</v>
      </c>
      <c r="B67" s="2" t="s">
        <v>869</v>
      </c>
      <c r="C67" s="4" t="s">
        <v>729</v>
      </c>
      <c r="D67" s="2"/>
      <c r="E67" t="s">
        <v>327</v>
      </c>
      <c r="F67" t="s">
        <v>0</v>
      </c>
      <c r="G67">
        <v>1644</v>
      </c>
      <c r="H67" s="1" t="str">
        <f t="shared" si="2"/>
        <v>1640</v>
      </c>
      <c r="I67" t="s">
        <v>4</v>
      </c>
      <c r="J67" t="s">
        <v>2</v>
      </c>
    </row>
    <row r="68" spans="1:10" x14ac:dyDescent="0.35">
      <c r="A68" t="s">
        <v>511</v>
      </c>
      <c r="B68" s="2" t="s">
        <v>873</v>
      </c>
      <c r="C68" s="4" t="s">
        <v>729</v>
      </c>
      <c r="D68" s="2"/>
      <c r="E68" t="s">
        <v>150</v>
      </c>
      <c r="F68" t="s">
        <v>0</v>
      </c>
      <c r="G68">
        <v>1645</v>
      </c>
      <c r="H68" s="1">
        <v>1640</v>
      </c>
      <c r="I68" t="s">
        <v>59</v>
      </c>
      <c r="J68" t="s">
        <v>2</v>
      </c>
    </row>
    <row r="69" spans="1:10" x14ac:dyDescent="0.35">
      <c r="A69" t="s">
        <v>584</v>
      </c>
      <c r="B69" s="2" t="s">
        <v>877</v>
      </c>
      <c r="C69" s="4" t="s">
        <v>729</v>
      </c>
      <c r="D69" s="2"/>
      <c r="E69" t="s">
        <v>245</v>
      </c>
      <c r="F69" t="s">
        <v>0</v>
      </c>
      <c r="G69">
        <v>1645</v>
      </c>
      <c r="H69" s="1" t="str">
        <f>CONCATENATE(LEFT(G69,3),"0")</f>
        <v>1640</v>
      </c>
      <c r="I69" t="s">
        <v>246</v>
      </c>
      <c r="J69" t="s">
        <v>2</v>
      </c>
    </row>
    <row r="70" spans="1:10" x14ac:dyDescent="0.35">
      <c r="A70" t="s">
        <v>554</v>
      </c>
      <c r="B70" s="2" t="s">
        <v>878</v>
      </c>
      <c r="C70" s="4" t="s">
        <v>729</v>
      </c>
      <c r="D70" s="2"/>
      <c r="E70" t="s">
        <v>207</v>
      </c>
      <c r="F70" t="s">
        <v>0</v>
      </c>
      <c r="G70">
        <v>1646</v>
      </c>
      <c r="H70" s="1" t="str">
        <f>CONCATENATE(LEFT(G70,3),"0")</f>
        <v>1640</v>
      </c>
      <c r="I70" t="s">
        <v>44</v>
      </c>
      <c r="J70" t="s">
        <v>2</v>
      </c>
    </row>
    <row r="71" spans="1:10" x14ac:dyDescent="0.35">
      <c r="A71" t="s">
        <v>646</v>
      </c>
      <c r="B71" s="2" t="s">
        <v>883</v>
      </c>
      <c r="C71" s="4" t="s">
        <v>729</v>
      </c>
      <c r="D71" s="2"/>
      <c r="E71" t="s">
        <v>322</v>
      </c>
      <c r="F71" t="s">
        <v>0</v>
      </c>
      <c r="G71">
        <v>1648</v>
      </c>
      <c r="H71" s="1">
        <v>1640</v>
      </c>
      <c r="I71" t="s">
        <v>28</v>
      </c>
      <c r="J71" t="s">
        <v>2</v>
      </c>
    </row>
    <row r="72" spans="1:10" x14ac:dyDescent="0.35">
      <c r="A72" s="2" t="s">
        <v>479</v>
      </c>
      <c r="B72" s="2" t="s">
        <v>885</v>
      </c>
      <c r="C72" s="4" t="s">
        <v>729</v>
      </c>
      <c r="D72" s="2"/>
      <c r="E72" t="s">
        <v>118</v>
      </c>
      <c r="F72" t="s">
        <v>0</v>
      </c>
      <c r="G72">
        <v>1648</v>
      </c>
      <c r="H72" s="1" t="str">
        <f>CONCATENATE(LEFT(G72,3),"0")</f>
        <v>1640</v>
      </c>
      <c r="I72" t="s">
        <v>44</v>
      </c>
      <c r="J72" t="s">
        <v>2</v>
      </c>
    </row>
    <row r="73" spans="1:10" x14ac:dyDescent="0.35">
      <c r="A73" s="2" t="s">
        <v>556</v>
      </c>
      <c r="B73" s="2" t="s">
        <v>890</v>
      </c>
      <c r="C73" s="4" t="s">
        <v>729</v>
      </c>
      <c r="D73" s="2"/>
      <c r="E73" t="s">
        <v>209</v>
      </c>
      <c r="F73" t="s">
        <v>0</v>
      </c>
      <c r="G73">
        <v>1649</v>
      </c>
      <c r="H73" s="1" t="str">
        <f>CONCATENATE(LEFT(G73,3),"0")</f>
        <v>1640</v>
      </c>
      <c r="I73" t="s">
        <v>210</v>
      </c>
      <c r="J73" t="s">
        <v>2</v>
      </c>
    </row>
    <row r="74" spans="1:10" x14ac:dyDescent="0.35">
      <c r="A74" t="s">
        <v>642</v>
      </c>
      <c r="B74" s="2" t="s">
        <v>893</v>
      </c>
      <c r="C74" s="4" t="s">
        <v>729</v>
      </c>
      <c r="D74" s="2"/>
      <c r="E74" t="s">
        <v>317</v>
      </c>
      <c r="F74" t="s">
        <v>0</v>
      </c>
      <c r="G74">
        <v>1652</v>
      </c>
      <c r="H74" s="1">
        <v>1650</v>
      </c>
      <c r="I74" t="s">
        <v>318</v>
      </c>
      <c r="J74" t="s">
        <v>2</v>
      </c>
    </row>
    <row r="75" spans="1:10" x14ac:dyDescent="0.35">
      <c r="A75" t="s">
        <v>625</v>
      </c>
      <c r="B75" s="2" t="s">
        <v>894</v>
      </c>
      <c r="C75" s="4" t="s">
        <v>729</v>
      </c>
      <c r="D75" s="2"/>
      <c r="E75" t="s">
        <v>295</v>
      </c>
      <c r="F75" t="s">
        <v>0</v>
      </c>
      <c r="G75">
        <v>1654</v>
      </c>
      <c r="H75" s="1" t="str">
        <f>CONCATENATE(LEFT(G75,3),"0")</f>
        <v>1650</v>
      </c>
      <c r="I75" t="s">
        <v>12</v>
      </c>
      <c r="J75" t="s">
        <v>2</v>
      </c>
    </row>
    <row r="76" spans="1:10" x14ac:dyDescent="0.35">
      <c r="A76" t="s">
        <v>577</v>
      </c>
      <c r="B76" s="2" t="s">
        <v>895</v>
      </c>
      <c r="C76" s="4" t="s">
        <v>729</v>
      </c>
      <c r="D76" s="2"/>
      <c r="E76" t="s">
        <v>237</v>
      </c>
      <c r="F76" t="s">
        <v>0</v>
      </c>
      <c r="G76">
        <v>1655</v>
      </c>
      <c r="H76" s="1">
        <v>1650</v>
      </c>
      <c r="I76" t="s">
        <v>50</v>
      </c>
      <c r="J76" t="s">
        <v>2</v>
      </c>
    </row>
    <row r="77" spans="1:10" x14ac:dyDescent="0.35">
      <c r="A77" t="s">
        <v>552</v>
      </c>
      <c r="B77" s="2" t="s">
        <v>897</v>
      </c>
      <c r="C77" s="4" t="s">
        <v>729</v>
      </c>
      <c r="D77" s="2"/>
      <c r="E77" t="s">
        <v>204</v>
      </c>
      <c r="F77" t="s">
        <v>0</v>
      </c>
      <c r="G77">
        <v>1656</v>
      </c>
      <c r="H77" s="1">
        <v>1650</v>
      </c>
      <c r="I77" t="s">
        <v>205</v>
      </c>
      <c r="J77" t="s">
        <v>2</v>
      </c>
    </row>
    <row r="78" spans="1:10" x14ac:dyDescent="0.35">
      <c r="A78" t="s">
        <v>669</v>
      </c>
      <c r="B78" s="2" t="s">
        <v>899</v>
      </c>
      <c r="C78" s="4" t="s">
        <v>729</v>
      </c>
      <c r="D78" s="2"/>
      <c r="E78" t="s">
        <v>348</v>
      </c>
      <c r="F78" t="s">
        <v>0</v>
      </c>
      <c r="G78">
        <v>1657</v>
      </c>
      <c r="H78" s="1" t="str">
        <f>CONCATENATE(LEFT(G78,3),"0")</f>
        <v>1650</v>
      </c>
      <c r="I78" t="s">
        <v>12</v>
      </c>
      <c r="J78" t="s">
        <v>2</v>
      </c>
    </row>
    <row r="79" spans="1:10" x14ac:dyDescent="0.35">
      <c r="A79" t="s">
        <v>523</v>
      </c>
      <c r="B79" s="2" t="s">
        <v>900</v>
      </c>
      <c r="C79" s="4" t="s">
        <v>729</v>
      </c>
      <c r="D79" s="2"/>
      <c r="E79" t="s">
        <v>163</v>
      </c>
      <c r="F79" t="s">
        <v>0</v>
      </c>
      <c r="G79">
        <v>1658</v>
      </c>
      <c r="H79" s="1" t="str">
        <f>CONCATENATE(LEFT(G79,3),"0")</f>
        <v>1650</v>
      </c>
      <c r="I79" t="s">
        <v>164</v>
      </c>
      <c r="J79" t="s">
        <v>2</v>
      </c>
    </row>
    <row r="80" spans="1:10" x14ac:dyDescent="0.35">
      <c r="A80" s="2" t="s">
        <v>606</v>
      </c>
      <c r="B80" s="2" t="s">
        <v>906</v>
      </c>
      <c r="C80" s="4" t="s">
        <v>729</v>
      </c>
      <c r="D80" s="2"/>
      <c r="E80" t="s">
        <v>273</v>
      </c>
      <c r="F80" t="s">
        <v>0</v>
      </c>
      <c r="G80">
        <v>1660</v>
      </c>
      <c r="H80" s="1" t="str">
        <f>CONCATENATE(LEFT(G80,3),"0")</f>
        <v>1660</v>
      </c>
      <c r="I80" t="s">
        <v>246</v>
      </c>
      <c r="J80" t="s">
        <v>2</v>
      </c>
    </row>
    <row r="81" spans="1:10" x14ac:dyDescent="0.35">
      <c r="A81" t="s">
        <v>459</v>
      </c>
      <c r="B81" s="2" t="s">
        <v>907</v>
      </c>
      <c r="C81" s="4" t="s">
        <v>729</v>
      </c>
      <c r="D81" s="2"/>
      <c r="E81" t="s">
        <v>98</v>
      </c>
      <c r="F81" t="s">
        <v>0</v>
      </c>
      <c r="G81">
        <v>1660</v>
      </c>
      <c r="H81" s="1" t="str">
        <f>CONCATENATE(LEFT(G81,3),"0")</f>
        <v>1660</v>
      </c>
      <c r="I81" t="s">
        <v>21</v>
      </c>
      <c r="J81" t="s">
        <v>2</v>
      </c>
    </row>
    <row r="82" spans="1:10" x14ac:dyDescent="0.35">
      <c r="A82" t="s">
        <v>557</v>
      </c>
      <c r="B82" s="2" t="s">
        <v>908</v>
      </c>
      <c r="C82" s="4" t="s">
        <v>729</v>
      </c>
      <c r="D82" s="2"/>
      <c r="E82" t="s">
        <v>211</v>
      </c>
      <c r="F82" t="s">
        <v>0</v>
      </c>
      <c r="G82">
        <v>1661</v>
      </c>
      <c r="H82" s="1" t="str">
        <f>CONCATENATE(LEFT(G82,3),"0")</f>
        <v>1660</v>
      </c>
      <c r="I82" t="s">
        <v>212</v>
      </c>
      <c r="J82" t="s">
        <v>2</v>
      </c>
    </row>
    <row r="83" spans="1:10" x14ac:dyDescent="0.35">
      <c r="A83" t="s">
        <v>661</v>
      </c>
      <c r="B83" s="2" t="s">
        <v>910</v>
      </c>
      <c r="C83" s="4" t="s">
        <v>729</v>
      </c>
      <c r="D83" s="2"/>
      <c r="E83" t="s">
        <v>338</v>
      </c>
      <c r="F83" t="s">
        <v>37</v>
      </c>
      <c r="G83">
        <v>1662</v>
      </c>
      <c r="H83" s="1">
        <v>1660</v>
      </c>
      <c r="I83" t="s">
        <v>23</v>
      </c>
      <c r="J83" t="s">
        <v>2</v>
      </c>
    </row>
    <row r="84" spans="1:10" x14ac:dyDescent="0.35">
      <c r="A84" t="s">
        <v>443</v>
      </c>
      <c r="B84" s="2" t="s">
        <v>911</v>
      </c>
      <c r="C84" s="4" t="s">
        <v>729</v>
      </c>
      <c r="D84" s="2"/>
      <c r="E84" t="s">
        <v>82</v>
      </c>
      <c r="F84" t="s">
        <v>0</v>
      </c>
      <c r="G84">
        <v>1662</v>
      </c>
      <c r="H84" s="1" t="str">
        <f>CONCATENATE(LEFT(G84,3),"0")</f>
        <v>1660</v>
      </c>
      <c r="I84" t="s">
        <v>20</v>
      </c>
      <c r="J84" t="s">
        <v>2</v>
      </c>
    </row>
    <row r="85" spans="1:10" x14ac:dyDescent="0.35">
      <c r="A85" t="s">
        <v>508</v>
      </c>
      <c r="B85" s="2" t="s">
        <v>914</v>
      </c>
      <c r="C85" s="4" t="s">
        <v>729</v>
      </c>
      <c r="D85" s="2"/>
      <c r="E85" t="s">
        <v>147</v>
      </c>
      <c r="F85" t="s">
        <v>0</v>
      </c>
      <c r="G85">
        <v>1664</v>
      </c>
      <c r="H85" s="1" t="str">
        <f>CONCATENATE(LEFT(G85,3),"0")</f>
        <v>1660</v>
      </c>
      <c r="I85" t="s">
        <v>16</v>
      </c>
      <c r="J85" t="s">
        <v>2</v>
      </c>
    </row>
    <row r="86" spans="1:10" x14ac:dyDescent="0.35">
      <c r="A86" t="s">
        <v>700</v>
      </c>
      <c r="B86" s="2" t="s">
        <v>916</v>
      </c>
      <c r="C86" s="4" t="s">
        <v>729</v>
      </c>
      <c r="D86" s="2"/>
      <c r="E86" t="s">
        <v>389</v>
      </c>
      <c r="F86" t="s">
        <v>0</v>
      </c>
      <c r="G86">
        <v>1666</v>
      </c>
      <c r="H86" s="1">
        <v>1660</v>
      </c>
      <c r="I86" t="s">
        <v>45</v>
      </c>
      <c r="J86" t="s">
        <v>2</v>
      </c>
    </row>
    <row r="87" spans="1:10" x14ac:dyDescent="0.35">
      <c r="A87" t="s">
        <v>630</v>
      </c>
      <c r="B87" s="2" t="s">
        <v>920</v>
      </c>
      <c r="C87" s="4" t="s">
        <v>729</v>
      </c>
      <c r="D87" s="2"/>
      <c r="E87" t="s">
        <v>301</v>
      </c>
      <c r="F87" t="s">
        <v>0</v>
      </c>
      <c r="G87">
        <v>1667</v>
      </c>
      <c r="H87" s="1" t="str">
        <f>CONCATENATE(LEFT(G87,3),"0")</f>
        <v>1660</v>
      </c>
      <c r="I87" t="s">
        <v>21</v>
      </c>
      <c r="J87" t="s">
        <v>2</v>
      </c>
    </row>
    <row r="88" spans="1:10" x14ac:dyDescent="0.35">
      <c r="A88" t="s">
        <v>494</v>
      </c>
      <c r="B88" s="2" t="s">
        <v>924</v>
      </c>
      <c r="C88" s="4" t="s">
        <v>729</v>
      </c>
      <c r="D88" s="2"/>
      <c r="E88" t="s">
        <v>133</v>
      </c>
      <c r="F88" t="s">
        <v>0</v>
      </c>
      <c r="G88">
        <v>1669</v>
      </c>
      <c r="H88" s="1">
        <v>1660</v>
      </c>
      <c r="I88" t="s">
        <v>51</v>
      </c>
      <c r="J88" t="s">
        <v>2</v>
      </c>
    </row>
    <row r="89" spans="1:10" x14ac:dyDescent="0.35">
      <c r="A89" t="s">
        <v>438</v>
      </c>
      <c r="B89" s="2" t="s">
        <v>925</v>
      </c>
      <c r="C89" s="4" t="s">
        <v>729</v>
      </c>
      <c r="D89" s="2"/>
      <c r="E89" t="s">
        <v>77</v>
      </c>
      <c r="F89" t="s">
        <v>0</v>
      </c>
      <c r="G89">
        <v>1669</v>
      </c>
      <c r="H89" s="1" t="str">
        <f>CONCATENATE(LEFT(G89,3),"0")</f>
        <v>1660</v>
      </c>
      <c r="I89" t="s">
        <v>16</v>
      </c>
      <c r="J89" t="s">
        <v>2</v>
      </c>
    </row>
    <row r="90" spans="1:10" x14ac:dyDescent="0.35">
      <c r="A90" t="s">
        <v>656</v>
      </c>
      <c r="B90" s="2" t="s">
        <v>927</v>
      </c>
      <c r="C90" s="4" t="s">
        <v>729</v>
      </c>
      <c r="D90" s="2"/>
      <c r="E90" t="s">
        <v>333</v>
      </c>
      <c r="F90" t="s">
        <v>0</v>
      </c>
      <c r="G90">
        <v>1669</v>
      </c>
      <c r="H90" s="1" t="str">
        <f>CONCATENATE(LEFT(G90,3),"0")</f>
        <v>1660</v>
      </c>
      <c r="I90" t="s">
        <v>48</v>
      </c>
      <c r="J90" t="s">
        <v>2</v>
      </c>
    </row>
    <row r="91" spans="1:10" x14ac:dyDescent="0.35">
      <c r="A91" t="s">
        <v>483</v>
      </c>
      <c r="B91" s="2" t="s">
        <v>928</v>
      </c>
      <c r="C91" s="4" t="s">
        <v>729</v>
      </c>
      <c r="D91" s="2"/>
      <c r="E91" t="s">
        <v>122</v>
      </c>
      <c r="F91" t="s">
        <v>0</v>
      </c>
      <c r="G91">
        <v>1670</v>
      </c>
      <c r="H91" s="1">
        <v>1670</v>
      </c>
      <c r="I91" t="s">
        <v>45</v>
      </c>
      <c r="J91" t="s">
        <v>2</v>
      </c>
    </row>
    <row r="92" spans="1:10" x14ac:dyDescent="0.35">
      <c r="A92" t="s">
        <v>446</v>
      </c>
      <c r="B92" s="2" t="s">
        <v>929</v>
      </c>
      <c r="C92" s="4" t="s">
        <v>729</v>
      </c>
      <c r="D92" s="2"/>
      <c r="E92" t="s">
        <v>85</v>
      </c>
      <c r="F92" t="s">
        <v>0</v>
      </c>
      <c r="G92">
        <v>1670</v>
      </c>
      <c r="H92" s="1">
        <v>1670</v>
      </c>
      <c r="I92" t="s">
        <v>23</v>
      </c>
      <c r="J92" t="s">
        <v>2</v>
      </c>
    </row>
    <row r="93" spans="1:10" x14ac:dyDescent="0.35">
      <c r="A93" t="s">
        <v>509</v>
      </c>
      <c r="B93" s="2" t="s">
        <v>930</v>
      </c>
      <c r="C93" s="4" t="s">
        <v>729</v>
      </c>
      <c r="D93" s="2"/>
      <c r="E93" t="s">
        <v>148</v>
      </c>
      <c r="F93" t="s">
        <v>0</v>
      </c>
      <c r="G93">
        <v>1670</v>
      </c>
      <c r="H93" s="1" t="str">
        <f>CONCATENATE(LEFT(G93,3),"0")</f>
        <v>1670</v>
      </c>
      <c r="I93" t="s">
        <v>57</v>
      </c>
      <c r="J93" t="s">
        <v>2</v>
      </c>
    </row>
    <row r="94" spans="1:10" x14ac:dyDescent="0.35">
      <c r="A94" t="s">
        <v>522</v>
      </c>
      <c r="B94" s="2" t="s">
        <v>931</v>
      </c>
      <c r="C94" s="4" t="s">
        <v>729</v>
      </c>
      <c r="D94" s="2"/>
      <c r="E94" t="s">
        <v>162</v>
      </c>
      <c r="F94" t="s">
        <v>0</v>
      </c>
      <c r="G94">
        <v>1670</v>
      </c>
      <c r="H94" s="1" t="str">
        <f>CONCATENATE(LEFT(G94,3),"0")</f>
        <v>1670</v>
      </c>
      <c r="I94" t="s">
        <v>44</v>
      </c>
      <c r="J94" t="s">
        <v>2</v>
      </c>
    </row>
    <row r="95" spans="1:10" x14ac:dyDescent="0.35">
      <c r="A95" t="s">
        <v>439</v>
      </c>
      <c r="B95" s="2" t="s">
        <v>932</v>
      </c>
      <c r="C95" s="4" t="s">
        <v>729</v>
      </c>
      <c r="D95" s="2"/>
      <c r="E95" t="s">
        <v>78</v>
      </c>
      <c r="F95" t="s">
        <v>0</v>
      </c>
      <c r="G95">
        <v>1671</v>
      </c>
      <c r="H95" s="1">
        <v>1670</v>
      </c>
      <c r="I95" t="s">
        <v>17</v>
      </c>
      <c r="J95" t="s">
        <v>2</v>
      </c>
    </row>
    <row r="96" spans="1:10" x14ac:dyDescent="0.35">
      <c r="A96" t="s">
        <v>451</v>
      </c>
      <c r="B96" s="2" t="s">
        <v>933</v>
      </c>
      <c r="C96" s="4" t="s">
        <v>729</v>
      </c>
      <c r="D96" s="2"/>
      <c r="E96" t="s">
        <v>90</v>
      </c>
      <c r="F96" t="s">
        <v>0</v>
      </c>
      <c r="G96">
        <v>1671</v>
      </c>
      <c r="H96" s="1" t="str">
        <f>CONCATENATE(LEFT(G96,3),"0")</f>
        <v>1670</v>
      </c>
      <c r="I96" t="s">
        <v>26</v>
      </c>
      <c r="J96" t="s">
        <v>2</v>
      </c>
    </row>
    <row r="97" spans="1:10" x14ac:dyDescent="0.35">
      <c r="A97" t="s">
        <v>609</v>
      </c>
      <c r="B97" s="2" t="s">
        <v>934</v>
      </c>
      <c r="C97" s="4" t="s">
        <v>729</v>
      </c>
      <c r="D97" s="2"/>
      <c r="E97" t="s">
        <v>277</v>
      </c>
      <c r="F97" t="s">
        <v>0</v>
      </c>
      <c r="G97">
        <v>1671</v>
      </c>
      <c r="H97" s="1" t="str">
        <f>CONCATENATE(LEFT(G97,3),"0")</f>
        <v>1670</v>
      </c>
      <c r="I97" t="s">
        <v>27</v>
      </c>
      <c r="J97" t="s">
        <v>2</v>
      </c>
    </row>
    <row r="98" spans="1:10" x14ac:dyDescent="0.35">
      <c r="A98" t="s">
        <v>697</v>
      </c>
      <c r="B98" s="2" t="s">
        <v>935</v>
      </c>
      <c r="C98" s="4" t="s">
        <v>729</v>
      </c>
      <c r="D98" s="2"/>
      <c r="E98" t="s">
        <v>385</v>
      </c>
      <c r="F98" t="s">
        <v>0</v>
      </c>
      <c r="G98">
        <v>1671</v>
      </c>
      <c r="H98" s="1" t="str">
        <f>CONCATENATE(LEFT(G98,3),"0")</f>
        <v>1670</v>
      </c>
      <c r="I98" t="s">
        <v>16</v>
      </c>
      <c r="J98" t="s">
        <v>2</v>
      </c>
    </row>
    <row r="99" spans="1:10" x14ac:dyDescent="0.35">
      <c r="A99" t="s">
        <v>453</v>
      </c>
      <c r="B99" s="2" t="s">
        <v>936</v>
      </c>
      <c r="C99" s="4" t="s">
        <v>729</v>
      </c>
      <c r="D99" s="2"/>
      <c r="E99" t="s">
        <v>92</v>
      </c>
      <c r="F99" t="s">
        <v>0</v>
      </c>
      <c r="G99">
        <v>1672</v>
      </c>
      <c r="H99" s="1">
        <v>1670</v>
      </c>
      <c r="I99" t="s">
        <v>28</v>
      </c>
      <c r="J99" t="s">
        <v>2</v>
      </c>
    </row>
    <row r="100" spans="1:10" x14ac:dyDescent="0.35">
      <c r="A100" t="s">
        <v>548</v>
      </c>
      <c r="B100" s="2" t="s">
        <v>937</v>
      </c>
      <c r="C100" s="4" t="s">
        <v>729</v>
      </c>
      <c r="D100" s="2"/>
      <c r="E100" t="s">
        <v>199</v>
      </c>
      <c r="F100" t="s">
        <v>0</v>
      </c>
      <c r="G100">
        <v>1672</v>
      </c>
      <c r="H100" s="1" t="str">
        <f>CONCATENATE(LEFT(G100,3),"0")</f>
        <v>1670</v>
      </c>
      <c r="I100" t="s">
        <v>4</v>
      </c>
      <c r="J100" t="s">
        <v>2</v>
      </c>
    </row>
    <row r="101" spans="1:10" x14ac:dyDescent="0.35">
      <c r="A101" t="s">
        <v>567</v>
      </c>
      <c r="B101" s="2" t="s">
        <v>938</v>
      </c>
      <c r="C101" s="4" t="s">
        <v>729</v>
      </c>
      <c r="D101" s="2"/>
      <c r="E101" t="s">
        <v>224</v>
      </c>
      <c r="F101" t="s">
        <v>0</v>
      </c>
      <c r="G101">
        <v>1673</v>
      </c>
      <c r="H101" s="1" t="str">
        <f>CONCATENATE(LEFT(G101,3),"0")</f>
        <v>1670</v>
      </c>
      <c r="I101" t="s">
        <v>225</v>
      </c>
      <c r="J101" t="s">
        <v>2</v>
      </c>
    </row>
    <row r="102" spans="1:10" x14ac:dyDescent="0.35">
      <c r="A102" t="s">
        <v>501</v>
      </c>
      <c r="B102" s="2" t="s">
        <v>939</v>
      </c>
      <c r="C102" s="4" t="s">
        <v>729</v>
      </c>
      <c r="D102" s="2"/>
      <c r="E102" t="s">
        <v>140</v>
      </c>
      <c r="F102" t="s">
        <v>0</v>
      </c>
      <c r="G102">
        <v>1674</v>
      </c>
      <c r="H102" s="1">
        <v>1670</v>
      </c>
      <c r="I102" t="s">
        <v>55</v>
      </c>
      <c r="J102" t="s">
        <v>2</v>
      </c>
    </row>
    <row r="103" spans="1:10" x14ac:dyDescent="0.35">
      <c r="A103" t="s">
        <v>715</v>
      </c>
      <c r="B103" s="2" t="s">
        <v>940</v>
      </c>
      <c r="C103" s="4" t="s">
        <v>729</v>
      </c>
      <c r="D103" s="2"/>
      <c r="E103" t="s">
        <v>409</v>
      </c>
      <c r="F103" t="s">
        <v>0</v>
      </c>
      <c r="G103">
        <v>1678</v>
      </c>
      <c r="H103" s="1">
        <v>1670</v>
      </c>
      <c r="I103" t="s">
        <v>33</v>
      </c>
      <c r="J103" t="s">
        <v>2</v>
      </c>
    </row>
    <row r="104" spans="1:10" x14ac:dyDescent="0.35">
      <c r="A104" t="s">
        <v>513</v>
      </c>
      <c r="B104" s="2" t="s">
        <v>942</v>
      </c>
      <c r="C104" s="4" t="s">
        <v>729</v>
      </c>
      <c r="D104" s="2"/>
      <c r="E104" t="s">
        <v>152</v>
      </c>
      <c r="F104" t="s">
        <v>0</v>
      </c>
      <c r="G104">
        <v>1678</v>
      </c>
      <c r="H104" s="1" t="str">
        <f>CONCATENATE(LEFT(G104,3),"0")</f>
        <v>1670</v>
      </c>
      <c r="I104" t="s">
        <v>61</v>
      </c>
      <c r="J104" t="s">
        <v>2</v>
      </c>
    </row>
    <row r="105" spans="1:10" x14ac:dyDescent="0.35">
      <c r="A105" t="s">
        <v>519</v>
      </c>
      <c r="B105" s="2" t="s">
        <v>943</v>
      </c>
      <c r="C105" s="4" t="s">
        <v>729</v>
      </c>
      <c r="D105" s="2"/>
      <c r="E105" t="s">
        <v>158</v>
      </c>
      <c r="F105" t="s">
        <v>0</v>
      </c>
      <c r="G105">
        <v>1678</v>
      </c>
      <c r="H105" s="1" t="str">
        <f>CONCATENATE(LEFT(G105,3),"0")</f>
        <v>1670</v>
      </c>
      <c r="I105" t="s">
        <v>16</v>
      </c>
      <c r="J105" t="s">
        <v>2</v>
      </c>
    </row>
    <row r="106" spans="1:10" x14ac:dyDescent="0.35">
      <c r="A106" t="s">
        <v>602</v>
      </c>
      <c r="B106" s="2" t="s">
        <v>944</v>
      </c>
      <c r="C106" s="4" t="s">
        <v>729</v>
      </c>
      <c r="D106" s="2"/>
      <c r="E106" t="s">
        <v>269</v>
      </c>
      <c r="F106" t="s">
        <v>0</v>
      </c>
      <c r="G106">
        <v>1679</v>
      </c>
      <c r="H106" s="1">
        <v>1670</v>
      </c>
      <c r="I106" t="s">
        <v>33</v>
      </c>
      <c r="J106" t="s">
        <v>2</v>
      </c>
    </row>
    <row r="107" spans="1:10" x14ac:dyDescent="0.35">
      <c r="A107" t="s">
        <v>695</v>
      </c>
      <c r="B107" s="2" t="s">
        <v>945</v>
      </c>
      <c r="C107" s="4" t="s">
        <v>729</v>
      </c>
      <c r="D107" s="2"/>
      <c r="E107" t="s">
        <v>382</v>
      </c>
      <c r="F107" t="s">
        <v>0</v>
      </c>
      <c r="G107">
        <v>1679</v>
      </c>
      <c r="H107" s="1" t="str">
        <f>CONCATENATE(LEFT(G107,3),"0")</f>
        <v>1670</v>
      </c>
      <c r="I107" t="s">
        <v>383</v>
      </c>
      <c r="J107" t="s">
        <v>2</v>
      </c>
    </row>
    <row r="108" spans="1:10" x14ac:dyDescent="0.35">
      <c r="A108" t="s">
        <v>640</v>
      </c>
      <c r="B108" s="2" t="s">
        <v>946</v>
      </c>
      <c r="C108" s="4" t="s">
        <v>729</v>
      </c>
      <c r="D108" s="2"/>
      <c r="E108" t="s">
        <v>315</v>
      </c>
      <c r="F108" t="s">
        <v>0</v>
      </c>
      <c r="G108">
        <v>1679</v>
      </c>
      <c r="H108" s="1" t="str">
        <f>CONCATENATE(LEFT(G108,3),"0")</f>
        <v>1670</v>
      </c>
      <c r="I108" t="s">
        <v>249</v>
      </c>
      <c r="J108" t="s">
        <v>2</v>
      </c>
    </row>
    <row r="109" spans="1:10" x14ac:dyDescent="0.35">
      <c r="A109" t="s">
        <v>546</v>
      </c>
      <c r="B109" s="2" t="s">
        <v>947</v>
      </c>
      <c r="C109" s="4" t="s">
        <v>729</v>
      </c>
      <c r="D109" s="2"/>
      <c r="E109" t="s">
        <v>197</v>
      </c>
      <c r="F109" t="s">
        <v>0</v>
      </c>
      <c r="G109">
        <v>1680</v>
      </c>
      <c r="H109" s="1">
        <v>1680</v>
      </c>
      <c r="I109" t="s">
        <v>33</v>
      </c>
      <c r="J109" t="s">
        <v>2</v>
      </c>
    </row>
    <row r="110" spans="1:10" x14ac:dyDescent="0.35">
      <c r="A110" t="s">
        <v>550</v>
      </c>
      <c r="B110" s="2" t="s">
        <v>948</v>
      </c>
      <c r="C110" s="4" t="s">
        <v>729</v>
      </c>
      <c r="D110" s="2"/>
      <c r="E110" t="s">
        <v>201</v>
      </c>
      <c r="F110" t="s">
        <v>0</v>
      </c>
      <c r="G110">
        <v>1680</v>
      </c>
      <c r="H110" s="1" t="str">
        <f>CONCATENATE(LEFT(G110,3),"0")</f>
        <v>1680</v>
      </c>
      <c r="I110" t="s">
        <v>3</v>
      </c>
      <c r="J110" t="s">
        <v>2</v>
      </c>
    </row>
    <row r="111" spans="1:10" x14ac:dyDescent="0.35">
      <c r="A111" t="s">
        <v>687</v>
      </c>
      <c r="B111" s="2" t="s">
        <v>949</v>
      </c>
      <c r="C111" s="4" t="s">
        <v>729</v>
      </c>
      <c r="D111" s="2"/>
      <c r="E111" t="s">
        <v>372</v>
      </c>
      <c r="F111" t="s">
        <v>37</v>
      </c>
      <c r="G111">
        <v>1681</v>
      </c>
      <c r="H111" s="1" t="str">
        <f>CONCATENATE(LEFT(G111,3),"0")</f>
        <v>1680</v>
      </c>
      <c r="I111" t="s">
        <v>4</v>
      </c>
      <c r="J111" t="s">
        <v>2</v>
      </c>
    </row>
    <row r="112" spans="1:10" x14ac:dyDescent="0.35">
      <c r="A112" t="s">
        <v>426</v>
      </c>
      <c r="B112" s="2" t="s">
        <v>950</v>
      </c>
      <c r="C112" s="4" t="s">
        <v>729</v>
      </c>
      <c r="D112" s="2"/>
      <c r="E112" t="s">
        <v>65</v>
      </c>
      <c r="F112" t="s">
        <v>0</v>
      </c>
      <c r="G112">
        <v>1682</v>
      </c>
      <c r="H112" s="1" t="str">
        <f>CONCATENATE(LEFT(G112,3),"0")</f>
        <v>1680</v>
      </c>
      <c r="I112" t="s">
        <v>3</v>
      </c>
      <c r="J112" t="s">
        <v>2</v>
      </c>
    </row>
    <row r="113" spans="1:10" x14ac:dyDescent="0.35">
      <c r="A113" t="s">
        <v>586</v>
      </c>
      <c r="B113" s="2" t="s">
        <v>955</v>
      </c>
      <c r="C113" s="4" t="s">
        <v>729</v>
      </c>
      <c r="D113" s="2"/>
      <c r="E113" t="s">
        <v>248</v>
      </c>
      <c r="F113" t="s">
        <v>0</v>
      </c>
      <c r="G113">
        <v>1683</v>
      </c>
      <c r="H113" s="1" t="str">
        <f>CONCATENATE(LEFT(G113,3),"0")</f>
        <v>1680</v>
      </c>
      <c r="I113" t="s">
        <v>249</v>
      </c>
      <c r="J113" t="s">
        <v>2</v>
      </c>
    </row>
    <row r="114" spans="1:10" x14ac:dyDescent="0.35">
      <c r="A114" t="s">
        <v>481</v>
      </c>
      <c r="B114" s="2" t="s">
        <v>956</v>
      </c>
      <c r="C114" s="4" t="s">
        <v>729</v>
      </c>
      <c r="D114" s="2"/>
      <c r="E114" t="s">
        <v>120</v>
      </c>
      <c r="F114" t="s">
        <v>0</v>
      </c>
      <c r="G114">
        <v>1684</v>
      </c>
      <c r="H114" s="1">
        <v>1680</v>
      </c>
      <c r="I114" t="s">
        <v>18</v>
      </c>
      <c r="J114" t="s">
        <v>2</v>
      </c>
    </row>
    <row r="115" spans="1:10" x14ac:dyDescent="0.35">
      <c r="A115" t="s">
        <v>515</v>
      </c>
      <c r="B115" s="2" t="s">
        <v>957</v>
      </c>
      <c r="C115" s="4" t="s">
        <v>729</v>
      </c>
      <c r="D115" s="2"/>
      <c r="E115" t="s">
        <v>154</v>
      </c>
      <c r="F115" t="s">
        <v>0</v>
      </c>
      <c r="G115">
        <v>1684</v>
      </c>
      <c r="H115" s="1" t="str">
        <f>CONCATENATE(LEFT(G115,3),"0")</f>
        <v>1680</v>
      </c>
      <c r="I115" t="s">
        <v>62</v>
      </c>
      <c r="J115" t="s">
        <v>2</v>
      </c>
    </row>
    <row r="116" spans="1:10" x14ac:dyDescent="0.35">
      <c r="A116" t="s">
        <v>458</v>
      </c>
      <c r="B116" s="2" t="s">
        <v>960</v>
      </c>
      <c r="C116" s="4" t="s">
        <v>729</v>
      </c>
      <c r="D116" s="2"/>
      <c r="E116" t="s">
        <v>97</v>
      </c>
      <c r="F116" t="s">
        <v>0</v>
      </c>
      <c r="G116">
        <v>1685</v>
      </c>
      <c r="H116" s="1">
        <v>1680</v>
      </c>
      <c r="I116" t="s">
        <v>33</v>
      </c>
      <c r="J116" t="s">
        <v>2</v>
      </c>
    </row>
    <row r="117" spans="1:10" x14ac:dyDescent="0.35">
      <c r="A117" t="s">
        <v>543</v>
      </c>
      <c r="B117" s="2" t="s">
        <v>961</v>
      </c>
      <c r="C117" s="4" t="s">
        <v>729</v>
      </c>
      <c r="D117" s="2"/>
      <c r="E117" t="s">
        <v>194</v>
      </c>
      <c r="F117" t="s">
        <v>0</v>
      </c>
      <c r="G117">
        <v>1685</v>
      </c>
      <c r="H117" s="1">
        <v>1680</v>
      </c>
      <c r="I117" t="s">
        <v>33</v>
      </c>
      <c r="J117" t="s">
        <v>2</v>
      </c>
    </row>
    <row r="118" spans="1:10" x14ac:dyDescent="0.35">
      <c r="A118" t="s">
        <v>628</v>
      </c>
      <c r="B118" s="2" t="s">
        <v>962</v>
      </c>
      <c r="C118" s="4" t="s">
        <v>729</v>
      </c>
      <c r="D118" s="2"/>
      <c r="E118" t="s">
        <v>298</v>
      </c>
      <c r="F118" t="s">
        <v>0</v>
      </c>
      <c r="G118">
        <v>1685</v>
      </c>
      <c r="H118" s="1">
        <v>1680</v>
      </c>
      <c r="I118" t="s">
        <v>299</v>
      </c>
      <c r="J118" t="s">
        <v>2</v>
      </c>
    </row>
    <row r="119" spans="1:10" x14ac:dyDescent="0.35">
      <c r="A119" t="s">
        <v>713</v>
      </c>
      <c r="B119" s="2" t="s">
        <v>963</v>
      </c>
      <c r="C119" s="4" t="s">
        <v>729</v>
      </c>
      <c r="D119" s="2"/>
      <c r="E119" t="s">
        <v>406</v>
      </c>
      <c r="F119" t="s">
        <v>0</v>
      </c>
      <c r="G119">
        <v>1685</v>
      </c>
      <c r="H119" s="1">
        <v>1680</v>
      </c>
      <c r="I119" t="s">
        <v>407</v>
      </c>
      <c r="J119" t="s">
        <v>2</v>
      </c>
    </row>
    <row r="120" spans="1:10" x14ac:dyDescent="0.35">
      <c r="A120" t="s">
        <v>484</v>
      </c>
      <c r="B120" s="2" t="s">
        <v>964</v>
      </c>
      <c r="C120" s="4" t="s">
        <v>729</v>
      </c>
      <c r="D120" s="2"/>
      <c r="E120" t="s">
        <v>123</v>
      </c>
      <c r="F120" t="s">
        <v>0</v>
      </c>
      <c r="G120">
        <v>1685</v>
      </c>
      <c r="H120" s="1">
        <v>1680</v>
      </c>
      <c r="I120" t="s">
        <v>46</v>
      </c>
      <c r="J120" t="s">
        <v>2</v>
      </c>
    </row>
    <row r="121" spans="1:10" x14ac:dyDescent="0.35">
      <c r="A121" t="s">
        <v>497</v>
      </c>
      <c r="B121" s="2" t="s">
        <v>965</v>
      </c>
      <c r="C121" s="4" t="s">
        <v>729</v>
      </c>
      <c r="D121" s="2"/>
      <c r="E121" t="s">
        <v>136</v>
      </c>
      <c r="F121" t="s">
        <v>0</v>
      </c>
      <c r="G121">
        <v>1685</v>
      </c>
      <c r="H121" s="1">
        <v>1680</v>
      </c>
      <c r="I121" t="s">
        <v>46</v>
      </c>
      <c r="J121" t="s">
        <v>2</v>
      </c>
    </row>
    <row r="122" spans="1:10" x14ac:dyDescent="0.35">
      <c r="A122" t="s">
        <v>493</v>
      </c>
      <c r="B122" s="2" t="s">
        <v>966</v>
      </c>
      <c r="C122" s="4" t="s">
        <v>729</v>
      </c>
      <c r="D122" s="2"/>
      <c r="E122" t="s">
        <v>132</v>
      </c>
      <c r="F122" t="s">
        <v>0</v>
      </c>
      <c r="G122">
        <v>1685</v>
      </c>
      <c r="H122" s="1" t="str">
        <f>CONCATENATE(LEFT(G122,3),"0")</f>
        <v>1680</v>
      </c>
      <c r="I122" t="s">
        <v>20</v>
      </c>
      <c r="J122" t="s">
        <v>2</v>
      </c>
    </row>
    <row r="123" spans="1:10" x14ac:dyDescent="0.35">
      <c r="A123" s="2" t="s">
        <v>454</v>
      </c>
      <c r="B123" s="2" t="s">
        <v>967</v>
      </c>
      <c r="C123" s="4" t="s">
        <v>729</v>
      </c>
      <c r="D123" s="2"/>
      <c r="E123" t="s">
        <v>93</v>
      </c>
      <c r="F123" t="s">
        <v>0</v>
      </c>
      <c r="G123">
        <v>1685</v>
      </c>
      <c r="H123" s="1" t="str">
        <f>CONCATENATE(LEFT(G123,3),"0")</f>
        <v>1680</v>
      </c>
      <c r="I123" t="s">
        <v>3</v>
      </c>
      <c r="J123" t="s">
        <v>2</v>
      </c>
    </row>
    <row r="124" spans="1:10" x14ac:dyDescent="0.35">
      <c r="A124" t="s">
        <v>649</v>
      </c>
      <c r="B124" s="2" t="s">
        <v>969</v>
      </c>
      <c r="C124" s="4" t="s">
        <v>729</v>
      </c>
      <c r="D124" s="2"/>
      <c r="E124" t="s">
        <v>325</v>
      </c>
      <c r="F124" t="s">
        <v>0</v>
      </c>
      <c r="G124">
        <v>1686</v>
      </c>
      <c r="H124" s="1">
        <v>1680</v>
      </c>
      <c r="I124" t="s">
        <v>33</v>
      </c>
      <c r="J124" t="s">
        <v>2</v>
      </c>
    </row>
    <row r="125" spans="1:10" x14ac:dyDescent="0.35">
      <c r="A125" t="s">
        <v>579</v>
      </c>
      <c r="B125" s="2" t="s">
        <v>970</v>
      </c>
      <c r="C125" s="4" t="s">
        <v>729</v>
      </c>
      <c r="D125" s="2"/>
      <c r="E125" t="s">
        <v>239</v>
      </c>
      <c r="F125" t="s">
        <v>0</v>
      </c>
      <c r="G125">
        <v>1686</v>
      </c>
      <c r="H125" s="1">
        <v>1680</v>
      </c>
      <c r="I125" t="s">
        <v>33</v>
      </c>
      <c r="J125" t="s">
        <v>2</v>
      </c>
    </row>
    <row r="126" spans="1:10" x14ac:dyDescent="0.35">
      <c r="A126" t="s">
        <v>489</v>
      </c>
      <c r="B126" s="2" t="s">
        <v>971</v>
      </c>
      <c r="C126" s="4" t="s">
        <v>729</v>
      </c>
      <c r="D126" s="2"/>
      <c r="E126" t="s">
        <v>128</v>
      </c>
      <c r="F126" t="s">
        <v>0</v>
      </c>
      <c r="G126">
        <v>1686</v>
      </c>
      <c r="H126" s="1" t="str">
        <f t="shared" ref="H126:H132" si="3">CONCATENATE(LEFT(G126,3),"0")</f>
        <v>1680</v>
      </c>
      <c r="I126" t="s">
        <v>3</v>
      </c>
      <c r="J126" t="s">
        <v>2</v>
      </c>
    </row>
    <row r="127" spans="1:10" x14ac:dyDescent="0.35">
      <c r="A127" t="s">
        <v>623</v>
      </c>
      <c r="B127" s="2" t="s">
        <v>972</v>
      </c>
      <c r="C127" s="4" t="s">
        <v>729</v>
      </c>
      <c r="D127" s="2"/>
      <c r="E127" t="s">
        <v>293</v>
      </c>
      <c r="F127" t="s">
        <v>0</v>
      </c>
      <c r="G127">
        <v>1686</v>
      </c>
      <c r="H127" s="1" t="str">
        <f t="shared" si="3"/>
        <v>1680</v>
      </c>
      <c r="I127" t="s">
        <v>3</v>
      </c>
      <c r="J127" t="s">
        <v>2</v>
      </c>
    </row>
    <row r="128" spans="1:10" x14ac:dyDescent="0.35">
      <c r="A128" t="s">
        <v>504</v>
      </c>
      <c r="B128" s="2" t="s">
        <v>973</v>
      </c>
      <c r="C128" s="4" t="s">
        <v>729</v>
      </c>
      <c r="D128" s="2"/>
      <c r="E128" t="s">
        <v>143</v>
      </c>
      <c r="F128" t="s">
        <v>0</v>
      </c>
      <c r="G128">
        <v>1686</v>
      </c>
      <c r="H128" s="1" t="str">
        <f t="shared" si="3"/>
        <v>1680</v>
      </c>
      <c r="I128" t="s">
        <v>3</v>
      </c>
      <c r="J128" t="s">
        <v>2</v>
      </c>
    </row>
    <row r="129" spans="1:10" x14ac:dyDescent="0.35">
      <c r="A129" t="s">
        <v>514</v>
      </c>
      <c r="B129" s="2" t="s">
        <v>974</v>
      </c>
      <c r="C129" s="4" t="s">
        <v>729</v>
      </c>
      <c r="D129" s="2"/>
      <c r="E129" t="s">
        <v>153</v>
      </c>
      <c r="F129" t="s">
        <v>0</v>
      </c>
      <c r="G129">
        <v>1686</v>
      </c>
      <c r="H129" s="1" t="str">
        <f t="shared" si="3"/>
        <v>1680</v>
      </c>
      <c r="I129" t="s">
        <v>61</v>
      </c>
      <c r="J129" t="s">
        <v>2</v>
      </c>
    </row>
    <row r="130" spans="1:10" x14ac:dyDescent="0.35">
      <c r="A130" t="s">
        <v>617</v>
      </c>
      <c r="B130" s="2" t="s">
        <v>975</v>
      </c>
      <c r="C130" s="4" t="s">
        <v>729</v>
      </c>
      <c r="D130" s="2"/>
      <c r="E130" t="s">
        <v>286</v>
      </c>
      <c r="F130" t="s">
        <v>0</v>
      </c>
      <c r="G130">
        <v>1686</v>
      </c>
      <c r="H130" s="1" t="str">
        <f t="shared" si="3"/>
        <v>1680</v>
      </c>
      <c r="I130" t="s">
        <v>287</v>
      </c>
      <c r="J130" t="s">
        <v>2</v>
      </c>
    </row>
    <row r="131" spans="1:10" x14ac:dyDescent="0.35">
      <c r="A131" t="s">
        <v>469</v>
      </c>
      <c r="B131" s="2" t="s">
        <v>976</v>
      </c>
      <c r="C131" s="4" t="s">
        <v>729</v>
      </c>
      <c r="D131" s="2"/>
      <c r="E131" t="s">
        <v>108</v>
      </c>
      <c r="F131" t="s">
        <v>0</v>
      </c>
      <c r="G131">
        <v>1687</v>
      </c>
      <c r="H131" s="1" t="str">
        <f t="shared" si="3"/>
        <v>1680</v>
      </c>
      <c r="I131" t="s">
        <v>20</v>
      </c>
      <c r="J131" t="s">
        <v>2</v>
      </c>
    </row>
    <row r="132" spans="1:10" x14ac:dyDescent="0.35">
      <c r="A132" t="s">
        <v>503</v>
      </c>
      <c r="B132" s="2" t="s">
        <v>977</v>
      </c>
      <c r="C132" s="4" t="s">
        <v>729</v>
      </c>
      <c r="D132" s="2"/>
      <c r="E132" t="s">
        <v>142</v>
      </c>
      <c r="F132" t="s">
        <v>0</v>
      </c>
      <c r="G132">
        <v>1687</v>
      </c>
      <c r="H132" s="1" t="str">
        <f t="shared" si="3"/>
        <v>1680</v>
      </c>
      <c r="I132" t="s">
        <v>20</v>
      </c>
      <c r="J132" t="s">
        <v>2</v>
      </c>
    </row>
    <row r="133" spans="1:10" x14ac:dyDescent="0.35">
      <c r="A133" t="s">
        <v>517</v>
      </c>
      <c r="B133" s="2" t="s">
        <v>978</v>
      </c>
      <c r="C133" s="4" t="s">
        <v>729</v>
      </c>
      <c r="D133" s="2"/>
      <c r="E133" t="s">
        <v>156</v>
      </c>
      <c r="F133" t="s">
        <v>0</v>
      </c>
      <c r="G133">
        <v>1688</v>
      </c>
      <c r="H133" s="1">
        <v>1680</v>
      </c>
      <c r="I133" t="s">
        <v>8</v>
      </c>
      <c r="J133" t="s">
        <v>2</v>
      </c>
    </row>
    <row r="134" spans="1:10" x14ac:dyDescent="0.35">
      <c r="A134" t="s">
        <v>491</v>
      </c>
      <c r="B134" s="2" t="s">
        <v>979</v>
      </c>
      <c r="C134" s="4" t="s">
        <v>729</v>
      </c>
      <c r="D134" s="2"/>
      <c r="E134" t="s">
        <v>130</v>
      </c>
      <c r="F134" t="s">
        <v>0</v>
      </c>
      <c r="G134">
        <v>1689</v>
      </c>
      <c r="H134" s="1">
        <v>1680</v>
      </c>
      <c r="I134" t="s">
        <v>34</v>
      </c>
      <c r="J134" t="s">
        <v>2</v>
      </c>
    </row>
    <row r="135" spans="1:10" x14ac:dyDescent="0.35">
      <c r="A135" t="s">
        <v>496</v>
      </c>
      <c r="B135" s="2" t="s">
        <v>980</v>
      </c>
      <c r="C135" s="4" t="s">
        <v>729</v>
      </c>
      <c r="D135" s="2"/>
      <c r="E135" t="s">
        <v>135</v>
      </c>
      <c r="F135" t="s">
        <v>0</v>
      </c>
      <c r="G135">
        <v>1689</v>
      </c>
      <c r="H135" s="1" t="str">
        <f>CONCATENATE(LEFT(G135,3),"0")</f>
        <v>1680</v>
      </c>
      <c r="I135" t="s">
        <v>16</v>
      </c>
      <c r="J135" t="s">
        <v>2</v>
      </c>
    </row>
    <row r="136" spans="1:10" x14ac:dyDescent="0.35">
      <c r="A136" t="s">
        <v>495</v>
      </c>
      <c r="B136" s="2" t="s">
        <v>982</v>
      </c>
      <c r="C136" s="4" t="s">
        <v>729</v>
      </c>
      <c r="D136" s="2"/>
      <c r="E136" t="s">
        <v>134</v>
      </c>
      <c r="F136" t="s">
        <v>0</v>
      </c>
      <c r="G136">
        <v>1690</v>
      </c>
      <c r="H136" s="1" t="str">
        <f>CONCATENATE(LEFT(G136,3),"0")</f>
        <v>1690</v>
      </c>
      <c r="I136" t="s">
        <v>48</v>
      </c>
      <c r="J136" t="s">
        <v>2</v>
      </c>
    </row>
    <row r="137" spans="1:10" x14ac:dyDescent="0.35">
      <c r="A137" t="s">
        <v>487</v>
      </c>
      <c r="B137" s="2" t="s">
        <v>983</v>
      </c>
      <c r="C137" s="4" t="s">
        <v>729</v>
      </c>
      <c r="D137" s="2"/>
      <c r="E137" t="s">
        <v>126</v>
      </c>
      <c r="F137" t="s">
        <v>0</v>
      </c>
      <c r="G137">
        <v>1691</v>
      </c>
      <c r="H137" s="1" t="str">
        <f>CONCATENATE(LEFT(G137,3),"0")</f>
        <v>1690</v>
      </c>
      <c r="I137" t="s">
        <v>48</v>
      </c>
      <c r="J137" t="s">
        <v>2</v>
      </c>
    </row>
    <row r="138" spans="1:10" x14ac:dyDescent="0.35">
      <c r="A138" t="s">
        <v>492</v>
      </c>
      <c r="B138" s="2" t="s">
        <v>984</v>
      </c>
      <c r="C138" s="4" t="s">
        <v>729</v>
      </c>
      <c r="D138" s="2"/>
      <c r="E138" t="s">
        <v>131</v>
      </c>
      <c r="F138" t="s">
        <v>0</v>
      </c>
      <c r="G138">
        <v>1692</v>
      </c>
      <c r="H138" s="1">
        <v>1690</v>
      </c>
      <c r="I138" t="s">
        <v>50</v>
      </c>
      <c r="J138" t="s">
        <v>2</v>
      </c>
    </row>
    <row r="139" spans="1:10" x14ac:dyDescent="0.35">
      <c r="A139" t="s">
        <v>678</v>
      </c>
      <c r="B139" s="2" t="s">
        <v>985</v>
      </c>
      <c r="C139" s="4" t="s">
        <v>729</v>
      </c>
      <c r="D139" s="2"/>
      <c r="E139" t="s">
        <v>358</v>
      </c>
      <c r="F139" t="s">
        <v>37</v>
      </c>
      <c r="G139">
        <v>1692</v>
      </c>
      <c r="H139" s="1">
        <v>1690</v>
      </c>
      <c r="I139" t="s">
        <v>13</v>
      </c>
      <c r="J139" t="s">
        <v>2</v>
      </c>
    </row>
    <row r="140" spans="1:10" x14ac:dyDescent="0.35">
      <c r="A140" t="s">
        <v>434</v>
      </c>
      <c r="B140" s="2" t="s">
        <v>986</v>
      </c>
      <c r="C140" s="4" t="s">
        <v>729</v>
      </c>
      <c r="D140" s="2"/>
      <c r="E140" t="s">
        <v>73</v>
      </c>
      <c r="F140" t="s">
        <v>0</v>
      </c>
      <c r="G140">
        <v>1694</v>
      </c>
      <c r="H140" s="1" t="str">
        <f>CONCATENATE(LEFT(G140,3),"0")</f>
        <v>1690</v>
      </c>
      <c r="I140" t="s">
        <v>14</v>
      </c>
      <c r="J140" t="s">
        <v>2</v>
      </c>
    </row>
    <row r="141" spans="1:10" x14ac:dyDescent="0.35">
      <c r="A141" t="s">
        <v>510</v>
      </c>
      <c r="B141" s="2" t="s">
        <v>987</v>
      </c>
      <c r="C141" s="4" t="s">
        <v>729</v>
      </c>
      <c r="D141" s="2"/>
      <c r="E141" t="s">
        <v>149</v>
      </c>
      <c r="F141" t="s">
        <v>0</v>
      </c>
      <c r="G141">
        <v>1695</v>
      </c>
      <c r="H141" s="1" t="str">
        <f>CONCATENATE(LEFT(G141,3),"0")</f>
        <v>1690</v>
      </c>
      <c r="I141" t="s">
        <v>58</v>
      </c>
      <c r="J141" t="s">
        <v>2</v>
      </c>
    </row>
    <row r="142" spans="1:10" x14ac:dyDescent="0.35">
      <c r="A142" t="s">
        <v>659</v>
      </c>
      <c r="B142" s="2" t="s">
        <v>988</v>
      </c>
      <c r="C142" s="4" t="s">
        <v>729</v>
      </c>
      <c r="D142" s="2"/>
      <c r="E142" t="s">
        <v>336</v>
      </c>
      <c r="F142" t="s">
        <v>0</v>
      </c>
      <c r="G142">
        <v>1696</v>
      </c>
      <c r="H142" s="1">
        <v>1690</v>
      </c>
      <c r="I142" t="s">
        <v>18</v>
      </c>
      <c r="J142" t="s">
        <v>2</v>
      </c>
    </row>
    <row r="143" spans="1:10" x14ac:dyDescent="0.35">
      <c r="A143" s="2" t="s">
        <v>663</v>
      </c>
      <c r="B143" s="2" t="s">
        <v>989</v>
      </c>
      <c r="C143" s="4" t="s">
        <v>729</v>
      </c>
      <c r="D143" s="2"/>
      <c r="E143" t="s">
        <v>341</v>
      </c>
      <c r="F143" t="s">
        <v>0</v>
      </c>
      <c r="G143">
        <v>1697</v>
      </c>
      <c r="H143" s="1" t="str">
        <f>CONCATENATE(LEFT(G143,3),"0")</f>
        <v>1690</v>
      </c>
      <c r="I143" t="s">
        <v>61</v>
      </c>
      <c r="J143" t="s">
        <v>2</v>
      </c>
    </row>
    <row r="144" spans="1:10" x14ac:dyDescent="0.35">
      <c r="A144" t="s">
        <v>680</v>
      </c>
      <c r="B144" s="2" t="s">
        <v>990</v>
      </c>
      <c r="C144" s="4" t="s">
        <v>729</v>
      </c>
      <c r="D144" s="2"/>
      <c r="E144" t="s">
        <v>361</v>
      </c>
      <c r="F144" t="s">
        <v>0</v>
      </c>
      <c r="G144">
        <v>1698</v>
      </c>
      <c r="H144" s="1">
        <v>1690</v>
      </c>
      <c r="I144" t="s">
        <v>362</v>
      </c>
      <c r="J144" t="s">
        <v>2</v>
      </c>
    </row>
    <row r="145" spans="1:10" x14ac:dyDescent="0.35">
      <c r="A145" t="s">
        <v>441</v>
      </c>
      <c r="B145" s="2" t="s">
        <v>991</v>
      </c>
      <c r="C145" s="4" t="s">
        <v>729</v>
      </c>
      <c r="D145" s="2"/>
      <c r="E145" t="s">
        <v>80</v>
      </c>
      <c r="F145" t="s">
        <v>0</v>
      </c>
      <c r="G145">
        <v>1699</v>
      </c>
      <c r="H145" s="1">
        <v>1690</v>
      </c>
      <c r="I145" t="s">
        <v>18</v>
      </c>
      <c r="J145" t="s">
        <v>2</v>
      </c>
    </row>
    <row r="146" spans="1:10" x14ac:dyDescent="0.35">
      <c r="A146" t="s">
        <v>673</v>
      </c>
      <c r="B146" s="2" t="s">
        <v>992</v>
      </c>
      <c r="C146" s="4" t="s">
        <v>729</v>
      </c>
      <c r="D146" s="2"/>
      <c r="E146" t="s">
        <v>352</v>
      </c>
      <c r="F146" t="s">
        <v>0</v>
      </c>
      <c r="G146">
        <v>1699</v>
      </c>
      <c r="H146" s="1" t="str">
        <f>CONCATENATE(LEFT(G146,3),"0")</f>
        <v>1690</v>
      </c>
      <c r="I146" t="s">
        <v>20</v>
      </c>
      <c r="J146" t="s">
        <v>2</v>
      </c>
    </row>
    <row r="147" spans="1:10" x14ac:dyDescent="0.35">
      <c r="A147" t="s">
        <v>561</v>
      </c>
      <c r="B147" s="2" t="s">
        <v>994</v>
      </c>
      <c r="C147" s="4" t="s">
        <v>729</v>
      </c>
      <c r="D147" s="2"/>
      <c r="E147" t="s">
        <v>216</v>
      </c>
      <c r="F147" t="s">
        <v>0</v>
      </c>
      <c r="G147" t="s">
        <v>217</v>
      </c>
      <c r="H147" s="1">
        <v>1620</v>
      </c>
      <c r="I147" t="s">
        <v>218</v>
      </c>
      <c r="J147" t="s">
        <v>2</v>
      </c>
    </row>
    <row r="148" spans="1:10" x14ac:dyDescent="0.35">
      <c r="A148" t="s">
        <v>456</v>
      </c>
      <c r="B148" s="2" t="s">
        <v>1029</v>
      </c>
      <c r="C148" s="3" t="s">
        <v>729</v>
      </c>
      <c r="E148" t="s">
        <v>95</v>
      </c>
      <c r="F148" t="s">
        <v>0</v>
      </c>
      <c r="G148" t="s">
        <v>30</v>
      </c>
      <c r="H148" s="1">
        <v>1640</v>
      </c>
      <c r="I148" t="s">
        <v>31</v>
      </c>
      <c r="J148" t="s">
        <v>2</v>
      </c>
    </row>
    <row r="149" spans="1:10" x14ac:dyDescent="0.35">
      <c r="A149" t="s">
        <v>607</v>
      </c>
      <c r="B149" s="2" t="s">
        <v>1030</v>
      </c>
      <c r="C149" s="3" t="s">
        <v>729</v>
      </c>
      <c r="E149" t="s">
        <v>274</v>
      </c>
      <c r="F149" t="s">
        <v>0</v>
      </c>
      <c r="G149" t="s">
        <v>275</v>
      </c>
      <c r="H149" s="1">
        <v>1640</v>
      </c>
      <c r="I149" t="s">
        <v>246</v>
      </c>
      <c r="J149" t="s">
        <v>2</v>
      </c>
    </row>
    <row r="150" spans="1:10" x14ac:dyDescent="0.35">
      <c r="A150" t="s">
        <v>716</v>
      </c>
      <c r="B150" s="2" t="s">
        <v>1031</v>
      </c>
      <c r="C150" s="3" t="s">
        <v>729</v>
      </c>
      <c r="E150" t="s">
        <v>410</v>
      </c>
      <c r="F150" t="s">
        <v>0</v>
      </c>
      <c r="G150" t="s">
        <v>411</v>
      </c>
      <c r="H150" s="1">
        <v>1640</v>
      </c>
      <c r="I150" t="s">
        <v>412</v>
      </c>
      <c r="J150" t="s">
        <v>2</v>
      </c>
    </row>
    <row r="151" spans="1:10" x14ac:dyDescent="0.35">
      <c r="A151" t="s">
        <v>597</v>
      </c>
      <c r="B151" s="2" t="s">
        <v>1032</v>
      </c>
      <c r="C151" s="3" t="s">
        <v>729</v>
      </c>
      <c r="E151" t="s">
        <v>262</v>
      </c>
      <c r="F151" t="s">
        <v>0</v>
      </c>
      <c r="G151" t="s">
        <v>263</v>
      </c>
      <c r="H151" s="1">
        <v>1660</v>
      </c>
      <c r="I151" t="s">
        <v>44</v>
      </c>
      <c r="J151" t="s">
        <v>2</v>
      </c>
    </row>
    <row r="152" spans="1:10" x14ac:dyDescent="0.35">
      <c r="A152" t="s">
        <v>582</v>
      </c>
      <c r="B152" s="2" t="s">
        <v>1033</v>
      </c>
      <c r="C152" s="3" t="s">
        <v>729</v>
      </c>
      <c r="E152" t="s">
        <v>242</v>
      </c>
      <c r="F152" t="s">
        <v>0</v>
      </c>
      <c r="G152" t="s">
        <v>243</v>
      </c>
      <c r="H152" s="1" t="s">
        <v>724</v>
      </c>
      <c r="I152" t="s">
        <v>18</v>
      </c>
      <c r="J152" t="s">
        <v>2</v>
      </c>
    </row>
    <row r="153" spans="1:10" x14ac:dyDescent="0.35">
      <c r="A153" s="2" t="s">
        <v>710</v>
      </c>
      <c r="B153" s="2" t="s">
        <v>737</v>
      </c>
      <c r="C153" s="3" t="s">
        <v>728</v>
      </c>
      <c r="E153" t="s">
        <v>403</v>
      </c>
      <c r="F153" t="s">
        <v>0</v>
      </c>
      <c r="G153">
        <v>1559</v>
      </c>
      <c r="H153" s="1">
        <v>1550</v>
      </c>
      <c r="I153" t="s">
        <v>6</v>
      </c>
      <c r="J153" t="s">
        <v>2</v>
      </c>
    </row>
    <row r="154" spans="1:10" x14ac:dyDescent="0.35">
      <c r="A154" t="s">
        <v>574</v>
      </c>
      <c r="B154" s="2" t="s">
        <v>738</v>
      </c>
      <c r="C154" s="3" t="s">
        <v>728</v>
      </c>
      <c r="E154" t="s">
        <v>233</v>
      </c>
      <c r="F154" t="s">
        <v>0</v>
      </c>
      <c r="G154">
        <v>1565</v>
      </c>
      <c r="H154" s="1">
        <v>1560</v>
      </c>
      <c r="I154" t="s">
        <v>6</v>
      </c>
      <c r="J154" t="s">
        <v>2</v>
      </c>
    </row>
    <row r="155" spans="1:10" x14ac:dyDescent="0.35">
      <c r="A155" t="s">
        <v>718</v>
      </c>
      <c r="B155" s="2" t="s">
        <v>739</v>
      </c>
      <c r="C155" s="3" t="s">
        <v>728</v>
      </c>
      <c r="E155" t="s">
        <v>414</v>
      </c>
      <c r="F155" t="s">
        <v>0</v>
      </c>
      <c r="G155">
        <v>1565</v>
      </c>
      <c r="H155" s="1">
        <v>1560</v>
      </c>
      <c r="I155" t="s">
        <v>6</v>
      </c>
      <c r="J155" t="s">
        <v>2</v>
      </c>
    </row>
    <row r="156" spans="1:10" x14ac:dyDescent="0.35">
      <c r="A156" s="2" t="s">
        <v>430</v>
      </c>
      <c r="B156" s="2" t="s">
        <v>740</v>
      </c>
      <c r="C156" s="4" t="s">
        <v>728</v>
      </c>
      <c r="D156" s="2"/>
      <c r="E156" t="s">
        <v>69</v>
      </c>
      <c r="F156" t="s">
        <v>0</v>
      </c>
      <c r="G156">
        <v>1575</v>
      </c>
      <c r="H156" s="1">
        <v>1570</v>
      </c>
      <c r="I156" t="s">
        <v>9</v>
      </c>
      <c r="J156" t="s">
        <v>2</v>
      </c>
    </row>
    <row r="157" spans="1:10" x14ac:dyDescent="0.35">
      <c r="A157" t="s">
        <v>635</v>
      </c>
      <c r="B157" s="2" t="s">
        <v>741</v>
      </c>
      <c r="C157" s="3" t="s">
        <v>728</v>
      </c>
      <c r="E157" t="s">
        <v>308</v>
      </c>
      <c r="F157" t="s">
        <v>0</v>
      </c>
      <c r="G157">
        <v>1577</v>
      </c>
      <c r="H157" s="1">
        <v>1570</v>
      </c>
      <c r="I157" t="s">
        <v>6</v>
      </c>
      <c r="J157" t="s">
        <v>2</v>
      </c>
    </row>
    <row r="158" spans="1:10" x14ac:dyDescent="0.35">
      <c r="A158" s="2" t="s">
        <v>529</v>
      </c>
      <c r="B158" s="2" t="s">
        <v>742</v>
      </c>
      <c r="C158" s="4" t="s">
        <v>728</v>
      </c>
      <c r="D158" s="2"/>
      <c r="E158" t="s">
        <v>173</v>
      </c>
      <c r="F158" t="s">
        <v>0</v>
      </c>
      <c r="G158">
        <v>1578</v>
      </c>
      <c r="H158" s="1">
        <v>1570</v>
      </c>
      <c r="I158" t="s">
        <v>6</v>
      </c>
      <c r="J158" t="s">
        <v>2</v>
      </c>
    </row>
    <row r="159" spans="1:10" x14ac:dyDescent="0.35">
      <c r="A159" t="s">
        <v>482</v>
      </c>
      <c r="B159" s="2" t="s">
        <v>743</v>
      </c>
      <c r="C159" s="3" t="s">
        <v>728</v>
      </c>
      <c r="E159" t="s">
        <v>121</v>
      </c>
      <c r="F159" t="s">
        <v>0</v>
      </c>
      <c r="G159">
        <v>1579</v>
      </c>
      <c r="H159" s="1">
        <v>1570</v>
      </c>
      <c r="I159" t="s">
        <v>6</v>
      </c>
      <c r="J159" t="s">
        <v>2</v>
      </c>
    </row>
    <row r="160" spans="1:10" x14ac:dyDescent="0.35">
      <c r="A160" t="s">
        <v>560</v>
      </c>
      <c r="B160" s="2" t="s">
        <v>744</v>
      </c>
      <c r="C160" s="4" t="s">
        <v>728</v>
      </c>
      <c r="D160" s="2"/>
      <c r="E160" t="s">
        <v>215</v>
      </c>
      <c r="F160" t="s">
        <v>0</v>
      </c>
      <c r="G160">
        <v>1579</v>
      </c>
      <c r="H160" s="1">
        <v>1570</v>
      </c>
      <c r="I160" t="s">
        <v>6</v>
      </c>
      <c r="J160" t="s">
        <v>2</v>
      </c>
    </row>
    <row r="161" spans="1:10" x14ac:dyDescent="0.35">
      <c r="A161" t="s">
        <v>621</v>
      </c>
      <c r="B161" s="2" t="s">
        <v>745</v>
      </c>
      <c r="C161" s="3" t="s">
        <v>728</v>
      </c>
      <c r="E161" t="s">
        <v>291</v>
      </c>
      <c r="F161" t="s">
        <v>0</v>
      </c>
      <c r="G161">
        <v>1579</v>
      </c>
      <c r="H161" s="1">
        <v>1570</v>
      </c>
      <c r="I161" t="s">
        <v>6</v>
      </c>
      <c r="J161" t="s">
        <v>2</v>
      </c>
    </row>
    <row r="162" spans="1:10" x14ac:dyDescent="0.35">
      <c r="A162" t="s">
        <v>471</v>
      </c>
      <c r="B162" s="2" t="s">
        <v>746</v>
      </c>
      <c r="C162" s="4" t="s">
        <v>728</v>
      </c>
      <c r="D162" s="2"/>
      <c r="E162" t="s">
        <v>110</v>
      </c>
      <c r="F162" t="s">
        <v>0</v>
      </c>
      <c r="G162">
        <v>1582</v>
      </c>
      <c r="H162" s="1">
        <v>1580</v>
      </c>
      <c r="I162" t="s">
        <v>9</v>
      </c>
      <c r="J162" t="s">
        <v>2</v>
      </c>
    </row>
    <row r="163" spans="1:10" x14ac:dyDescent="0.35">
      <c r="A163" t="s">
        <v>472</v>
      </c>
      <c r="B163" s="2" t="s">
        <v>747</v>
      </c>
      <c r="C163" s="3" t="s">
        <v>728</v>
      </c>
      <c r="E163" t="s">
        <v>111</v>
      </c>
      <c r="F163" t="s">
        <v>0</v>
      </c>
      <c r="G163">
        <v>1582</v>
      </c>
      <c r="H163" s="1">
        <v>1580</v>
      </c>
      <c r="I163" t="s">
        <v>9</v>
      </c>
      <c r="J163" t="s">
        <v>2</v>
      </c>
    </row>
    <row r="164" spans="1:10" x14ac:dyDescent="0.35">
      <c r="A164" t="s">
        <v>473</v>
      </c>
      <c r="B164" s="2" t="s">
        <v>748</v>
      </c>
      <c r="C164" s="4" t="s">
        <v>728</v>
      </c>
      <c r="D164" s="2"/>
      <c r="E164" t="s">
        <v>112</v>
      </c>
      <c r="F164" t="s">
        <v>0</v>
      </c>
      <c r="G164">
        <v>1582</v>
      </c>
      <c r="H164" s="1">
        <v>1580</v>
      </c>
      <c r="I164" t="s">
        <v>9</v>
      </c>
      <c r="J164" t="s">
        <v>2</v>
      </c>
    </row>
    <row r="165" spans="1:10" x14ac:dyDescent="0.35">
      <c r="A165" t="s">
        <v>706</v>
      </c>
      <c r="B165" s="2" t="s">
        <v>749</v>
      </c>
      <c r="C165" s="3" t="s">
        <v>728</v>
      </c>
      <c r="E165" t="s">
        <v>397</v>
      </c>
      <c r="F165" t="s">
        <v>0</v>
      </c>
      <c r="G165">
        <v>1582</v>
      </c>
      <c r="H165" s="1">
        <v>1580</v>
      </c>
      <c r="I165" t="s">
        <v>9</v>
      </c>
      <c r="J165" t="s">
        <v>2</v>
      </c>
    </row>
    <row r="166" spans="1:10" x14ac:dyDescent="0.35">
      <c r="A166" t="s">
        <v>712</v>
      </c>
      <c r="B166" s="2" t="s">
        <v>750</v>
      </c>
      <c r="C166" s="4" t="s">
        <v>728</v>
      </c>
      <c r="D166" s="2"/>
      <c r="E166" t="s">
        <v>405</v>
      </c>
      <c r="F166" t="s">
        <v>0</v>
      </c>
      <c r="G166">
        <v>1582</v>
      </c>
      <c r="H166" s="1">
        <v>1580</v>
      </c>
      <c r="I166" t="s">
        <v>9</v>
      </c>
      <c r="J166" t="s">
        <v>2</v>
      </c>
    </row>
    <row r="167" spans="1:10" x14ac:dyDescent="0.35">
      <c r="A167" t="s">
        <v>563</v>
      </c>
      <c r="B167" s="2" t="s">
        <v>751</v>
      </c>
      <c r="C167" s="3" t="s">
        <v>728</v>
      </c>
      <c r="E167" t="s">
        <v>220</v>
      </c>
      <c r="F167" t="s">
        <v>0</v>
      </c>
      <c r="G167">
        <v>1583</v>
      </c>
      <c r="H167" s="1">
        <v>1580</v>
      </c>
      <c r="I167" t="s">
        <v>6</v>
      </c>
      <c r="J167" t="s">
        <v>2</v>
      </c>
    </row>
    <row r="168" spans="1:10" x14ac:dyDescent="0.35">
      <c r="A168" t="s">
        <v>711</v>
      </c>
      <c r="B168" s="2" t="s">
        <v>752</v>
      </c>
      <c r="C168" s="4" t="s">
        <v>728</v>
      </c>
      <c r="D168" s="2"/>
      <c r="E168" t="s">
        <v>404</v>
      </c>
      <c r="F168" t="s">
        <v>0</v>
      </c>
      <c r="G168">
        <v>1583</v>
      </c>
      <c r="H168" s="1">
        <v>1580</v>
      </c>
      <c r="I168" t="s">
        <v>6</v>
      </c>
      <c r="J168" t="s">
        <v>2</v>
      </c>
    </row>
    <row r="169" spans="1:10" x14ac:dyDescent="0.35">
      <c r="A169" t="s">
        <v>474</v>
      </c>
      <c r="B169" s="2" t="s">
        <v>753</v>
      </c>
      <c r="C169" s="3" t="s">
        <v>728</v>
      </c>
      <c r="E169" t="s">
        <v>113</v>
      </c>
      <c r="F169" t="s">
        <v>0</v>
      </c>
      <c r="G169">
        <v>1589</v>
      </c>
      <c r="H169" s="1">
        <v>1580</v>
      </c>
      <c r="I169" t="s">
        <v>8</v>
      </c>
      <c r="J169" t="s">
        <v>2</v>
      </c>
    </row>
    <row r="170" spans="1:10" x14ac:dyDescent="0.35">
      <c r="A170" s="2" t="s">
        <v>690</v>
      </c>
      <c r="B170" s="2" t="s">
        <v>755</v>
      </c>
      <c r="C170" s="3" t="s">
        <v>728</v>
      </c>
      <c r="E170" t="s">
        <v>375</v>
      </c>
      <c r="F170" t="s">
        <v>0</v>
      </c>
      <c r="G170">
        <v>1590</v>
      </c>
      <c r="H170" s="1">
        <v>1590</v>
      </c>
      <c r="I170" t="s">
        <v>9</v>
      </c>
      <c r="J170" t="s">
        <v>2</v>
      </c>
    </row>
    <row r="171" spans="1:10" x14ac:dyDescent="0.35">
      <c r="A171" t="s">
        <v>636</v>
      </c>
      <c r="B171" s="2" t="s">
        <v>756</v>
      </c>
      <c r="C171" s="3" t="s">
        <v>728</v>
      </c>
      <c r="E171" t="s">
        <v>309</v>
      </c>
      <c r="F171" t="s">
        <v>0</v>
      </c>
      <c r="G171">
        <v>1597</v>
      </c>
      <c r="H171" s="1">
        <v>1590</v>
      </c>
      <c r="I171" t="s">
        <v>310</v>
      </c>
      <c r="J171" t="s">
        <v>2</v>
      </c>
    </row>
    <row r="172" spans="1:10" x14ac:dyDescent="0.35">
      <c r="A172" t="s">
        <v>637</v>
      </c>
      <c r="B172" s="2" t="s">
        <v>757</v>
      </c>
      <c r="C172" s="4" t="s">
        <v>728</v>
      </c>
      <c r="D172" s="2"/>
      <c r="E172" t="s">
        <v>311</v>
      </c>
      <c r="F172" t="s">
        <v>0</v>
      </c>
      <c r="G172">
        <v>1597</v>
      </c>
      <c r="H172" s="1" t="str">
        <f>CONCATENATE(LEFT(G172,3),"0")</f>
        <v>1590</v>
      </c>
      <c r="I172" t="s">
        <v>172</v>
      </c>
      <c r="J172" t="s">
        <v>2</v>
      </c>
    </row>
    <row r="173" spans="1:10" x14ac:dyDescent="0.35">
      <c r="A173" s="2" t="s">
        <v>596</v>
      </c>
      <c r="B173" s="2" t="s">
        <v>758</v>
      </c>
      <c r="C173" s="3" t="s">
        <v>728</v>
      </c>
      <c r="E173" t="s">
        <v>261</v>
      </c>
      <c r="F173" t="s">
        <v>0</v>
      </c>
      <c r="G173">
        <v>1598</v>
      </c>
      <c r="H173" s="1">
        <v>1590</v>
      </c>
      <c r="I173" t="s">
        <v>6</v>
      </c>
      <c r="J173" t="s">
        <v>2</v>
      </c>
    </row>
    <row r="174" spans="1:10" x14ac:dyDescent="0.35">
      <c r="A174" s="2" t="s">
        <v>542</v>
      </c>
      <c r="B174" s="2" t="s">
        <v>759</v>
      </c>
      <c r="C174" s="4" t="s">
        <v>728</v>
      </c>
      <c r="D174" s="2"/>
      <c r="E174" t="s">
        <v>192</v>
      </c>
      <c r="F174" t="s">
        <v>0</v>
      </c>
      <c r="G174">
        <v>1598</v>
      </c>
      <c r="H174" s="1" t="str">
        <f>CONCATENATE(LEFT(G174,3),"0")</f>
        <v>1590</v>
      </c>
      <c r="I174" t="s">
        <v>193</v>
      </c>
      <c r="J174" t="s">
        <v>2</v>
      </c>
    </row>
    <row r="175" spans="1:10" x14ac:dyDescent="0.35">
      <c r="A175" t="s">
        <v>507</v>
      </c>
      <c r="B175" s="2" t="s">
        <v>762</v>
      </c>
      <c r="C175" s="3" t="s">
        <v>728</v>
      </c>
      <c r="E175" t="s">
        <v>146</v>
      </c>
      <c r="F175" t="s">
        <v>0</v>
      </c>
      <c r="G175">
        <v>1606</v>
      </c>
      <c r="H175" s="1">
        <v>1600</v>
      </c>
      <c r="I175" t="s">
        <v>8</v>
      </c>
      <c r="J175" t="s">
        <v>2</v>
      </c>
    </row>
    <row r="176" spans="1:10" x14ac:dyDescent="0.35">
      <c r="A176" t="s">
        <v>447</v>
      </c>
      <c r="B176" s="2" t="s">
        <v>766</v>
      </c>
      <c r="C176" s="4" t="s">
        <v>728</v>
      </c>
      <c r="D176" s="2"/>
      <c r="E176" t="s">
        <v>86</v>
      </c>
      <c r="F176" t="s">
        <v>0</v>
      </c>
      <c r="G176">
        <v>1612</v>
      </c>
      <c r="H176" s="1">
        <v>1610</v>
      </c>
      <c r="I176" t="s">
        <v>8</v>
      </c>
      <c r="J176" t="s">
        <v>2</v>
      </c>
    </row>
    <row r="177" spans="1:10" x14ac:dyDescent="0.35">
      <c r="A177" t="s">
        <v>539</v>
      </c>
      <c r="B177" s="2" t="s">
        <v>767</v>
      </c>
      <c r="C177" s="3" t="s">
        <v>728</v>
      </c>
      <c r="E177" t="s">
        <v>187</v>
      </c>
      <c r="F177" t="s">
        <v>0</v>
      </c>
      <c r="G177">
        <v>1612</v>
      </c>
      <c r="H177" s="1">
        <v>1610</v>
      </c>
      <c r="I177" t="s">
        <v>188</v>
      </c>
      <c r="J177" t="s">
        <v>2</v>
      </c>
    </row>
    <row r="178" spans="1:10" x14ac:dyDescent="0.35">
      <c r="A178" t="s">
        <v>462</v>
      </c>
      <c r="B178" s="2" t="s">
        <v>768</v>
      </c>
      <c r="C178" s="4" t="s">
        <v>728</v>
      </c>
      <c r="D178" s="2"/>
      <c r="E178" t="s">
        <v>101</v>
      </c>
      <c r="F178" t="s">
        <v>0</v>
      </c>
      <c r="G178">
        <v>1612</v>
      </c>
      <c r="H178" s="1">
        <v>1610</v>
      </c>
      <c r="I178" t="s">
        <v>36</v>
      </c>
      <c r="J178" t="s">
        <v>2</v>
      </c>
    </row>
    <row r="179" spans="1:10" x14ac:dyDescent="0.35">
      <c r="A179" s="2" t="s">
        <v>685</v>
      </c>
      <c r="B179" s="2" t="s">
        <v>770</v>
      </c>
      <c r="C179" s="4" t="s">
        <v>728</v>
      </c>
      <c r="D179" s="2"/>
      <c r="E179" t="s">
        <v>369</v>
      </c>
      <c r="F179" t="s">
        <v>0</v>
      </c>
      <c r="G179">
        <v>1613</v>
      </c>
      <c r="H179" s="1">
        <v>1610</v>
      </c>
      <c r="I179" t="s">
        <v>36</v>
      </c>
      <c r="J179" t="s">
        <v>2</v>
      </c>
    </row>
    <row r="180" spans="1:10" x14ac:dyDescent="0.35">
      <c r="A180" t="s">
        <v>555</v>
      </c>
      <c r="B180" s="2" t="s">
        <v>771</v>
      </c>
      <c r="C180" s="3" t="s">
        <v>728</v>
      </c>
      <c r="E180" t="s">
        <v>208</v>
      </c>
      <c r="F180" t="s">
        <v>0</v>
      </c>
      <c r="G180">
        <v>1613</v>
      </c>
      <c r="H180" s="1">
        <v>1610</v>
      </c>
      <c r="I180" t="s">
        <v>11</v>
      </c>
      <c r="J180" t="s">
        <v>2</v>
      </c>
    </row>
    <row r="181" spans="1:10" x14ac:dyDescent="0.35">
      <c r="A181" t="s">
        <v>432</v>
      </c>
      <c r="B181" s="2" t="s">
        <v>772</v>
      </c>
      <c r="C181" s="4" t="s">
        <v>728</v>
      </c>
      <c r="D181" s="2"/>
      <c r="E181" t="s">
        <v>71</v>
      </c>
      <c r="F181" t="s">
        <v>0</v>
      </c>
      <c r="G181">
        <v>1614</v>
      </c>
      <c r="H181" s="1">
        <v>1610</v>
      </c>
      <c r="I181" t="s">
        <v>11</v>
      </c>
      <c r="J181" t="s">
        <v>2</v>
      </c>
    </row>
    <row r="182" spans="1:10" x14ac:dyDescent="0.35">
      <c r="A182" t="s">
        <v>694</v>
      </c>
      <c r="B182" s="2" t="s">
        <v>773</v>
      </c>
      <c r="C182" s="3" t="s">
        <v>728</v>
      </c>
      <c r="E182" t="s">
        <v>381</v>
      </c>
      <c r="F182" t="s">
        <v>0</v>
      </c>
      <c r="G182">
        <v>1614</v>
      </c>
      <c r="H182" s="1">
        <v>1610</v>
      </c>
      <c r="I182" t="s">
        <v>11</v>
      </c>
      <c r="J182" t="s">
        <v>2</v>
      </c>
    </row>
    <row r="183" spans="1:10" x14ac:dyDescent="0.35">
      <c r="A183" t="s">
        <v>684</v>
      </c>
      <c r="B183" s="2" t="s">
        <v>774</v>
      </c>
      <c r="C183" s="4" t="s">
        <v>728</v>
      </c>
      <c r="D183" s="2"/>
      <c r="E183" t="s">
        <v>367</v>
      </c>
      <c r="F183" t="s">
        <v>0</v>
      </c>
      <c r="G183">
        <v>1615</v>
      </c>
      <c r="H183" s="1">
        <v>1610</v>
      </c>
      <c r="I183" t="s">
        <v>36</v>
      </c>
      <c r="J183" t="s">
        <v>2</v>
      </c>
    </row>
    <row r="184" spans="1:10" x14ac:dyDescent="0.35">
      <c r="A184" t="s">
        <v>564</v>
      </c>
      <c r="B184" s="2" t="s">
        <v>775</v>
      </c>
      <c r="C184" s="3" t="s">
        <v>728</v>
      </c>
      <c r="E184" t="s">
        <v>221</v>
      </c>
      <c r="F184" t="s">
        <v>0</v>
      </c>
      <c r="G184">
        <v>1615</v>
      </c>
      <c r="H184" s="1">
        <v>1615</v>
      </c>
      <c r="I184" t="s">
        <v>11</v>
      </c>
      <c r="J184" t="s">
        <v>2</v>
      </c>
    </row>
    <row r="185" spans="1:10" x14ac:dyDescent="0.35">
      <c r="A185" t="s">
        <v>624</v>
      </c>
      <c r="B185" s="2" t="s">
        <v>777</v>
      </c>
      <c r="C185" s="3" t="s">
        <v>728</v>
      </c>
      <c r="E185" t="s">
        <v>294</v>
      </c>
      <c r="F185" t="s">
        <v>0</v>
      </c>
      <c r="G185">
        <v>1616</v>
      </c>
      <c r="H185" s="1">
        <v>1610</v>
      </c>
      <c r="I185" t="s">
        <v>19</v>
      </c>
      <c r="J185" t="s">
        <v>2</v>
      </c>
    </row>
    <row r="186" spans="1:10" x14ac:dyDescent="0.35">
      <c r="A186" t="s">
        <v>565</v>
      </c>
      <c r="B186" s="2" t="s">
        <v>778</v>
      </c>
      <c r="C186" s="4" t="s">
        <v>728</v>
      </c>
      <c r="D186" s="2"/>
      <c r="E186" t="s">
        <v>222</v>
      </c>
      <c r="F186" t="s">
        <v>0</v>
      </c>
      <c r="G186">
        <v>1616</v>
      </c>
      <c r="H186" s="1">
        <v>1610</v>
      </c>
      <c r="I186" t="s">
        <v>19</v>
      </c>
      <c r="J186" t="s">
        <v>2</v>
      </c>
    </row>
    <row r="187" spans="1:10" x14ac:dyDescent="0.35">
      <c r="A187" t="s">
        <v>490</v>
      </c>
      <c r="B187" s="2" t="s">
        <v>780</v>
      </c>
      <c r="C187" s="3" t="s">
        <v>728</v>
      </c>
      <c r="E187" t="s">
        <v>129</v>
      </c>
      <c r="F187" t="s">
        <v>0</v>
      </c>
      <c r="G187">
        <v>1616</v>
      </c>
      <c r="H187" s="1">
        <v>1610</v>
      </c>
      <c r="I187" t="s">
        <v>49</v>
      </c>
      <c r="J187" t="s">
        <v>2</v>
      </c>
    </row>
    <row r="188" spans="1:10" x14ac:dyDescent="0.35">
      <c r="A188" t="s">
        <v>641</v>
      </c>
      <c r="B188" s="2" t="s">
        <v>782</v>
      </c>
      <c r="C188" s="4" t="s">
        <v>728</v>
      </c>
      <c r="D188" s="2"/>
      <c r="E188" t="s">
        <v>316</v>
      </c>
      <c r="F188" t="s">
        <v>0</v>
      </c>
      <c r="G188">
        <v>1617</v>
      </c>
      <c r="H188" s="1">
        <v>1610</v>
      </c>
      <c r="I188" t="s">
        <v>19</v>
      </c>
      <c r="J188" t="s">
        <v>2</v>
      </c>
    </row>
    <row r="189" spans="1:10" x14ac:dyDescent="0.35">
      <c r="A189" t="s">
        <v>589</v>
      </c>
      <c r="B189" s="2" t="s">
        <v>783</v>
      </c>
      <c r="C189" s="3" t="s">
        <v>728</v>
      </c>
      <c r="E189" t="s">
        <v>252</v>
      </c>
      <c r="F189" t="s">
        <v>0</v>
      </c>
      <c r="G189">
        <v>1617</v>
      </c>
      <c r="H189" s="1">
        <v>1610</v>
      </c>
      <c r="I189" t="s">
        <v>36</v>
      </c>
      <c r="J189" t="s">
        <v>2</v>
      </c>
    </row>
    <row r="190" spans="1:10" x14ac:dyDescent="0.35">
      <c r="A190" t="s">
        <v>704</v>
      </c>
      <c r="B190" s="2" t="s">
        <v>784</v>
      </c>
      <c r="C190" s="4" t="s">
        <v>728</v>
      </c>
      <c r="D190" s="2"/>
      <c r="E190" t="s">
        <v>395</v>
      </c>
      <c r="F190" t="s">
        <v>0</v>
      </c>
      <c r="G190">
        <v>1617</v>
      </c>
      <c r="H190" s="1">
        <v>1610</v>
      </c>
      <c r="I190" t="s">
        <v>49</v>
      </c>
      <c r="J190" t="s">
        <v>2</v>
      </c>
    </row>
    <row r="191" spans="1:10" x14ac:dyDescent="0.35">
      <c r="A191" t="s">
        <v>448</v>
      </c>
      <c r="B191" s="2" t="s">
        <v>785</v>
      </c>
      <c r="C191" s="3" t="s">
        <v>728</v>
      </c>
      <c r="E191" t="s">
        <v>87</v>
      </c>
      <c r="F191" t="s">
        <v>0</v>
      </c>
      <c r="G191">
        <v>1617</v>
      </c>
      <c r="H191" s="1">
        <v>1610</v>
      </c>
      <c r="I191" t="s">
        <v>11</v>
      </c>
      <c r="J191" t="s">
        <v>2</v>
      </c>
    </row>
    <row r="192" spans="1:10" x14ac:dyDescent="0.35">
      <c r="A192" t="s">
        <v>719</v>
      </c>
      <c r="B192" s="2" t="s">
        <v>786</v>
      </c>
      <c r="C192" s="4" t="s">
        <v>728</v>
      </c>
      <c r="D192" s="2"/>
      <c r="E192" t="s">
        <v>415</v>
      </c>
      <c r="F192" t="s">
        <v>0</v>
      </c>
      <c r="G192">
        <v>1617</v>
      </c>
      <c r="H192" s="1">
        <v>1610</v>
      </c>
      <c r="I192" t="s">
        <v>11</v>
      </c>
      <c r="J192" t="s">
        <v>2</v>
      </c>
    </row>
    <row r="193" spans="1:10" x14ac:dyDescent="0.35">
      <c r="A193" t="s">
        <v>558</v>
      </c>
      <c r="B193" s="2" t="s">
        <v>797</v>
      </c>
      <c r="C193" s="4" t="s">
        <v>728</v>
      </c>
      <c r="D193" s="2"/>
      <c r="E193" t="s">
        <v>213</v>
      </c>
      <c r="F193" t="s">
        <v>0</v>
      </c>
      <c r="G193">
        <v>1618</v>
      </c>
      <c r="H193" s="1">
        <v>1610</v>
      </c>
      <c r="I193" t="s">
        <v>36</v>
      </c>
      <c r="J193" t="s">
        <v>2</v>
      </c>
    </row>
    <row r="194" spans="1:10" x14ac:dyDescent="0.35">
      <c r="A194" t="s">
        <v>714</v>
      </c>
      <c r="B194" s="2" t="s">
        <v>798</v>
      </c>
      <c r="C194" s="4" t="s">
        <v>728</v>
      </c>
      <c r="D194" s="2"/>
      <c r="E194" t="s">
        <v>408</v>
      </c>
      <c r="F194" t="s">
        <v>0</v>
      </c>
      <c r="G194">
        <v>1618</v>
      </c>
      <c r="H194" s="1">
        <v>1610</v>
      </c>
      <c r="I194" t="s">
        <v>36</v>
      </c>
      <c r="J194" t="s">
        <v>2</v>
      </c>
    </row>
    <row r="195" spans="1:10" x14ac:dyDescent="0.35">
      <c r="A195" s="2" t="s">
        <v>486</v>
      </c>
      <c r="B195" s="2" t="s">
        <v>807</v>
      </c>
      <c r="C195" s="4" t="s">
        <v>728</v>
      </c>
      <c r="D195" s="2"/>
      <c r="E195" t="s">
        <v>125</v>
      </c>
      <c r="F195" t="s">
        <v>0</v>
      </c>
      <c r="G195">
        <v>1619</v>
      </c>
      <c r="H195" s="1">
        <v>1610</v>
      </c>
      <c r="I195" t="s">
        <v>19</v>
      </c>
      <c r="J195" t="s">
        <v>2</v>
      </c>
    </row>
    <row r="196" spans="1:10" x14ac:dyDescent="0.35">
      <c r="A196" t="s">
        <v>612</v>
      </c>
      <c r="B196" s="2" t="s">
        <v>808</v>
      </c>
      <c r="C196" s="4" t="s">
        <v>728</v>
      </c>
      <c r="D196" s="2"/>
      <c r="E196" t="s">
        <v>280</v>
      </c>
      <c r="F196" t="s">
        <v>0</v>
      </c>
      <c r="G196">
        <v>1619</v>
      </c>
      <c r="H196" s="1">
        <v>1610</v>
      </c>
      <c r="I196" t="s">
        <v>19</v>
      </c>
      <c r="J196" t="s">
        <v>2</v>
      </c>
    </row>
    <row r="197" spans="1:10" x14ac:dyDescent="0.35">
      <c r="A197" t="s">
        <v>536</v>
      </c>
      <c r="B197" s="2" t="s">
        <v>809</v>
      </c>
      <c r="C197" s="4" t="s">
        <v>728</v>
      </c>
      <c r="D197" s="2"/>
      <c r="E197" t="s">
        <v>183</v>
      </c>
      <c r="F197" t="s">
        <v>0</v>
      </c>
      <c r="G197">
        <v>1619</v>
      </c>
      <c r="H197" s="1">
        <v>1610</v>
      </c>
      <c r="I197" t="s">
        <v>36</v>
      </c>
      <c r="J197" t="s">
        <v>2</v>
      </c>
    </row>
    <row r="198" spans="1:10" x14ac:dyDescent="0.35">
      <c r="A198" t="s">
        <v>660</v>
      </c>
      <c r="B198" s="2" t="s">
        <v>811</v>
      </c>
      <c r="C198" s="4" t="s">
        <v>728</v>
      </c>
      <c r="D198" s="2"/>
      <c r="E198" t="s">
        <v>337</v>
      </c>
      <c r="F198" t="s">
        <v>0</v>
      </c>
      <c r="G198">
        <v>1619</v>
      </c>
      <c r="H198" s="1">
        <v>1610</v>
      </c>
      <c r="I198" t="s">
        <v>36</v>
      </c>
      <c r="J198" t="s">
        <v>2</v>
      </c>
    </row>
    <row r="199" spans="1:10" x14ac:dyDescent="0.35">
      <c r="A199" t="s">
        <v>643</v>
      </c>
      <c r="B199" s="2" t="s">
        <v>813</v>
      </c>
      <c r="C199" s="4" t="s">
        <v>728</v>
      </c>
      <c r="D199" s="2"/>
      <c r="E199" t="s">
        <v>319</v>
      </c>
      <c r="F199" t="s">
        <v>0</v>
      </c>
      <c r="G199">
        <v>1620</v>
      </c>
      <c r="H199" s="1">
        <v>1620</v>
      </c>
      <c r="I199" t="s">
        <v>36</v>
      </c>
      <c r="J199" t="s">
        <v>2</v>
      </c>
    </row>
    <row r="200" spans="1:10" x14ac:dyDescent="0.35">
      <c r="A200" t="s">
        <v>525</v>
      </c>
      <c r="B200" s="2" t="s">
        <v>816</v>
      </c>
      <c r="C200" s="4" t="s">
        <v>728</v>
      </c>
      <c r="D200" s="2"/>
      <c r="E200" t="s">
        <v>166</v>
      </c>
      <c r="F200" t="s">
        <v>0</v>
      </c>
      <c r="G200">
        <v>1621</v>
      </c>
      <c r="H200" s="1">
        <v>1620</v>
      </c>
      <c r="I200" t="s">
        <v>167</v>
      </c>
      <c r="J200" t="s">
        <v>2</v>
      </c>
    </row>
    <row r="201" spans="1:10" x14ac:dyDescent="0.35">
      <c r="A201" t="s">
        <v>442</v>
      </c>
      <c r="B201" s="2" t="s">
        <v>818</v>
      </c>
      <c r="C201" s="4" t="s">
        <v>728</v>
      </c>
      <c r="D201" s="2"/>
      <c r="E201" t="s">
        <v>81</v>
      </c>
      <c r="F201" t="s">
        <v>0</v>
      </c>
      <c r="G201">
        <v>1623</v>
      </c>
      <c r="H201" s="1">
        <v>1620</v>
      </c>
      <c r="I201" t="s">
        <v>19</v>
      </c>
      <c r="J201" t="s">
        <v>2</v>
      </c>
    </row>
    <row r="202" spans="1:10" x14ac:dyDescent="0.35">
      <c r="A202" t="s">
        <v>533</v>
      </c>
      <c r="B202" s="2" t="s">
        <v>819</v>
      </c>
      <c r="C202" s="4" t="s">
        <v>728</v>
      </c>
      <c r="D202" s="2"/>
      <c r="E202" t="s">
        <v>178</v>
      </c>
      <c r="F202" t="s">
        <v>0</v>
      </c>
      <c r="G202">
        <v>1623</v>
      </c>
      <c r="H202" s="1">
        <v>1620</v>
      </c>
      <c r="I202" t="s">
        <v>179</v>
      </c>
      <c r="J202" t="s">
        <v>2</v>
      </c>
    </row>
    <row r="203" spans="1:10" x14ac:dyDescent="0.35">
      <c r="A203" s="2" t="s">
        <v>675</v>
      </c>
      <c r="B203" s="2" t="s">
        <v>821</v>
      </c>
      <c r="C203" s="4" t="s">
        <v>728</v>
      </c>
      <c r="D203" s="2"/>
      <c r="E203" t="s">
        <v>354</v>
      </c>
      <c r="F203" t="s">
        <v>0</v>
      </c>
      <c r="G203">
        <v>1624</v>
      </c>
      <c r="H203" s="1">
        <v>1620</v>
      </c>
      <c r="I203" t="s">
        <v>19</v>
      </c>
      <c r="J203" t="s">
        <v>2</v>
      </c>
    </row>
    <row r="204" spans="1:10" x14ac:dyDescent="0.35">
      <c r="A204" t="s">
        <v>477</v>
      </c>
      <c r="B204" s="2" t="s">
        <v>826</v>
      </c>
      <c r="C204" s="4" t="s">
        <v>728</v>
      </c>
      <c r="D204" s="2"/>
      <c r="E204" t="s">
        <v>116</v>
      </c>
      <c r="F204" t="s">
        <v>0</v>
      </c>
      <c r="G204">
        <v>1626</v>
      </c>
      <c r="H204" s="1" t="str">
        <f>CONCATENATE(LEFT(G204,3),"0")</f>
        <v>1620</v>
      </c>
      <c r="I204" t="s">
        <v>12</v>
      </c>
      <c r="J204" t="s">
        <v>2</v>
      </c>
    </row>
    <row r="205" spans="1:10" x14ac:dyDescent="0.35">
      <c r="A205" s="2" t="s">
        <v>455</v>
      </c>
      <c r="B205" s="2" t="s">
        <v>827</v>
      </c>
      <c r="C205" s="4" t="s">
        <v>728</v>
      </c>
      <c r="D205" s="2"/>
      <c r="E205" t="s">
        <v>94</v>
      </c>
      <c r="F205" t="s">
        <v>0</v>
      </c>
      <c r="G205">
        <v>1626</v>
      </c>
      <c r="H205" s="1" t="str">
        <f>CONCATENATE(LEFT(G205,3),"0")</f>
        <v>1620</v>
      </c>
      <c r="I205" t="s">
        <v>29</v>
      </c>
      <c r="J205" t="s">
        <v>2</v>
      </c>
    </row>
    <row r="206" spans="1:10" x14ac:dyDescent="0.35">
      <c r="A206" t="s">
        <v>581</v>
      </c>
      <c r="B206" s="2" t="s">
        <v>830</v>
      </c>
      <c r="C206" s="4" t="s">
        <v>728</v>
      </c>
      <c r="D206" s="2"/>
      <c r="E206" t="s">
        <v>241</v>
      </c>
      <c r="F206" t="s">
        <v>0</v>
      </c>
      <c r="G206">
        <v>1628</v>
      </c>
      <c r="H206" s="1" t="str">
        <f>CONCATENATE(LEFT(G206,3),"0")</f>
        <v>1620</v>
      </c>
      <c r="I206" t="s">
        <v>12</v>
      </c>
      <c r="J206" t="s">
        <v>2</v>
      </c>
    </row>
    <row r="207" spans="1:10" x14ac:dyDescent="0.35">
      <c r="A207" t="s">
        <v>545</v>
      </c>
      <c r="B207" s="2" t="s">
        <v>834</v>
      </c>
      <c r="C207" s="4" t="s">
        <v>728</v>
      </c>
      <c r="D207" s="2"/>
      <c r="E207" t="s">
        <v>196</v>
      </c>
      <c r="F207" t="s">
        <v>0</v>
      </c>
      <c r="G207">
        <v>1630</v>
      </c>
      <c r="H207" s="1">
        <v>1630</v>
      </c>
      <c r="I207" t="s">
        <v>13</v>
      </c>
      <c r="J207" t="s">
        <v>2</v>
      </c>
    </row>
    <row r="208" spans="1:10" x14ac:dyDescent="0.35">
      <c r="A208" t="s">
        <v>647</v>
      </c>
      <c r="B208" s="2" t="s">
        <v>835</v>
      </c>
      <c r="C208" s="4" t="s">
        <v>728</v>
      </c>
      <c r="D208" s="2"/>
      <c r="E208" t="s">
        <v>323</v>
      </c>
      <c r="F208" t="s">
        <v>0</v>
      </c>
      <c r="G208">
        <v>1630</v>
      </c>
      <c r="H208" s="1" t="str">
        <f>CONCATENATE(LEFT(G208,3),"0")</f>
        <v>1630</v>
      </c>
      <c r="I208" t="s">
        <v>29</v>
      </c>
      <c r="J208" t="s">
        <v>2</v>
      </c>
    </row>
    <row r="209" spans="1:10" x14ac:dyDescent="0.35">
      <c r="A209" t="s">
        <v>588</v>
      </c>
      <c r="B209" s="2" t="s">
        <v>839</v>
      </c>
      <c r="C209" s="4" t="s">
        <v>728</v>
      </c>
      <c r="D209" s="2"/>
      <c r="E209" t="s">
        <v>251</v>
      </c>
      <c r="F209" t="s">
        <v>0</v>
      </c>
      <c r="G209">
        <v>1634</v>
      </c>
      <c r="H209" s="1" t="str">
        <f>CONCATENATE(LEFT(G209,3),"0")</f>
        <v>1630</v>
      </c>
      <c r="I209" t="s">
        <v>4</v>
      </c>
      <c r="J209" t="s">
        <v>2</v>
      </c>
    </row>
    <row r="210" spans="1:10" x14ac:dyDescent="0.35">
      <c r="A210" t="s">
        <v>629</v>
      </c>
      <c r="B210" s="2" t="s">
        <v>841</v>
      </c>
      <c r="C210" s="4" t="s">
        <v>728</v>
      </c>
      <c r="D210" s="2"/>
      <c r="E210" t="s">
        <v>300</v>
      </c>
      <c r="F210" t="s">
        <v>0</v>
      </c>
      <c r="G210">
        <v>1634</v>
      </c>
      <c r="H210" s="1" t="str">
        <f>CONCATENATE(LEFT(G210,3),"0")</f>
        <v>1630</v>
      </c>
      <c r="I210" t="s">
        <v>39</v>
      </c>
      <c r="J210" t="s">
        <v>2</v>
      </c>
    </row>
    <row r="211" spans="1:10" x14ac:dyDescent="0.35">
      <c r="A211" t="s">
        <v>679</v>
      </c>
      <c r="B211" s="2" t="s">
        <v>842</v>
      </c>
      <c r="C211" s="4" t="s">
        <v>728</v>
      </c>
      <c r="D211" s="2"/>
      <c r="E211" t="s">
        <v>360</v>
      </c>
      <c r="F211" t="s">
        <v>37</v>
      </c>
      <c r="G211">
        <v>1635</v>
      </c>
      <c r="H211" s="1">
        <v>1630</v>
      </c>
      <c r="I211" t="s">
        <v>13</v>
      </c>
      <c r="J211" t="s">
        <v>2</v>
      </c>
    </row>
    <row r="212" spans="1:10" x14ac:dyDescent="0.35">
      <c r="A212" t="s">
        <v>692</v>
      </c>
      <c r="B212" s="2" t="s">
        <v>845</v>
      </c>
      <c r="C212" s="4" t="s">
        <v>728</v>
      </c>
      <c r="D212" s="2"/>
      <c r="E212" t="s">
        <v>378</v>
      </c>
      <c r="F212" t="s">
        <v>0</v>
      </c>
      <c r="G212">
        <v>1635</v>
      </c>
      <c r="H212" s="1" t="str">
        <f>CONCATENATE(LEFT(G212,3),"0")</f>
        <v>1630</v>
      </c>
      <c r="I212" t="s">
        <v>379</v>
      </c>
      <c r="J212" t="s">
        <v>2</v>
      </c>
    </row>
    <row r="213" spans="1:10" x14ac:dyDescent="0.35">
      <c r="A213" t="s">
        <v>639</v>
      </c>
      <c r="B213" s="2" t="s">
        <v>847</v>
      </c>
      <c r="C213" s="4" t="s">
        <v>728</v>
      </c>
      <c r="D213" s="2"/>
      <c r="E213" t="s">
        <v>313</v>
      </c>
      <c r="F213" t="s">
        <v>0</v>
      </c>
      <c r="G213">
        <v>1636</v>
      </c>
      <c r="H213" s="1" t="str">
        <f>CONCATENATE(LEFT(G213,3),"0")</f>
        <v>1630</v>
      </c>
      <c r="I213" t="s">
        <v>314</v>
      </c>
      <c r="J213" t="s">
        <v>2</v>
      </c>
    </row>
    <row r="214" spans="1:10" x14ac:dyDescent="0.35">
      <c r="A214" t="s">
        <v>575</v>
      </c>
      <c r="B214" s="2" t="s">
        <v>851</v>
      </c>
      <c r="C214" s="4" t="s">
        <v>728</v>
      </c>
      <c r="D214" s="2"/>
      <c r="E214" t="s">
        <v>234</v>
      </c>
      <c r="F214" t="s">
        <v>0</v>
      </c>
      <c r="G214">
        <v>1638</v>
      </c>
      <c r="H214" s="1">
        <v>1630</v>
      </c>
      <c r="I214" t="s">
        <v>19</v>
      </c>
      <c r="J214" t="s">
        <v>2</v>
      </c>
    </row>
    <row r="215" spans="1:10" x14ac:dyDescent="0.35">
      <c r="A215" t="s">
        <v>535</v>
      </c>
      <c r="B215" s="2" t="s">
        <v>853</v>
      </c>
      <c r="C215" s="4" t="s">
        <v>728</v>
      </c>
      <c r="D215" s="2"/>
      <c r="E215" t="s">
        <v>182</v>
      </c>
      <c r="F215" t="s">
        <v>0</v>
      </c>
      <c r="G215">
        <v>1639</v>
      </c>
      <c r="H215" s="1" t="str">
        <f>CONCATENATE(LEFT(G215,3),"0")</f>
        <v>1630</v>
      </c>
      <c r="I215" t="s">
        <v>47</v>
      </c>
      <c r="J215" t="s">
        <v>2</v>
      </c>
    </row>
    <row r="216" spans="1:10" x14ac:dyDescent="0.35">
      <c r="A216" t="s">
        <v>553</v>
      </c>
      <c r="B216" s="2" t="s">
        <v>858</v>
      </c>
      <c r="C216" s="4" t="s">
        <v>728</v>
      </c>
      <c r="D216" s="2"/>
      <c r="E216" t="s">
        <v>206</v>
      </c>
      <c r="F216" t="s">
        <v>0</v>
      </c>
      <c r="G216">
        <v>1640</v>
      </c>
      <c r="H216" s="1" t="str">
        <f>CONCATENATE(LEFT(G216,3),"0")</f>
        <v>1640</v>
      </c>
      <c r="I216" t="s">
        <v>12</v>
      </c>
      <c r="J216" t="s">
        <v>2</v>
      </c>
    </row>
    <row r="217" spans="1:10" x14ac:dyDescent="0.35">
      <c r="A217" t="s">
        <v>601</v>
      </c>
      <c r="B217" s="2" t="s">
        <v>860</v>
      </c>
      <c r="C217" s="4" t="s">
        <v>728</v>
      </c>
      <c r="D217" s="2"/>
      <c r="E217" t="s">
        <v>268</v>
      </c>
      <c r="F217" t="s">
        <v>0</v>
      </c>
      <c r="G217">
        <v>1640</v>
      </c>
      <c r="H217" s="1" t="str">
        <f>CONCATENATE(LEFT(G217,3),"0")</f>
        <v>1640</v>
      </c>
      <c r="I217" t="s">
        <v>12</v>
      </c>
      <c r="J217" t="s">
        <v>2</v>
      </c>
    </row>
    <row r="218" spans="1:10" x14ac:dyDescent="0.35">
      <c r="A218" t="s">
        <v>551</v>
      </c>
      <c r="B218" s="2" t="s">
        <v>866</v>
      </c>
      <c r="C218" s="4" t="s">
        <v>728</v>
      </c>
      <c r="D218" s="2"/>
      <c r="E218" t="s">
        <v>202</v>
      </c>
      <c r="F218" t="s">
        <v>0</v>
      </c>
      <c r="G218">
        <v>1642</v>
      </c>
      <c r="H218" s="1" t="str">
        <f>CONCATENATE(LEFT(G218,3),"0")</f>
        <v>1640</v>
      </c>
      <c r="I218" t="s">
        <v>203</v>
      </c>
      <c r="J218" t="s">
        <v>2</v>
      </c>
    </row>
    <row r="219" spans="1:10" x14ac:dyDescent="0.35">
      <c r="A219" t="s">
        <v>608</v>
      </c>
      <c r="B219" s="2" t="s">
        <v>868</v>
      </c>
      <c r="C219" s="4" t="s">
        <v>728</v>
      </c>
      <c r="D219" s="2"/>
      <c r="E219" t="s">
        <v>276</v>
      </c>
      <c r="F219" t="s">
        <v>0</v>
      </c>
      <c r="G219">
        <v>1644</v>
      </c>
      <c r="H219" s="1">
        <v>1640</v>
      </c>
      <c r="I219" t="s">
        <v>8</v>
      </c>
      <c r="J219" t="s">
        <v>2</v>
      </c>
    </row>
    <row r="220" spans="1:10" x14ac:dyDescent="0.35">
      <c r="A220" t="s">
        <v>570</v>
      </c>
      <c r="B220" s="2" t="s">
        <v>870</v>
      </c>
      <c r="C220" s="4" t="s">
        <v>728</v>
      </c>
      <c r="D220" s="2"/>
      <c r="E220" t="s">
        <v>229</v>
      </c>
      <c r="F220" t="s">
        <v>0</v>
      </c>
      <c r="G220">
        <v>1644</v>
      </c>
      <c r="H220" s="1" t="str">
        <f t="shared" ref="H220:H226" si="4">CONCATENATE(LEFT(G220,3),"0")</f>
        <v>1640</v>
      </c>
      <c r="I220" t="s">
        <v>27</v>
      </c>
      <c r="J220" t="s">
        <v>2</v>
      </c>
    </row>
    <row r="221" spans="1:10" x14ac:dyDescent="0.35">
      <c r="A221" t="s">
        <v>488</v>
      </c>
      <c r="B221" s="2" t="s">
        <v>871</v>
      </c>
      <c r="C221" s="4" t="s">
        <v>728</v>
      </c>
      <c r="D221" s="2"/>
      <c r="E221" t="s">
        <v>127</v>
      </c>
      <c r="F221" t="s">
        <v>0</v>
      </c>
      <c r="G221">
        <v>1644</v>
      </c>
      <c r="H221" s="1" t="str">
        <f t="shared" si="4"/>
        <v>1640</v>
      </c>
      <c r="I221" t="s">
        <v>47</v>
      </c>
      <c r="J221" t="s">
        <v>2</v>
      </c>
    </row>
    <row r="222" spans="1:10" x14ac:dyDescent="0.35">
      <c r="A222" t="s">
        <v>445</v>
      </c>
      <c r="B222" s="2" t="s">
        <v>872</v>
      </c>
      <c r="C222" s="4" t="s">
        <v>728</v>
      </c>
      <c r="D222" s="2"/>
      <c r="E222" t="s">
        <v>84</v>
      </c>
      <c r="F222" t="s">
        <v>0</v>
      </c>
      <c r="G222">
        <v>1644</v>
      </c>
      <c r="H222" s="1" t="str">
        <f t="shared" si="4"/>
        <v>1640</v>
      </c>
      <c r="I222" t="s">
        <v>22</v>
      </c>
      <c r="J222" t="s">
        <v>2</v>
      </c>
    </row>
    <row r="223" spans="1:10" x14ac:dyDescent="0.35">
      <c r="A223" t="s">
        <v>457</v>
      </c>
      <c r="B223" s="2" t="s">
        <v>874</v>
      </c>
      <c r="C223" s="4" t="s">
        <v>728</v>
      </c>
      <c r="D223" s="2"/>
      <c r="E223" t="s">
        <v>96</v>
      </c>
      <c r="F223" t="s">
        <v>0</v>
      </c>
      <c r="G223">
        <v>1645</v>
      </c>
      <c r="H223" s="1" t="str">
        <f t="shared" si="4"/>
        <v>1640</v>
      </c>
      <c r="I223" t="s">
        <v>27</v>
      </c>
      <c r="J223" t="s">
        <v>2</v>
      </c>
    </row>
    <row r="224" spans="1:10" x14ac:dyDescent="0.35">
      <c r="A224" t="s">
        <v>620</v>
      </c>
      <c r="B224" s="2" t="s">
        <v>875</v>
      </c>
      <c r="C224" s="4" t="s">
        <v>728</v>
      </c>
      <c r="D224" s="2"/>
      <c r="E224" t="s">
        <v>290</v>
      </c>
      <c r="F224" t="s">
        <v>0</v>
      </c>
      <c r="G224">
        <v>1645</v>
      </c>
      <c r="H224" s="1" t="str">
        <f t="shared" si="4"/>
        <v>1640</v>
      </c>
      <c r="I224" t="s">
        <v>27</v>
      </c>
      <c r="J224" t="s">
        <v>2</v>
      </c>
    </row>
    <row r="225" spans="1:10" x14ac:dyDescent="0.35">
      <c r="A225" t="s">
        <v>485</v>
      </c>
      <c r="B225" s="2" t="s">
        <v>876</v>
      </c>
      <c r="C225" s="4" t="s">
        <v>728</v>
      </c>
      <c r="D225" s="2"/>
      <c r="E225" t="s">
        <v>124</v>
      </c>
      <c r="F225" t="s">
        <v>0</v>
      </c>
      <c r="G225">
        <v>1645</v>
      </c>
      <c r="H225" s="1" t="str">
        <f t="shared" si="4"/>
        <v>1640</v>
      </c>
      <c r="I225" t="s">
        <v>47</v>
      </c>
      <c r="J225" t="s">
        <v>2</v>
      </c>
    </row>
    <row r="226" spans="1:10" x14ac:dyDescent="0.35">
      <c r="A226" t="s">
        <v>627</v>
      </c>
      <c r="B226" s="2" t="s">
        <v>879</v>
      </c>
      <c r="C226" s="4" t="s">
        <v>728</v>
      </c>
      <c r="D226" s="2"/>
      <c r="E226" t="s">
        <v>297</v>
      </c>
      <c r="F226" t="s">
        <v>0</v>
      </c>
      <c r="G226">
        <v>1646</v>
      </c>
      <c r="H226" s="1" t="str">
        <f t="shared" si="4"/>
        <v>1640</v>
      </c>
      <c r="I226" t="s">
        <v>12</v>
      </c>
      <c r="J226" t="s">
        <v>2</v>
      </c>
    </row>
    <row r="227" spans="1:10" x14ac:dyDescent="0.35">
      <c r="A227" t="s">
        <v>633</v>
      </c>
      <c r="B227" s="2" t="s">
        <v>880</v>
      </c>
      <c r="C227" s="4" t="s">
        <v>728</v>
      </c>
      <c r="D227" s="2"/>
      <c r="E227" t="s">
        <v>305</v>
      </c>
      <c r="F227" t="s">
        <v>0</v>
      </c>
      <c r="G227">
        <v>1647</v>
      </c>
      <c r="H227" s="1">
        <v>1640</v>
      </c>
      <c r="I227" t="s">
        <v>306</v>
      </c>
      <c r="J227" t="s">
        <v>2</v>
      </c>
    </row>
    <row r="228" spans="1:10" x14ac:dyDescent="0.35">
      <c r="A228" s="2" t="s">
        <v>524</v>
      </c>
      <c r="B228" s="2" t="s">
        <v>881</v>
      </c>
      <c r="C228" s="4" t="s">
        <v>728</v>
      </c>
      <c r="D228" s="2"/>
      <c r="E228" t="s">
        <v>165</v>
      </c>
      <c r="F228" t="s">
        <v>0</v>
      </c>
      <c r="G228">
        <v>1647</v>
      </c>
      <c r="H228" s="1" t="str">
        <f>CONCATENATE(LEFT(G228,3),"0")</f>
        <v>1640</v>
      </c>
      <c r="I228" t="s">
        <v>47</v>
      </c>
      <c r="J228" t="s">
        <v>2</v>
      </c>
    </row>
    <row r="229" spans="1:10" x14ac:dyDescent="0.35">
      <c r="A229" t="s">
        <v>619</v>
      </c>
      <c r="B229" s="2" t="s">
        <v>882</v>
      </c>
      <c r="C229" s="4" t="s">
        <v>728</v>
      </c>
      <c r="D229" s="2"/>
      <c r="E229" t="s">
        <v>289</v>
      </c>
      <c r="F229" t="s">
        <v>0</v>
      </c>
      <c r="G229">
        <v>1647</v>
      </c>
      <c r="H229" s="1" t="str">
        <f>CONCATENATE(LEFT(G229,3),"0")</f>
        <v>1640</v>
      </c>
      <c r="I229" t="s">
        <v>12</v>
      </c>
      <c r="J229" t="s">
        <v>2</v>
      </c>
    </row>
    <row r="230" spans="1:10" x14ac:dyDescent="0.35">
      <c r="A230" t="s">
        <v>505</v>
      </c>
      <c r="B230" s="2" t="s">
        <v>884</v>
      </c>
      <c r="C230" s="4" t="s">
        <v>728</v>
      </c>
      <c r="D230" s="2"/>
      <c r="E230" t="s">
        <v>144</v>
      </c>
      <c r="F230" t="s">
        <v>0</v>
      </c>
      <c r="G230">
        <v>1648</v>
      </c>
      <c r="H230" s="1">
        <v>1640</v>
      </c>
      <c r="I230" t="s">
        <v>36</v>
      </c>
      <c r="J230" t="s">
        <v>2</v>
      </c>
    </row>
    <row r="231" spans="1:10" x14ac:dyDescent="0.35">
      <c r="A231" t="s">
        <v>631</v>
      </c>
      <c r="B231" s="2" t="s">
        <v>886</v>
      </c>
      <c r="C231" s="4" t="s">
        <v>728</v>
      </c>
      <c r="D231" s="2"/>
      <c r="E231" t="s">
        <v>302</v>
      </c>
      <c r="F231" t="s">
        <v>0</v>
      </c>
      <c r="G231">
        <v>1648</v>
      </c>
      <c r="H231" s="1" t="str">
        <f>CONCATENATE(LEFT(G231,3),"0")</f>
        <v>1640</v>
      </c>
      <c r="I231" t="s">
        <v>303</v>
      </c>
      <c r="J231" t="s">
        <v>2</v>
      </c>
    </row>
    <row r="232" spans="1:10" x14ac:dyDescent="0.35">
      <c r="A232" t="s">
        <v>671</v>
      </c>
      <c r="B232" s="2" t="s">
        <v>887</v>
      </c>
      <c r="C232" s="4" t="s">
        <v>728</v>
      </c>
      <c r="D232" s="2"/>
      <c r="E232" t="s">
        <v>350</v>
      </c>
      <c r="F232" t="s">
        <v>0</v>
      </c>
      <c r="G232">
        <v>1648</v>
      </c>
      <c r="H232" s="1" t="str">
        <f>CONCATENATE(LEFT(G232,3),"0")</f>
        <v>1640</v>
      </c>
      <c r="I232" t="s">
        <v>12</v>
      </c>
      <c r="J232" t="s">
        <v>2</v>
      </c>
    </row>
    <row r="233" spans="1:10" x14ac:dyDescent="0.35">
      <c r="A233" t="s">
        <v>652</v>
      </c>
      <c r="B233" s="2" t="s">
        <v>888</v>
      </c>
      <c r="C233" s="4" t="s">
        <v>728</v>
      </c>
      <c r="D233" s="2"/>
      <c r="E233" t="s">
        <v>328</v>
      </c>
      <c r="F233" t="s">
        <v>0</v>
      </c>
      <c r="G233">
        <v>1649</v>
      </c>
      <c r="H233" s="1">
        <v>1640</v>
      </c>
      <c r="I233" t="s">
        <v>329</v>
      </c>
      <c r="J233" t="s">
        <v>2</v>
      </c>
    </row>
    <row r="234" spans="1:10" x14ac:dyDescent="0.35">
      <c r="A234" t="s">
        <v>452</v>
      </c>
      <c r="B234" s="2" t="s">
        <v>889</v>
      </c>
      <c r="C234" s="4" t="s">
        <v>728</v>
      </c>
      <c r="D234" s="2"/>
      <c r="E234" t="s">
        <v>91</v>
      </c>
      <c r="F234" t="s">
        <v>0</v>
      </c>
      <c r="G234">
        <v>1649</v>
      </c>
      <c r="H234" s="1" t="str">
        <f>CONCATENATE(LEFT(G234,3),"0")</f>
        <v>1640</v>
      </c>
      <c r="I234" t="s">
        <v>27</v>
      </c>
      <c r="J234" t="s">
        <v>2</v>
      </c>
    </row>
    <row r="235" spans="1:10" x14ac:dyDescent="0.35">
      <c r="A235" t="s">
        <v>611</v>
      </c>
      <c r="B235" s="2" t="s">
        <v>891</v>
      </c>
      <c r="C235" s="4" t="s">
        <v>728</v>
      </c>
      <c r="D235" s="2"/>
      <c r="E235" t="s">
        <v>279</v>
      </c>
      <c r="F235" t="s">
        <v>0</v>
      </c>
      <c r="G235">
        <v>1650</v>
      </c>
      <c r="H235" s="1" t="str">
        <f>CONCATENATE(LEFT(G235,3),"0")</f>
        <v>1650</v>
      </c>
      <c r="I235" t="s">
        <v>246</v>
      </c>
      <c r="J235" t="s">
        <v>2</v>
      </c>
    </row>
    <row r="236" spans="1:10" x14ac:dyDescent="0.35">
      <c r="A236" t="s">
        <v>668</v>
      </c>
      <c r="B236" s="2" t="s">
        <v>892</v>
      </c>
      <c r="C236" s="4" t="s">
        <v>728</v>
      </c>
      <c r="D236" s="2"/>
      <c r="E236" t="s">
        <v>346</v>
      </c>
      <c r="F236" t="s">
        <v>0</v>
      </c>
      <c r="G236">
        <v>1651</v>
      </c>
      <c r="H236" s="1">
        <v>1650</v>
      </c>
      <c r="I236" t="s">
        <v>347</v>
      </c>
      <c r="J236" t="s">
        <v>2</v>
      </c>
    </row>
    <row r="237" spans="1:10" x14ac:dyDescent="0.35">
      <c r="A237" t="s">
        <v>616</v>
      </c>
      <c r="B237" s="2" t="s">
        <v>896</v>
      </c>
      <c r="C237" s="4" t="s">
        <v>728</v>
      </c>
      <c r="D237" s="2"/>
      <c r="E237" t="s">
        <v>284</v>
      </c>
      <c r="F237" t="s">
        <v>0</v>
      </c>
      <c r="G237">
        <v>1655</v>
      </c>
      <c r="H237" s="1">
        <v>1650</v>
      </c>
      <c r="I237" t="s">
        <v>285</v>
      </c>
      <c r="J237" t="s">
        <v>2</v>
      </c>
    </row>
    <row r="238" spans="1:10" x14ac:dyDescent="0.35">
      <c r="A238" t="s">
        <v>702</v>
      </c>
      <c r="B238" s="2" t="s">
        <v>898</v>
      </c>
      <c r="C238" s="4" t="s">
        <v>728</v>
      </c>
      <c r="D238" s="2"/>
      <c r="E238" t="s">
        <v>391</v>
      </c>
      <c r="F238" t="s">
        <v>0</v>
      </c>
      <c r="G238">
        <v>1657</v>
      </c>
      <c r="H238" s="1">
        <v>1650</v>
      </c>
      <c r="I238" t="s">
        <v>392</v>
      </c>
      <c r="J238" t="s">
        <v>2</v>
      </c>
    </row>
    <row r="239" spans="1:10" x14ac:dyDescent="0.35">
      <c r="A239" s="2" t="s">
        <v>595</v>
      </c>
      <c r="B239" s="2" t="s">
        <v>901</v>
      </c>
      <c r="C239" s="4" t="s">
        <v>728</v>
      </c>
      <c r="D239" s="2"/>
      <c r="E239" t="s">
        <v>260</v>
      </c>
      <c r="F239" t="s">
        <v>0</v>
      </c>
      <c r="G239">
        <v>1659</v>
      </c>
      <c r="H239" s="1" t="str">
        <f t="shared" ref="H239:H250" si="5">CONCATENATE(LEFT(G239,3),"0")</f>
        <v>1650</v>
      </c>
      <c r="I239" t="s">
        <v>12</v>
      </c>
      <c r="J239" t="s">
        <v>2</v>
      </c>
    </row>
    <row r="240" spans="1:10" x14ac:dyDescent="0.35">
      <c r="A240" s="2" t="s">
        <v>614</v>
      </c>
      <c r="B240" s="2" t="s">
        <v>902</v>
      </c>
      <c r="C240" s="4" t="s">
        <v>728</v>
      </c>
      <c r="D240" s="2"/>
      <c r="E240" t="s">
        <v>282</v>
      </c>
      <c r="F240" t="s">
        <v>0</v>
      </c>
      <c r="G240">
        <v>1660</v>
      </c>
      <c r="H240" s="1" t="str">
        <f t="shared" si="5"/>
        <v>1660</v>
      </c>
      <c r="I240" t="s">
        <v>12</v>
      </c>
      <c r="J240" t="s">
        <v>2</v>
      </c>
    </row>
    <row r="241" spans="1:10" x14ac:dyDescent="0.35">
      <c r="A241" t="s">
        <v>613</v>
      </c>
      <c r="B241" s="2" t="s">
        <v>903</v>
      </c>
      <c r="C241" s="4" t="s">
        <v>728</v>
      </c>
      <c r="D241" s="2"/>
      <c r="E241" t="s">
        <v>281</v>
      </c>
      <c r="F241" t="s">
        <v>0</v>
      </c>
      <c r="G241">
        <v>1660</v>
      </c>
      <c r="H241" s="1" t="str">
        <f t="shared" si="5"/>
        <v>1660</v>
      </c>
      <c r="I241" t="s">
        <v>12</v>
      </c>
      <c r="J241" t="s">
        <v>2</v>
      </c>
    </row>
    <row r="242" spans="1:10" x14ac:dyDescent="0.35">
      <c r="A242" t="s">
        <v>615</v>
      </c>
      <c r="B242" s="2" t="s">
        <v>904</v>
      </c>
      <c r="C242" s="4" t="s">
        <v>728</v>
      </c>
      <c r="D242" s="2"/>
      <c r="E242" t="s">
        <v>283</v>
      </c>
      <c r="F242" t="s">
        <v>0</v>
      </c>
      <c r="G242">
        <v>1660</v>
      </c>
      <c r="H242" s="1" t="str">
        <f t="shared" si="5"/>
        <v>1660</v>
      </c>
      <c r="I242" t="s">
        <v>12</v>
      </c>
      <c r="J242" t="s">
        <v>2</v>
      </c>
    </row>
    <row r="243" spans="1:10" x14ac:dyDescent="0.35">
      <c r="A243" t="s">
        <v>672</v>
      </c>
      <c r="B243" s="2" t="s">
        <v>905</v>
      </c>
      <c r="C243" s="4" t="s">
        <v>728</v>
      </c>
      <c r="D243" s="2"/>
      <c r="E243" t="s">
        <v>351</v>
      </c>
      <c r="F243" t="s">
        <v>0</v>
      </c>
      <c r="G243">
        <v>1660</v>
      </c>
      <c r="H243" s="1" t="str">
        <f t="shared" si="5"/>
        <v>1660</v>
      </c>
      <c r="I243" t="s">
        <v>12</v>
      </c>
      <c r="J243" t="s">
        <v>2</v>
      </c>
    </row>
    <row r="244" spans="1:10" x14ac:dyDescent="0.35">
      <c r="A244" t="s">
        <v>435</v>
      </c>
      <c r="B244" s="2" t="s">
        <v>909</v>
      </c>
      <c r="C244" s="4" t="s">
        <v>728</v>
      </c>
      <c r="D244" s="2"/>
      <c r="E244" t="s">
        <v>74</v>
      </c>
      <c r="F244" t="s">
        <v>0</v>
      </c>
      <c r="G244">
        <v>1661</v>
      </c>
      <c r="H244" s="1" t="str">
        <f t="shared" si="5"/>
        <v>1660</v>
      </c>
      <c r="I244" t="s">
        <v>12</v>
      </c>
      <c r="J244" t="s">
        <v>2</v>
      </c>
    </row>
    <row r="245" spans="1:10" x14ac:dyDescent="0.35">
      <c r="A245" t="s">
        <v>449</v>
      </c>
      <c r="B245" s="2" t="s">
        <v>912</v>
      </c>
      <c r="C245" s="4" t="s">
        <v>728</v>
      </c>
      <c r="D245" s="2"/>
      <c r="E245" t="s">
        <v>88</v>
      </c>
      <c r="F245" t="s">
        <v>0</v>
      </c>
      <c r="G245">
        <v>1663</v>
      </c>
      <c r="H245" s="1" t="str">
        <f t="shared" si="5"/>
        <v>1660</v>
      </c>
      <c r="I245" t="s">
        <v>12</v>
      </c>
      <c r="J245" t="s">
        <v>2</v>
      </c>
    </row>
    <row r="246" spans="1:10" x14ac:dyDescent="0.35">
      <c r="A246" t="s">
        <v>547</v>
      </c>
      <c r="B246" s="2" t="s">
        <v>913</v>
      </c>
      <c r="C246" s="4" t="s">
        <v>728</v>
      </c>
      <c r="D246" s="2"/>
      <c r="E246" t="s">
        <v>198</v>
      </c>
      <c r="F246" t="s">
        <v>0</v>
      </c>
      <c r="G246">
        <v>1663</v>
      </c>
      <c r="H246" s="1" t="str">
        <f t="shared" si="5"/>
        <v>1660</v>
      </c>
      <c r="I246" t="s">
        <v>12</v>
      </c>
      <c r="J246" t="s">
        <v>2</v>
      </c>
    </row>
    <row r="247" spans="1:10" x14ac:dyDescent="0.35">
      <c r="A247" t="s">
        <v>433</v>
      </c>
      <c r="B247" s="2" t="s">
        <v>915</v>
      </c>
      <c r="C247" s="4" t="s">
        <v>728</v>
      </c>
      <c r="D247" s="2"/>
      <c r="E247" t="s">
        <v>72</v>
      </c>
      <c r="F247" t="s">
        <v>0</v>
      </c>
      <c r="G247">
        <v>1664</v>
      </c>
      <c r="H247" s="1" t="str">
        <f t="shared" si="5"/>
        <v>1660</v>
      </c>
      <c r="I247" t="s">
        <v>12</v>
      </c>
      <c r="J247" t="s">
        <v>2</v>
      </c>
    </row>
    <row r="248" spans="1:10" x14ac:dyDescent="0.35">
      <c r="A248" t="s">
        <v>587</v>
      </c>
      <c r="B248" s="2" t="s">
        <v>917</v>
      </c>
      <c r="C248" s="4" t="s">
        <v>728</v>
      </c>
      <c r="D248" s="2"/>
      <c r="E248" t="s">
        <v>250</v>
      </c>
      <c r="F248" t="s">
        <v>0</v>
      </c>
      <c r="G248">
        <v>1666</v>
      </c>
      <c r="H248" s="1" t="str">
        <f t="shared" si="5"/>
        <v>1660</v>
      </c>
      <c r="I248" t="s">
        <v>12</v>
      </c>
      <c r="J248" t="s">
        <v>2</v>
      </c>
    </row>
    <row r="249" spans="1:10" x14ac:dyDescent="0.35">
      <c r="A249" t="s">
        <v>645</v>
      </c>
      <c r="B249" s="2" t="s">
        <v>918</v>
      </c>
      <c r="C249" s="4" t="s">
        <v>728</v>
      </c>
      <c r="D249" s="2"/>
      <c r="E249" t="s">
        <v>321</v>
      </c>
      <c r="F249" t="s">
        <v>0</v>
      </c>
      <c r="G249">
        <v>1667</v>
      </c>
      <c r="H249" s="1" t="str">
        <f t="shared" si="5"/>
        <v>1660</v>
      </c>
      <c r="I249" t="s">
        <v>12</v>
      </c>
      <c r="J249" t="s">
        <v>2</v>
      </c>
    </row>
    <row r="250" spans="1:10" x14ac:dyDescent="0.35">
      <c r="A250" t="s">
        <v>722</v>
      </c>
      <c r="B250" s="2" t="s">
        <v>919</v>
      </c>
      <c r="C250" s="4" t="s">
        <v>728</v>
      </c>
      <c r="D250" s="2"/>
      <c r="E250" t="s">
        <v>420</v>
      </c>
      <c r="F250" t="s">
        <v>0</v>
      </c>
      <c r="G250">
        <v>1667</v>
      </c>
      <c r="H250" s="1" t="str">
        <f t="shared" si="5"/>
        <v>1660</v>
      </c>
      <c r="I250" t="s">
        <v>12</v>
      </c>
      <c r="J250" t="s">
        <v>2</v>
      </c>
    </row>
    <row r="251" spans="1:10" x14ac:dyDescent="0.35">
      <c r="A251" t="s">
        <v>648</v>
      </c>
      <c r="B251" s="2" t="s">
        <v>921</v>
      </c>
      <c r="C251" s="4" t="s">
        <v>728</v>
      </c>
      <c r="D251" s="2"/>
      <c r="E251" t="s">
        <v>324</v>
      </c>
      <c r="F251" t="s">
        <v>0</v>
      </c>
      <c r="G251">
        <v>1668</v>
      </c>
      <c r="H251" s="1">
        <v>1660</v>
      </c>
      <c r="I251" t="s">
        <v>50</v>
      </c>
      <c r="J251" t="s">
        <v>2</v>
      </c>
    </row>
    <row r="252" spans="1:10" x14ac:dyDescent="0.35">
      <c r="A252" t="s">
        <v>549</v>
      </c>
      <c r="B252" s="2" t="s">
        <v>922</v>
      </c>
      <c r="C252" s="4" t="s">
        <v>728</v>
      </c>
      <c r="D252" s="2"/>
      <c r="E252" t="s">
        <v>200</v>
      </c>
      <c r="F252" t="s">
        <v>0</v>
      </c>
      <c r="G252">
        <v>1668</v>
      </c>
      <c r="H252" s="1" t="str">
        <f>CONCATENATE(LEFT(G252,3),"0")</f>
        <v>1660</v>
      </c>
      <c r="I252" t="s">
        <v>12</v>
      </c>
      <c r="J252" t="s">
        <v>2</v>
      </c>
    </row>
    <row r="253" spans="1:10" x14ac:dyDescent="0.35">
      <c r="A253" t="s">
        <v>572</v>
      </c>
      <c r="B253" s="2" t="s">
        <v>923</v>
      </c>
      <c r="C253" s="4" t="s">
        <v>728</v>
      </c>
      <c r="D253" s="2"/>
      <c r="E253" t="s">
        <v>231</v>
      </c>
      <c r="F253" t="s">
        <v>0</v>
      </c>
      <c r="G253">
        <v>1668</v>
      </c>
      <c r="H253" s="1" t="str">
        <f>CONCATENATE(LEFT(G253,3),"0")</f>
        <v>1660</v>
      </c>
      <c r="I253" t="s">
        <v>12</v>
      </c>
      <c r="J253" t="s">
        <v>2</v>
      </c>
    </row>
    <row r="254" spans="1:10" x14ac:dyDescent="0.35">
      <c r="A254" t="s">
        <v>512</v>
      </c>
      <c r="B254" s="2" t="s">
        <v>926</v>
      </c>
      <c r="C254" s="4" t="s">
        <v>728</v>
      </c>
      <c r="D254" s="2"/>
      <c r="E254" t="s">
        <v>151</v>
      </c>
      <c r="F254" t="s">
        <v>0</v>
      </c>
      <c r="G254">
        <v>1669</v>
      </c>
      <c r="H254" s="1" t="str">
        <f>CONCATENATE(LEFT(G254,3),"0")</f>
        <v>1660</v>
      </c>
      <c r="I254" t="s">
        <v>60</v>
      </c>
      <c r="J254" t="s">
        <v>2</v>
      </c>
    </row>
    <row r="255" spans="1:10" x14ac:dyDescent="0.35">
      <c r="A255" t="s">
        <v>518</v>
      </c>
      <c r="B255" s="2" t="s">
        <v>941</v>
      </c>
      <c r="C255" s="4" t="s">
        <v>728</v>
      </c>
      <c r="D255" s="2"/>
      <c r="E255" t="s">
        <v>157</v>
      </c>
      <c r="F255" t="s">
        <v>0</v>
      </c>
      <c r="G255">
        <v>1678</v>
      </c>
      <c r="H255" s="1" t="str">
        <f>CONCATENATE(LEFT(G255,3),"0")</f>
        <v>1670</v>
      </c>
      <c r="I255" t="s">
        <v>27</v>
      </c>
      <c r="J255" t="s">
        <v>2</v>
      </c>
    </row>
    <row r="256" spans="1:10" x14ac:dyDescent="0.35">
      <c r="A256" t="s">
        <v>506</v>
      </c>
      <c r="B256" s="2" t="s">
        <v>951</v>
      </c>
      <c r="C256" s="4" t="s">
        <v>728</v>
      </c>
      <c r="D256" s="2"/>
      <c r="E256" t="s">
        <v>145</v>
      </c>
      <c r="F256" t="s">
        <v>0</v>
      </c>
      <c r="G256">
        <v>1682</v>
      </c>
      <c r="H256" s="1" t="str">
        <f>CONCATENATE(LEFT(G256,3),"0")</f>
        <v>1680</v>
      </c>
      <c r="I256" t="s">
        <v>47</v>
      </c>
      <c r="J256" t="s">
        <v>2</v>
      </c>
    </row>
    <row r="257" spans="1:10" x14ac:dyDescent="0.35">
      <c r="A257" t="s">
        <v>460</v>
      </c>
      <c r="B257" s="2" t="s">
        <v>952</v>
      </c>
      <c r="C257" s="4" t="s">
        <v>728</v>
      </c>
      <c r="D257" s="2"/>
      <c r="E257" t="s">
        <v>99</v>
      </c>
      <c r="F257" t="s">
        <v>0</v>
      </c>
      <c r="G257">
        <v>1683</v>
      </c>
      <c r="H257" s="1">
        <v>1680</v>
      </c>
      <c r="I257" t="s">
        <v>34</v>
      </c>
      <c r="J257" t="s">
        <v>2</v>
      </c>
    </row>
    <row r="258" spans="1:10" x14ac:dyDescent="0.35">
      <c r="A258" t="s">
        <v>592</v>
      </c>
      <c r="B258" s="2" t="s">
        <v>953</v>
      </c>
      <c r="C258" s="4" t="s">
        <v>728</v>
      </c>
      <c r="D258" s="2"/>
      <c r="E258" t="s">
        <v>256</v>
      </c>
      <c r="F258" t="s">
        <v>0</v>
      </c>
      <c r="G258">
        <v>1683</v>
      </c>
      <c r="H258" s="1">
        <v>1680</v>
      </c>
      <c r="I258" t="s">
        <v>50</v>
      </c>
      <c r="J258" t="s">
        <v>2</v>
      </c>
    </row>
    <row r="259" spans="1:10" x14ac:dyDescent="0.35">
      <c r="A259" t="s">
        <v>466</v>
      </c>
      <c r="B259" s="2" t="s">
        <v>954</v>
      </c>
      <c r="C259" s="4" t="s">
        <v>728</v>
      </c>
      <c r="D259" s="2"/>
      <c r="E259" t="s">
        <v>105</v>
      </c>
      <c r="F259" t="s">
        <v>0</v>
      </c>
      <c r="G259">
        <v>1683</v>
      </c>
      <c r="H259" s="1">
        <v>1680</v>
      </c>
      <c r="I259" t="s">
        <v>18</v>
      </c>
      <c r="J259" t="s">
        <v>2</v>
      </c>
    </row>
    <row r="260" spans="1:10" x14ac:dyDescent="0.35">
      <c r="A260" t="s">
        <v>537</v>
      </c>
      <c r="B260" s="2" t="s">
        <v>958</v>
      </c>
      <c r="C260" s="4" t="s">
        <v>728</v>
      </c>
      <c r="D260" s="2"/>
      <c r="E260" t="s">
        <v>184</v>
      </c>
      <c r="F260" t="s">
        <v>0</v>
      </c>
      <c r="G260">
        <v>1685</v>
      </c>
      <c r="H260" s="1">
        <v>1680</v>
      </c>
      <c r="I260" t="s">
        <v>50</v>
      </c>
      <c r="J260" t="s">
        <v>2</v>
      </c>
    </row>
    <row r="261" spans="1:10" x14ac:dyDescent="0.35">
      <c r="A261" t="s">
        <v>576</v>
      </c>
      <c r="B261" s="2" t="s">
        <v>959</v>
      </c>
      <c r="C261" s="4" t="s">
        <v>728</v>
      </c>
      <c r="D261" s="2"/>
      <c r="E261" t="s">
        <v>235</v>
      </c>
      <c r="F261" t="s">
        <v>0</v>
      </c>
      <c r="G261">
        <v>1685</v>
      </c>
      <c r="H261" s="1">
        <v>1680</v>
      </c>
      <c r="I261" t="s">
        <v>236</v>
      </c>
      <c r="J261" t="s">
        <v>2</v>
      </c>
    </row>
    <row r="262" spans="1:10" x14ac:dyDescent="0.35">
      <c r="A262" t="s">
        <v>499</v>
      </c>
      <c r="B262" s="2" t="s">
        <v>968</v>
      </c>
      <c r="C262" s="4" t="s">
        <v>728</v>
      </c>
      <c r="D262" s="2"/>
      <c r="E262" t="s">
        <v>138</v>
      </c>
      <c r="F262" t="s">
        <v>0</v>
      </c>
      <c r="G262">
        <v>1686</v>
      </c>
      <c r="H262" s="1">
        <v>1680</v>
      </c>
      <c r="I262" t="s">
        <v>8</v>
      </c>
      <c r="J262" t="s">
        <v>2</v>
      </c>
    </row>
    <row r="263" spans="1:10" x14ac:dyDescent="0.35">
      <c r="A263" t="s">
        <v>593</v>
      </c>
      <c r="B263" s="2" t="s">
        <v>981</v>
      </c>
      <c r="C263" s="4" t="s">
        <v>728</v>
      </c>
      <c r="D263" s="2"/>
      <c r="E263" t="s">
        <v>257</v>
      </c>
      <c r="F263" t="s">
        <v>0</v>
      </c>
      <c r="G263">
        <v>1690</v>
      </c>
      <c r="H263" s="1">
        <v>1690</v>
      </c>
      <c r="I263" t="s">
        <v>258</v>
      </c>
      <c r="J263" t="s">
        <v>2</v>
      </c>
    </row>
    <row r="264" spans="1:10" x14ac:dyDescent="0.35">
      <c r="A264" t="s">
        <v>691</v>
      </c>
      <c r="B264" s="2" t="s">
        <v>993</v>
      </c>
      <c r="C264" s="4" t="s">
        <v>728</v>
      </c>
      <c r="D264" s="2"/>
      <c r="E264" t="s">
        <v>376</v>
      </c>
      <c r="F264" t="s">
        <v>0</v>
      </c>
      <c r="G264" t="s">
        <v>377</v>
      </c>
      <c r="H264" s="1" t="s">
        <v>725</v>
      </c>
      <c r="I264" t="s">
        <v>8</v>
      </c>
      <c r="J264" t="s">
        <v>2</v>
      </c>
    </row>
    <row r="265" spans="1:10" x14ac:dyDescent="0.35">
      <c r="A265" t="s">
        <v>618</v>
      </c>
      <c r="B265" s="2" t="s">
        <v>995</v>
      </c>
      <c r="C265" s="4" t="s">
        <v>728</v>
      </c>
      <c r="D265" s="2"/>
      <c r="E265" t="s">
        <v>288</v>
      </c>
      <c r="F265" t="s">
        <v>0</v>
      </c>
      <c r="G265" t="s">
        <v>53</v>
      </c>
      <c r="H265" s="1" t="s">
        <v>725</v>
      </c>
      <c r="I265" t="s">
        <v>8</v>
      </c>
      <c r="J265" t="s">
        <v>2</v>
      </c>
    </row>
    <row r="266" spans="1:10" x14ac:dyDescent="0.35">
      <c r="A266" t="s">
        <v>686</v>
      </c>
      <c r="B266" s="2" t="s">
        <v>996</v>
      </c>
      <c r="C266" s="4" t="s">
        <v>728</v>
      </c>
      <c r="D266" s="2"/>
      <c r="E266" t="s">
        <v>370</v>
      </c>
      <c r="F266" t="s">
        <v>0</v>
      </c>
      <c r="G266" t="s">
        <v>53</v>
      </c>
      <c r="H266" s="1" t="s">
        <v>725</v>
      </c>
      <c r="I266" t="s">
        <v>371</v>
      </c>
      <c r="J266" t="s">
        <v>2</v>
      </c>
    </row>
    <row r="267" spans="1:10" x14ac:dyDescent="0.35">
      <c r="A267" t="s">
        <v>526</v>
      </c>
      <c r="B267" s="2" t="s">
        <v>997</v>
      </c>
      <c r="C267" s="4" t="s">
        <v>728</v>
      </c>
      <c r="D267" s="2"/>
      <c r="E267" t="s">
        <v>168</v>
      </c>
      <c r="F267" t="s">
        <v>0</v>
      </c>
      <c r="G267" t="s">
        <v>53</v>
      </c>
      <c r="H267" s="1" t="s">
        <v>725</v>
      </c>
      <c r="I267" t="s">
        <v>9</v>
      </c>
      <c r="J267" t="s">
        <v>2</v>
      </c>
    </row>
    <row r="268" spans="1:10" x14ac:dyDescent="0.35">
      <c r="A268" t="s">
        <v>699</v>
      </c>
      <c r="B268" s="2" t="s">
        <v>998</v>
      </c>
      <c r="C268" s="4" t="s">
        <v>728</v>
      </c>
      <c r="D268" s="2"/>
      <c r="E268" t="s">
        <v>388</v>
      </c>
      <c r="F268" t="s">
        <v>0</v>
      </c>
      <c r="G268" t="s">
        <v>53</v>
      </c>
      <c r="H268" s="1" t="s">
        <v>725</v>
      </c>
      <c r="I268" t="s">
        <v>9</v>
      </c>
      <c r="J268" t="s">
        <v>2</v>
      </c>
    </row>
    <row r="269" spans="1:10" x14ac:dyDescent="0.35">
      <c r="A269" t="s">
        <v>662</v>
      </c>
      <c r="B269" s="2" t="s">
        <v>999</v>
      </c>
      <c r="C269" s="4" t="s">
        <v>728</v>
      </c>
      <c r="D269" s="2"/>
      <c r="E269" t="s">
        <v>339</v>
      </c>
      <c r="F269" t="s">
        <v>0</v>
      </c>
      <c r="G269" t="s">
        <v>53</v>
      </c>
      <c r="H269" s="1" t="s">
        <v>725</v>
      </c>
      <c r="I269" t="s">
        <v>340</v>
      </c>
      <c r="J269" t="s">
        <v>2</v>
      </c>
    </row>
    <row r="270" spans="1:10" x14ac:dyDescent="0.35">
      <c r="A270" t="s">
        <v>528</v>
      </c>
      <c r="B270" s="2" t="s">
        <v>1000</v>
      </c>
      <c r="C270" s="4" t="s">
        <v>728</v>
      </c>
      <c r="D270" s="2"/>
      <c r="E270" t="s">
        <v>171</v>
      </c>
      <c r="F270" t="s">
        <v>0</v>
      </c>
      <c r="G270" t="s">
        <v>53</v>
      </c>
      <c r="H270" s="1" t="s">
        <v>725</v>
      </c>
      <c r="I270" t="s">
        <v>172</v>
      </c>
      <c r="J270" t="s">
        <v>2</v>
      </c>
    </row>
    <row r="271" spans="1:10" x14ac:dyDescent="0.35">
      <c r="A271" t="s">
        <v>500</v>
      </c>
      <c r="B271" s="2" t="s">
        <v>1001</v>
      </c>
      <c r="C271" s="4" t="s">
        <v>728</v>
      </c>
      <c r="D271" s="2"/>
      <c r="E271" t="s">
        <v>139</v>
      </c>
      <c r="F271" t="s">
        <v>0</v>
      </c>
      <c r="G271" t="s">
        <v>53</v>
      </c>
      <c r="H271" s="1" t="s">
        <v>725</v>
      </c>
      <c r="I271" t="s">
        <v>54</v>
      </c>
      <c r="J271" t="s">
        <v>2</v>
      </c>
    </row>
    <row r="272" spans="1:10" x14ac:dyDescent="0.35">
      <c r="A272" t="s">
        <v>655</v>
      </c>
      <c r="B272" s="2" t="s">
        <v>1002</v>
      </c>
      <c r="C272" s="4" t="s">
        <v>728</v>
      </c>
      <c r="D272" s="2"/>
      <c r="E272" t="s">
        <v>332</v>
      </c>
      <c r="F272" t="s">
        <v>0</v>
      </c>
      <c r="G272" t="s">
        <v>53</v>
      </c>
      <c r="H272" s="1" t="s">
        <v>725</v>
      </c>
      <c r="I272" t="s">
        <v>63</v>
      </c>
      <c r="J272" t="s">
        <v>2</v>
      </c>
    </row>
    <row r="273" spans="1:10" x14ac:dyDescent="0.35">
      <c r="A273" t="s">
        <v>516</v>
      </c>
      <c r="B273" s="2" t="s">
        <v>1003</v>
      </c>
      <c r="C273" s="4" t="s">
        <v>728</v>
      </c>
      <c r="D273" s="2"/>
      <c r="E273" t="s">
        <v>155</v>
      </c>
      <c r="F273" t="s">
        <v>0</v>
      </c>
      <c r="G273" t="s">
        <v>53</v>
      </c>
      <c r="H273" s="1" t="s">
        <v>725</v>
      </c>
      <c r="I273" t="s">
        <v>63</v>
      </c>
      <c r="J273" t="s">
        <v>2</v>
      </c>
    </row>
    <row r="274" spans="1:10" x14ac:dyDescent="0.35">
      <c r="A274" t="s">
        <v>707</v>
      </c>
      <c r="B274" s="2" t="s">
        <v>1004</v>
      </c>
      <c r="C274" s="4" t="s">
        <v>728</v>
      </c>
      <c r="D274" s="2"/>
      <c r="E274" t="s">
        <v>398</v>
      </c>
      <c r="F274" t="s">
        <v>0</v>
      </c>
      <c r="G274" t="s">
        <v>53</v>
      </c>
      <c r="H274" s="1" t="s">
        <v>725</v>
      </c>
      <c r="I274" t="s">
        <v>399</v>
      </c>
      <c r="J274" t="s">
        <v>2</v>
      </c>
    </row>
    <row r="275" spans="1:10" x14ac:dyDescent="0.35">
      <c r="A275" t="s">
        <v>559</v>
      </c>
      <c r="B275" s="2" t="s">
        <v>1005</v>
      </c>
      <c r="C275" s="4" t="s">
        <v>728</v>
      </c>
      <c r="D275" s="2"/>
      <c r="E275" t="s">
        <v>214</v>
      </c>
      <c r="F275" t="s">
        <v>0</v>
      </c>
      <c r="G275" t="s">
        <v>53</v>
      </c>
      <c r="H275" s="1" t="s">
        <v>725</v>
      </c>
      <c r="I275" t="s">
        <v>193</v>
      </c>
      <c r="J275" t="s">
        <v>2</v>
      </c>
    </row>
    <row r="276" spans="1:10" x14ac:dyDescent="0.35">
      <c r="A276" t="s">
        <v>562</v>
      </c>
      <c r="B276" s="2" t="s">
        <v>1006</v>
      </c>
      <c r="C276" s="4" t="s">
        <v>728</v>
      </c>
      <c r="D276" s="2"/>
      <c r="E276" t="s">
        <v>219</v>
      </c>
      <c r="F276" t="s">
        <v>0</v>
      </c>
      <c r="G276" t="s">
        <v>53</v>
      </c>
      <c r="H276" s="1" t="s">
        <v>725</v>
      </c>
      <c r="I276" t="s">
        <v>193</v>
      </c>
      <c r="J276" t="s">
        <v>2</v>
      </c>
    </row>
    <row r="277" spans="1:10" x14ac:dyDescent="0.35">
      <c r="A277" t="s">
        <v>598</v>
      </c>
      <c r="B277" s="2" t="s">
        <v>1007</v>
      </c>
      <c r="C277" s="4" t="s">
        <v>728</v>
      </c>
      <c r="D277" s="2"/>
      <c r="E277" t="s">
        <v>264</v>
      </c>
      <c r="F277" t="s">
        <v>0</v>
      </c>
      <c r="G277" t="s">
        <v>53</v>
      </c>
      <c r="H277" s="1" t="s">
        <v>725</v>
      </c>
      <c r="I277" t="s">
        <v>193</v>
      </c>
      <c r="J277" t="s">
        <v>2</v>
      </c>
    </row>
    <row r="278" spans="1:10" x14ac:dyDescent="0.35">
      <c r="A278" s="2" t="s">
        <v>730</v>
      </c>
      <c r="B278" s="2" t="s">
        <v>736</v>
      </c>
      <c r="C278" s="4" t="s">
        <v>728</v>
      </c>
      <c r="D278" s="2"/>
      <c r="E278" t="s">
        <v>731</v>
      </c>
      <c r="G278" t="s">
        <v>53</v>
      </c>
      <c r="H278" s="1" t="s">
        <v>725</v>
      </c>
      <c r="I278" t="s">
        <v>47</v>
      </c>
      <c r="J278" t="s">
        <v>2</v>
      </c>
    </row>
    <row r="279" spans="1:10" x14ac:dyDescent="0.35">
      <c r="A279" t="s">
        <v>730</v>
      </c>
      <c r="B279" s="2" t="s">
        <v>736</v>
      </c>
      <c r="C279" s="4" t="s">
        <v>728</v>
      </c>
      <c r="D279" s="2"/>
      <c r="E279" t="s">
        <v>732</v>
      </c>
      <c r="G279" t="s">
        <v>53</v>
      </c>
      <c r="H279" s="1" t="s">
        <v>725</v>
      </c>
      <c r="I279" t="s">
        <v>47</v>
      </c>
      <c r="J279" t="s">
        <v>2</v>
      </c>
    </row>
    <row r="280" spans="1:10" x14ac:dyDescent="0.35">
      <c r="A280" t="s">
        <v>730</v>
      </c>
      <c r="B280" s="2" t="s">
        <v>736</v>
      </c>
      <c r="C280" s="4" t="s">
        <v>728</v>
      </c>
      <c r="D280" s="2"/>
      <c r="E280" t="s">
        <v>733</v>
      </c>
      <c r="G280" t="s">
        <v>53</v>
      </c>
      <c r="H280" s="1" t="s">
        <v>725</v>
      </c>
      <c r="I280" t="s">
        <v>47</v>
      </c>
      <c r="J280" t="s">
        <v>2</v>
      </c>
    </row>
    <row r="281" spans="1:10" x14ac:dyDescent="0.35">
      <c r="A281" t="s">
        <v>703</v>
      </c>
      <c r="B281" s="2" t="s">
        <v>1008</v>
      </c>
      <c r="C281" s="4" t="s">
        <v>728</v>
      </c>
      <c r="D281" s="2"/>
      <c r="E281" t="s">
        <v>393</v>
      </c>
      <c r="F281" t="s">
        <v>0</v>
      </c>
      <c r="G281" t="s">
        <v>394</v>
      </c>
      <c r="H281" s="1" t="s">
        <v>725</v>
      </c>
      <c r="I281" t="s">
        <v>8</v>
      </c>
      <c r="J281" t="s">
        <v>2</v>
      </c>
    </row>
    <row r="282" spans="1:10" x14ac:dyDescent="0.35">
      <c r="A282" t="s">
        <v>721</v>
      </c>
      <c r="B282" s="2" t="s">
        <v>1009</v>
      </c>
      <c r="C282" s="4" t="s">
        <v>728</v>
      </c>
      <c r="D282" s="2"/>
      <c r="E282" t="s">
        <v>417</v>
      </c>
      <c r="F282" t="s">
        <v>0</v>
      </c>
      <c r="G282" t="s">
        <v>418</v>
      </c>
      <c r="H282" s="1">
        <v>1540</v>
      </c>
      <c r="I282" t="s">
        <v>419</v>
      </c>
      <c r="J282" t="s">
        <v>2</v>
      </c>
    </row>
    <row r="283" spans="1:10" x14ac:dyDescent="0.35">
      <c r="A283" t="s">
        <v>478</v>
      </c>
      <c r="B283" s="2" t="s">
        <v>1010</v>
      </c>
      <c r="C283" s="4" t="s">
        <v>728</v>
      </c>
      <c r="D283" s="2"/>
      <c r="E283" t="s">
        <v>117</v>
      </c>
      <c r="F283" t="s">
        <v>0</v>
      </c>
      <c r="G283" t="s">
        <v>43</v>
      </c>
      <c r="H283" s="1">
        <v>1550</v>
      </c>
      <c r="I283" t="s">
        <v>8</v>
      </c>
      <c r="J283" t="s">
        <v>2</v>
      </c>
    </row>
    <row r="284" spans="1:10" x14ac:dyDescent="0.35">
      <c r="A284" t="s">
        <v>709</v>
      </c>
      <c r="B284" s="2" t="s">
        <v>1011</v>
      </c>
      <c r="C284" s="4" t="s">
        <v>728</v>
      </c>
      <c r="D284" s="2"/>
      <c r="E284" t="s">
        <v>401</v>
      </c>
      <c r="F284" t="s">
        <v>0</v>
      </c>
      <c r="G284" t="s">
        <v>402</v>
      </c>
      <c r="H284" s="1">
        <v>1550</v>
      </c>
      <c r="I284" t="s">
        <v>359</v>
      </c>
      <c r="J284" t="s">
        <v>2</v>
      </c>
    </row>
    <row r="285" spans="1:10" x14ac:dyDescent="0.35">
      <c r="A285" t="s">
        <v>599</v>
      </c>
      <c r="B285" s="2" t="s">
        <v>1012</v>
      </c>
      <c r="C285" s="4" t="s">
        <v>728</v>
      </c>
      <c r="D285" s="2"/>
      <c r="E285" t="s">
        <v>265</v>
      </c>
      <c r="F285" t="s">
        <v>0</v>
      </c>
      <c r="G285" t="s">
        <v>266</v>
      </c>
      <c r="H285" s="1">
        <v>1560</v>
      </c>
      <c r="I285" t="s">
        <v>1</v>
      </c>
      <c r="J285" t="s">
        <v>2</v>
      </c>
    </row>
    <row r="286" spans="1:10" x14ac:dyDescent="0.35">
      <c r="A286" t="s">
        <v>429</v>
      </c>
      <c r="B286" s="2" t="s">
        <v>1013</v>
      </c>
      <c r="C286" s="4" t="s">
        <v>728</v>
      </c>
      <c r="D286" s="2"/>
      <c r="E286" t="s">
        <v>68</v>
      </c>
      <c r="F286" t="s">
        <v>0</v>
      </c>
      <c r="G286" t="s">
        <v>7</v>
      </c>
      <c r="H286" s="1">
        <v>1590</v>
      </c>
      <c r="I286" t="s">
        <v>8</v>
      </c>
      <c r="J286" t="s">
        <v>2</v>
      </c>
    </row>
    <row r="287" spans="1:10" x14ac:dyDescent="0.35">
      <c r="A287" s="2" t="s">
        <v>498</v>
      </c>
      <c r="B287" s="2" t="s">
        <v>1014</v>
      </c>
      <c r="C287" s="4" t="s">
        <v>728</v>
      </c>
      <c r="D287" s="2"/>
      <c r="E287" t="s">
        <v>137</v>
      </c>
      <c r="F287" t="s">
        <v>0</v>
      </c>
      <c r="G287" t="s">
        <v>5</v>
      </c>
      <c r="H287" s="1">
        <v>1590</v>
      </c>
      <c r="I287" t="s">
        <v>52</v>
      </c>
      <c r="J287" t="s">
        <v>2</v>
      </c>
    </row>
    <row r="288" spans="1:10" x14ac:dyDescent="0.35">
      <c r="A288" t="s">
        <v>502</v>
      </c>
      <c r="B288" s="2" t="s">
        <v>1015</v>
      </c>
      <c r="C288" s="4" t="s">
        <v>728</v>
      </c>
      <c r="D288" s="2"/>
      <c r="E288" t="s">
        <v>141</v>
      </c>
      <c r="F288" t="s">
        <v>0</v>
      </c>
      <c r="G288" t="s">
        <v>5</v>
      </c>
      <c r="H288" s="1">
        <v>1590</v>
      </c>
      <c r="I288" t="s">
        <v>52</v>
      </c>
      <c r="J288" t="s">
        <v>2</v>
      </c>
    </row>
    <row r="289" spans="1:10" x14ac:dyDescent="0.35">
      <c r="A289" t="s">
        <v>437</v>
      </c>
      <c r="B289" s="2" t="s">
        <v>1016</v>
      </c>
      <c r="C289" s="4" t="s">
        <v>728</v>
      </c>
      <c r="D289" s="2"/>
      <c r="E289" t="s">
        <v>76</v>
      </c>
      <c r="F289" t="s">
        <v>0</v>
      </c>
      <c r="G289" t="s">
        <v>5</v>
      </c>
      <c r="H289" s="1">
        <v>1590</v>
      </c>
      <c r="I289" t="s">
        <v>6</v>
      </c>
      <c r="J289" t="s">
        <v>2</v>
      </c>
    </row>
    <row r="290" spans="1:10" x14ac:dyDescent="0.35">
      <c r="A290" t="s">
        <v>520</v>
      </c>
      <c r="B290" s="2" t="s">
        <v>1017</v>
      </c>
      <c r="C290" s="4" t="s">
        <v>728</v>
      </c>
      <c r="D290" s="2"/>
      <c r="E290" t="s">
        <v>160</v>
      </c>
      <c r="F290" t="s">
        <v>0</v>
      </c>
      <c r="G290" t="s">
        <v>5</v>
      </c>
      <c r="H290" s="1">
        <v>1590</v>
      </c>
      <c r="I290" t="s">
        <v>6</v>
      </c>
      <c r="J290" t="s">
        <v>2</v>
      </c>
    </row>
    <row r="291" spans="1:10" x14ac:dyDescent="0.35">
      <c r="A291" t="s">
        <v>428</v>
      </c>
      <c r="B291" s="2" t="s">
        <v>1018</v>
      </c>
      <c r="C291" s="4" t="s">
        <v>728</v>
      </c>
      <c r="D291" s="2"/>
      <c r="E291" t="s">
        <v>67</v>
      </c>
      <c r="F291" t="s">
        <v>0</v>
      </c>
      <c r="G291" t="s">
        <v>5</v>
      </c>
      <c r="H291" s="1">
        <v>1500</v>
      </c>
      <c r="I291" t="s">
        <v>6</v>
      </c>
      <c r="J291" t="s">
        <v>2</v>
      </c>
    </row>
    <row r="292" spans="1:10" x14ac:dyDescent="0.35">
      <c r="A292" t="s">
        <v>632</v>
      </c>
      <c r="B292" s="2" t="s">
        <v>1019</v>
      </c>
      <c r="C292" s="4" t="s">
        <v>728</v>
      </c>
      <c r="D292" s="2"/>
      <c r="E292" t="s">
        <v>304</v>
      </c>
      <c r="F292" t="s">
        <v>0</v>
      </c>
      <c r="G292" t="s">
        <v>5</v>
      </c>
      <c r="H292" s="1">
        <v>1590</v>
      </c>
      <c r="I292" t="s">
        <v>6</v>
      </c>
      <c r="J292" t="s">
        <v>2</v>
      </c>
    </row>
    <row r="293" spans="1:10" x14ac:dyDescent="0.35">
      <c r="A293" t="s">
        <v>638</v>
      </c>
      <c r="B293" s="2" t="s">
        <v>1020</v>
      </c>
      <c r="C293" s="4" t="s">
        <v>728</v>
      </c>
      <c r="D293" s="2"/>
      <c r="E293" t="s">
        <v>312</v>
      </c>
      <c r="F293" t="s">
        <v>0</v>
      </c>
      <c r="G293" t="s">
        <v>5</v>
      </c>
      <c r="H293" s="1">
        <v>1590</v>
      </c>
      <c r="I293" t="s">
        <v>6</v>
      </c>
      <c r="J293" t="s">
        <v>2</v>
      </c>
    </row>
    <row r="294" spans="1:10" x14ac:dyDescent="0.35">
      <c r="A294" t="s">
        <v>530</v>
      </c>
      <c r="B294" s="2" t="s">
        <v>1021</v>
      </c>
      <c r="C294" s="4" t="s">
        <v>728</v>
      </c>
      <c r="D294" s="2"/>
      <c r="E294" t="s">
        <v>174</v>
      </c>
      <c r="F294" t="s">
        <v>0</v>
      </c>
      <c r="G294" t="s">
        <v>5</v>
      </c>
      <c r="H294" s="1">
        <v>1590</v>
      </c>
      <c r="I294" t="s">
        <v>6</v>
      </c>
      <c r="J294" t="s">
        <v>2</v>
      </c>
    </row>
    <row r="295" spans="1:10" x14ac:dyDescent="0.35">
      <c r="A295" t="s">
        <v>531</v>
      </c>
      <c r="B295" s="2" t="s">
        <v>1022</v>
      </c>
      <c r="C295" s="4" t="s">
        <v>728</v>
      </c>
      <c r="D295" s="2"/>
      <c r="E295" t="s">
        <v>175</v>
      </c>
      <c r="F295" t="s">
        <v>0</v>
      </c>
      <c r="G295" t="s">
        <v>5</v>
      </c>
      <c r="H295" s="1">
        <v>1590</v>
      </c>
      <c r="I295" t="s">
        <v>6</v>
      </c>
      <c r="J295" t="s">
        <v>2</v>
      </c>
    </row>
    <row r="296" spans="1:10" x14ac:dyDescent="0.35">
      <c r="A296" t="s">
        <v>705</v>
      </c>
      <c r="B296" s="2" t="s">
        <v>1023</v>
      </c>
      <c r="C296" s="4" t="s">
        <v>728</v>
      </c>
      <c r="D296" s="2"/>
      <c r="E296" t="s">
        <v>396</v>
      </c>
      <c r="F296" t="s">
        <v>0</v>
      </c>
      <c r="G296" t="s">
        <v>5</v>
      </c>
      <c r="H296" s="1">
        <v>1590</v>
      </c>
      <c r="I296" t="s">
        <v>6</v>
      </c>
      <c r="J296" t="s">
        <v>2</v>
      </c>
    </row>
    <row r="297" spans="1:10" x14ac:dyDescent="0.35">
      <c r="A297" t="s">
        <v>708</v>
      </c>
      <c r="B297" s="2" t="s">
        <v>1024</v>
      </c>
      <c r="C297" s="4" t="s">
        <v>728</v>
      </c>
      <c r="D297" s="2"/>
      <c r="E297" t="s">
        <v>400</v>
      </c>
      <c r="F297" t="s">
        <v>0</v>
      </c>
      <c r="G297" t="s">
        <v>5</v>
      </c>
      <c r="H297" s="1">
        <v>1590</v>
      </c>
      <c r="I297" t="s">
        <v>6</v>
      </c>
      <c r="J297" t="s">
        <v>2</v>
      </c>
    </row>
    <row r="298" spans="1:10" x14ac:dyDescent="0.35">
      <c r="A298" t="s">
        <v>720</v>
      </c>
      <c r="B298" s="2" t="s">
        <v>1025</v>
      </c>
      <c r="C298" s="4" t="s">
        <v>728</v>
      </c>
      <c r="D298" s="2"/>
      <c r="E298" t="s">
        <v>416</v>
      </c>
      <c r="F298" t="s">
        <v>0</v>
      </c>
      <c r="G298" t="s">
        <v>5</v>
      </c>
      <c r="H298" s="1">
        <v>1590</v>
      </c>
      <c r="I298" t="s">
        <v>6</v>
      </c>
      <c r="J298" t="s">
        <v>2</v>
      </c>
    </row>
    <row r="299" spans="1:10" x14ac:dyDescent="0.35">
      <c r="A299" t="s">
        <v>540</v>
      </c>
      <c r="B299" s="2" t="s">
        <v>1026</v>
      </c>
      <c r="C299" s="4" t="s">
        <v>728</v>
      </c>
      <c r="D299" s="2"/>
      <c r="E299" t="s">
        <v>189</v>
      </c>
      <c r="F299" t="s">
        <v>0</v>
      </c>
      <c r="G299" t="s">
        <v>190</v>
      </c>
      <c r="H299" s="1">
        <v>1600</v>
      </c>
      <c r="I299" t="s">
        <v>8</v>
      </c>
      <c r="J299" t="s">
        <v>2</v>
      </c>
    </row>
    <row r="300" spans="1:10" x14ac:dyDescent="0.35">
      <c r="A300" t="s">
        <v>541</v>
      </c>
      <c r="B300" s="2" t="s">
        <v>1027</v>
      </c>
      <c r="C300" s="4" t="s">
        <v>728</v>
      </c>
      <c r="D300" s="2"/>
      <c r="E300" t="s">
        <v>191</v>
      </c>
      <c r="F300" t="s">
        <v>0</v>
      </c>
      <c r="G300" t="s">
        <v>190</v>
      </c>
      <c r="H300" s="1">
        <v>1600</v>
      </c>
      <c r="I300" t="s">
        <v>8</v>
      </c>
      <c r="J300" t="s">
        <v>2</v>
      </c>
    </row>
    <row r="301" spans="1:10" x14ac:dyDescent="0.35">
      <c r="A301" t="s">
        <v>591</v>
      </c>
      <c r="B301" s="2" t="s">
        <v>1028</v>
      </c>
      <c r="C301" s="4" t="s">
        <v>728</v>
      </c>
      <c r="D301" s="2"/>
      <c r="E301" t="s">
        <v>254</v>
      </c>
      <c r="F301" t="s">
        <v>0</v>
      </c>
      <c r="G301" t="s">
        <v>255</v>
      </c>
      <c r="H301" s="1">
        <v>1610</v>
      </c>
      <c r="I301" t="s">
        <v>36</v>
      </c>
      <c r="J301" t="s">
        <v>2</v>
      </c>
    </row>
  </sheetData>
  <sortState xmlns:xlrd2="http://schemas.microsoft.com/office/spreadsheetml/2017/richdata2" ref="A2:K301">
    <sortCondition ref="C2:C301"/>
    <sortCondition ref="G2:G301"/>
  </sortState>
  <hyperlinks>
    <hyperlink ref="A63" r:id="rId1" xr:uid="{699C1C11-DB3D-4192-8B28-FB5C2B82424C}"/>
    <hyperlink ref="A58" r:id="rId2" xr:uid="{27EC9464-736A-4EC3-973E-4F00225EA5C6}"/>
    <hyperlink ref="A72" r:id="rId3" xr:uid="{5B5669FD-8F68-4AB7-8D2D-14FFE0A2B228}"/>
    <hyperlink ref="A73" r:id="rId4" xr:uid="{97E06882-511A-4363-97D3-212FAF48EB36}"/>
    <hyperlink ref="A143" r:id="rId5" xr:uid="{ACDB3686-D53E-4010-B6AE-0D5F06AF20F7}"/>
    <hyperlink ref="A239" r:id="rId6" xr:uid="{DB6ED1AC-6F59-4CA6-B657-4A1D1DAB51E9}"/>
    <hyperlink ref="A240" r:id="rId7" xr:uid="{216585D4-F2B3-451E-AE5F-9083044D7775}"/>
    <hyperlink ref="A80" r:id="rId8" xr:uid="{41DC0DD5-DD20-4718-9160-BB2B0B05B183}"/>
    <hyperlink ref="A195" r:id="rId9" xr:uid="{6CFA8A60-DA50-4110-BDF4-9DEE5B1CDD63}"/>
    <hyperlink ref="A13" r:id="rId10" xr:uid="{228BC54B-7766-4A91-A3BD-BB06A63691F8}"/>
    <hyperlink ref="A11" r:id="rId11" xr:uid="{383D6E33-D536-4D4D-93D9-EA6DFDEBD08F}"/>
    <hyperlink ref="A156" r:id="rId12" xr:uid="{F63335AC-B815-4EE0-9B70-870F8AE8627D}"/>
    <hyperlink ref="A158" r:id="rId13" xr:uid="{70EF2786-7144-47A0-AD1A-29B1B95CB8DD}"/>
    <hyperlink ref="A170" r:id="rId14" xr:uid="{02E6E834-610D-4F13-990E-B695077CFBD0}"/>
    <hyperlink ref="A24" r:id="rId15" xr:uid="{0D9BFAA6-983D-49B9-B45C-1D6CCE529768}"/>
    <hyperlink ref="A203" r:id="rId16" xr:uid="{44D6F1AC-8A7F-4453-B08A-981547A53EBA}"/>
    <hyperlink ref="A205" r:id="rId17" xr:uid="{C9C93400-461E-4903-8452-68D71DB14A50}"/>
    <hyperlink ref="A45" r:id="rId18" xr:uid="{FE78DC11-5D30-4A61-BDC0-E1776F3CA053}"/>
    <hyperlink ref="A228" r:id="rId19" xr:uid="{B0000537-DBBF-47C5-AC0F-02AB3A28C5B2}"/>
    <hyperlink ref="A123" r:id="rId20" xr:uid="{65587F4E-8AE8-4457-9CC4-087F4F21BA7A}"/>
    <hyperlink ref="A287" r:id="rId21" xr:uid="{5C23DC79-0B9D-4E8B-AB45-690E76F50CC3}"/>
    <hyperlink ref="A153" r:id="rId22" xr:uid="{F46934A1-CF85-4241-9A19-8F27DE7814A5}"/>
    <hyperlink ref="A173" r:id="rId23" xr:uid="{32FDB5CD-174B-46FD-AEE9-B050A358F060}"/>
    <hyperlink ref="A174" r:id="rId24" xr:uid="{2BF45C47-3A9E-4BF4-A17D-D362E8FEE148}"/>
    <hyperlink ref="A4" r:id="rId25" xr:uid="{232A2BEE-AC20-46B5-9633-A647EC26E1D5}"/>
    <hyperlink ref="A5" r:id="rId26" xr:uid="{BAB6AC25-0F1B-47AE-8AA8-68D95A482005}"/>
    <hyperlink ref="A6" r:id="rId27" xr:uid="{4DDE9FC6-0D07-4392-8642-49017177A3B9}"/>
    <hyperlink ref="A8" r:id="rId28" xr:uid="{FEDAB147-34EB-4B93-8587-3D185E2E1E23}"/>
    <hyperlink ref="A179" r:id="rId29" xr:uid="{60CF8D84-DBED-4F4D-AEC7-88715B787736}"/>
    <hyperlink ref="A10" r:id="rId30" xr:uid="{64BEFF5E-8466-4FE1-8579-08CB7DA4367A}"/>
    <hyperlink ref="A278" r:id="rId31" xr:uid="{A1C88D87-C742-4AFD-9FE1-8B1B9C9B6D02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A418-24AF-4D66-9A5B-2A1A93B5D4D2}">
  <dimension ref="A2:E32"/>
  <sheetViews>
    <sheetView workbookViewId="0">
      <selection activeCell="B23" sqref="B23"/>
    </sheetView>
  </sheetViews>
  <sheetFormatPr defaultRowHeight="14.5" x14ac:dyDescent="0.35"/>
  <sheetData>
    <row r="2" spans="1:5" x14ac:dyDescent="0.35">
      <c r="A2" s="1" t="s">
        <v>725</v>
      </c>
      <c r="B2">
        <f>COUNTIF(Ruwe_titellijst!H:H,Samenvatting!A2)</f>
        <v>18</v>
      </c>
    </row>
    <row r="3" spans="1:5" x14ac:dyDescent="0.35">
      <c r="A3" s="1">
        <v>1510</v>
      </c>
      <c r="B3">
        <f>COUNTIF(Ruwe_titellijst!H:H,Samenvatting!A3)</f>
        <v>0</v>
      </c>
    </row>
    <row r="4" spans="1:5" x14ac:dyDescent="0.35">
      <c r="A4" s="1">
        <v>1520</v>
      </c>
      <c r="B4">
        <f>COUNTIF(Ruwe_titellijst!H:H,Samenvatting!A4)</f>
        <v>0</v>
      </c>
    </row>
    <row r="5" spans="1:5" x14ac:dyDescent="0.35">
      <c r="A5" s="1">
        <v>1530</v>
      </c>
      <c r="B5">
        <f>COUNTIF(Ruwe_titellijst!H:H,Samenvatting!A5)</f>
        <v>0</v>
      </c>
    </row>
    <row r="6" spans="1:5" x14ac:dyDescent="0.35">
      <c r="A6" s="1">
        <v>1540</v>
      </c>
      <c r="B6">
        <f>COUNTIF(Ruwe_titellijst!H:H,Samenvatting!A6)</f>
        <v>1</v>
      </c>
    </row>
    <row r="7" spans="1:5" x14ac:dyDescent="0.35">
      <c r="A7" s="1">
        <v>1550</v>
      </c>
      <c r="B7">
        <f>COUNTIF(Ruwe_titellijst!H:H,Samenvatting!A7)</f>
        <v>3</v>
      </c>
    </row>
    <row r="8" spans="1:5" x14ac:dyDescent="0.35">
      <c r="A8" s="1">
        <v>1560</v>
      </c>
      <c r="B8">
        <f>COUNTIF(Ruwe_titellijst!H:H,Samenvatting!A8)</f>
        <v>3</v>
      </c>
    </row>
    <row r="9" spans="1:5" x14ac:dyDescent="0.35">
      <c r="A9" s="1">
        <v>1570</v>
      </c>
      <c r="B9">
        <f>COUNTIF(Ruwe_titellijst!H:H,Samenvatting!A9)</f>
        <v>6</v>
      </c>
    </row>
    <row r="10" spans="1:5" x14ac:dyDescent="0.35">
      <c r="A10" s="1">
        <v>1580</v>
      </c>
      <c r="B10">
        <f>COUNTIF(Ruwe_titellijst!H:H,Samenvatting!A10)</f>
        <v>8</v>
      </c>
      <c r="D10">
        <f>COUNTIF(Ruwe_titellijst!C:C,"ja")</f>
        <v>151</v>
      </c>
      <c r="E10">
        <f>155/297 *100</f>
        <v>52.188552188552187</v>
      </c>
    </row>
    <row r="11" spans="1:5" x14ac:dyDescent="0.35">
      <c r="A11" s="1">
        <v>1590</v>
      </c>
      <c r="B11">
        <f>COUNTIF(Ruwe_titellijst!H:H,Samenvatting!A11)</f>
        <v>18</v>
      </c>
    </row>
    <row r="12" spans="1:5" x14ac:dyDescent="0.35">
      <c r="A12" s="1" t="s">
        <v>724</v>
      </c>
      <c r="B12">
        <f>COUNTIF(Ruwe_titellijst!H:H,Samenvatting!A12)</f>
        <v>1</v>
      </c>
      <c r="D12">
        <f>SUM(B12:B21) /D15 *100</f>
        <v>80.27681660899654</v>
      </c>
    </row>
    <row r="13" spans="1:5" x14ac:dyDescent="0.35">
      <c r="A13" s="1">
        <v>1610</v>
      </c>
      <c r="B13">
        <f>COUNTIF(Ruwe_titellijst!H:H,Samenvatting!A13)</f>
        <v>47</v>
      </c>
    </row>
    <row r="14" spans="1:5" x14ac:dyDescent="0.35">
      <c r="A14" s="1">
        <v>1620</v>
      </c>
      <c r="B14">
        <f>COUNTIF(Ruwe_titellijst!H:H,Samenvatting!A14)</f>
        <v>22</v>
      </c>
    </row>
    <row r="15" spans="1:5" x14ac:dyDescent="0.35">
      <c r="A15" s="1">
        <v>1630</v>
      </c>
      <c r="B15">
        <f>COUNTIF(Ruwe_titellijst!H:H,Samenvatting!A15)</f>
        <v>21</v>
      </c>
      <c r="D15">
        <f>SUM(B2:B21)</f>
        <v>289</v>
      </c>
    </row>
    <row r="16" spans="1:5" x14ac:dyDescent="0.35">
      <c r="A16" s="1">
        <v>1640</v>
      </c>
      <c r="B16">
        <f>COUNTIF(Ruwe_titellijst!H:H,Samenvatting!A16)</f>
        <v>38</v>
      </c>
    </row>
    <row r="17" spans="1:2" x14ac:dyDescent="0.35">
      <c r="A17" s="1">
        <v>1650</v>
      </c>
      <c r="B17">
        <f>COUNTIF(Ruwe_titellijst!H:H,Samenvatting!A17)</f>
        <v>11</v>
      </c>
    </row>
    <row r="18" spans="1:2" x14ac:dyDescent="0.35">
      <c r="A18" s="1">
        <v>1660</v>
      </c>
      <c r="B18">
        <f>COUNTIF(Ruwe_titellijst!H:H,Samenvatting!A18)</f>
        <v>27</v>
      </c>
    </row>
    <row r="19" spans="1:2" x14ac:dyDescent="0.35">
      <c r="A19" s="1">
        <v>1670</v>
      </c>
      <c r="B19">
        <f>COUNTIF(Ruwe_titellijst!H:H,Samenvatting!A19)</f>
        <v>19</v>
      </c>
    </row>
    <row r="20" spans="1:2" x14ac:dyDescent="0.35">
      <c r="A20" s="1">
        <v>1680</v>
      </c>
      <c r="B20">
        <f>COUNTIF(Ruwe_titellijst!H:H,Samenvatting!A20)</f>
        <v>34</v>
      </c>
    </row>
    <row r="21" spans="1:2" x14ac:dyDescent="0.35">
      <c r="A21" s="1">
        <v>1690</v>
      </c>
      <c r="B21">
        <f>COUNTIF(Ruwe_titellijst!H:H,Samenvatting!A21)</f>
        <v>12</v>
      </c>
    </row>
    <row r="22" spans="1:2" x14ac:dyDescent="0.35">
      <c r="A22" s="1">
        <v>1700</v>
      </c>
      <c r="B22">
        <f>COUNTIF(Ruwe_titellijst!H:H,Samenvatting!A22)</f>
        <v>0</v>
      </c>
    </row>
    <row r="23" spans="1:2" x14ac:dyDescent="0.35">
      <c r="A23" s="1">
        <v>1710</v>
      </c>
      <c r="B23">
        <f>COUNTIF(Ruwe_titellijst!H:H,Samenvatting!A23)</f>
        <v>0</v>
      </c>
    </row>
    <row r="24" spans="1:2" x14ac:dyDescent="0.35">
      <c r="A24" s="1">
        <v>1720</v>
      </c>
      <c r="B24">
        <f>COUNTIF(Ruwe_titellijst!H:H,Samenvatting!A24)</f>
        <v>0</v>
      </c>
    </row>
    <row r="25" spans="1:2" x14ac:dyDescent="0.35">
      <c r="A25" s="1">
        <v>1730</v>
      </c>
      <c r="B25">
        <f>COUNTIF(Ruwe_titellijst!H:H,Samenvatting!A25)</f>
        <v>0</v>
      </c>
    </row>
    <row r="26" spans="1:2" x14ac:dyDescent="0.35">
      <c r="A26" s="1">
        <v>1740</v>
      </c>
      <c r="B26">
        <f>COUNTIF(Ruwe_titellijst!H:H,Samenvatting!A26)</f>
        <v>0</v>
      </c>
    </row>
    <row r="27" spans="1:2" x14ac:dyDescent="0.35">
      <c r="A27" s="1">
        <v>1750</v>
      </c>
      <c r="B27">
        <f>COUNTIF(Ruwe_titellijst!H:H,Samenvatting!A27)</f>
        <v>0</v>
      </c>
    </row>
    <row r="28" spans="1:2" x14ac:dyDescent="0.35">
      <c r="A28" s="1">
        <v>1760</v>
      </c>
      <c r="B28">
        <f>COUNTIF(Ruwe_titellijst!H:H,Samenvatting!A28)</f>
        <v>0</v>
      </c>
    </row>
    <row r="29" spans="1:2" x14ac:dyDescent="0.35">
      <c r="A29" s="1">
        <v>1770</v>
      </c>
      <c r="B29">
        <f>COUNTIF(Ruwe_titellijst!H:H,Samenvatting!A29)</f>
        <v>0</v>
      </c>
    </row>
    <row r="30" spans="1:2" x14ac:dyDescent="0.35">
      <c r="A30" s="1">
        <v>1780</v>
      </c>
      <c r="B30">
        <f>COUNTIF(Ruwe_titellijst!H:H,Samenvatting!A30)</f>
        <v>0</v>
      </c>
    </row>
    <row r="31" spans="1:2" x14ac:dyDescent="0.35">
      <c r="A31" s="1">
        <v>1790</v>
      </c>
      <c r="B31">
        <f>COUNTIF(Ruwe_titellijst!H:H,Samenvatting!A31)</f>
        <v>0</v>
      </c>
    </row>
    <row r="32" spans="1:2" x14ac:dyDescent="0.35">
      <c r="A32" s="1">
        <v>1800</v>
      </c>
      <c r="B32">
        <f>COUNTIF(Ruwe_titellijst!H:H,Samenvatting!A32)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C1D8-1A8A-4907-8DA7-9670D60E8F38}">
  <dimension ref="A1:B102"/>
  <sheetViews>
    <sheetView workbookViewId="0">
      <selection activeCell="B1" sqref="B1"/>
    </sheetView>
  </sheetViews>
  <sheetFormatPr defaultRowHeight="14.5" x14ac:dyDescent="0.35"/>
  <cols>
    <col min="1" max="1" width="33.7265625" customWidth="1"/>
  </cols>
  <sheetData>
    <row r="1" spans="1:2" x14ac:dyDescent="0.35">
      <c r="A1" t="s">
        <v>10</v>
      </c>
      <c r="B1">
        <f>COUNTIF(Ruwe_titellijst!I:I,Auteurs!A1)</f>
        <v>2</v>
      </c>
    </row>
    <row r="2" spans="1:2" x14ac:dyDescent="0.35">
      <c r="A2" t="s">
        <v>181</v>
      </c>
      <c r="B2">
        <f>COUNTIF(Ruwe_titellijst!I:I,Auteurs!A2)</f>
        <v>1</v>
      </c>
    </row>
    <row r="3" spans="1:2" x14ac:dyDescent="0.35">
      <c r="A3" t="s">
        <v>186</v>
      </c>
      <c r="B3">
        <f>COUNTIF(Ruwe_titellijst!I:I,Auteurs!A3)</f>
        <v>1</v>
      </c>
    </row>
    <row r="4" spans="1:2" x14ac:dyDescent="0.35">
      <c r="A4" t="s">
        <v>28</v>
      </c>
      <c r="B4">
        <f>COUNTIF(Ruwe_titellijst!I:I,Auteurs!A4)</f>
        <v>2</v>
      </c>
    </row>
    <row r="5" spans="1:2" x14ac:dyDescent="0.35">
      <c r="A5" t="s">
        <v>212</v>
      </c>
      <c r="B5">
        <f>COUNTIF(Ruwe_titellijst!I:I,Auteurs!A5)</f>
        <v>1</v>
      </c>
    </row>
    <row r="6" spans="1:2" x14ac:dyDescent="0.35">
      <c r="A6" t="s">
        <v>57</v>
      </c>
      <c r="B6">
        <f>COUNTIF(Ruwe_titellijst!I:I,Auteurs!A6)</f>
        <v>1</v>
      </c>
    </row>
    <row r="7" spans="1:2" x14ac:dyDescent="0.35">
      <c r="A7" t="s">
        <v>58</v>
      </c>
      <c r="B7">
        <f>COUNTIF(Ruwe_titellijst!I:I,Auteurs!A7)</f>
        <v>1</v>
      </c>
    </row>
    <row r="8" spans="1:2" x14ac:dyDescent="0.35">
      <c r="A8" t="s">
        <v>379</v>
      </c>
      <c r="B8">
        <f>COUNTIF(Ruwe_titellijst!I:I,Auteurs!A8)</f>
        <v>1</v>
      </c>
    </row>
    <row r="9" spans="1:2" x14ac:dyDescent="0.35">
      <c r="A9" t="s">
        <v>177</v>
      </c>
      <c r="B9">
        <f>COUNTIF(Ruwe_titellijst!I:I,Auteurs!A9)</f>
        <v>1</v>
      </c>
    </row>
    <row r="10" spans="1:2" x14ac:dyDescent="0.35">
      <c r="A10" t="s">
        <v>62</v>
      </c>
      <c r="B10">
        <f>COUNTIF(Ruwe_titellijst!I:I,Auteurs!A10)</f>
        <v>1</v>
      </c>
    </row>
    <row r="11" spans="1:2" x14ac:dyDescent="0.35">
      <c r="A11" t="s">
        <v>8</v>
      </c>
      <c r="B11">
        <f>COUNTIF(Ruwe_titellijst!I:I,Auteurs!A11)</f>
        <v>13</v>
      </c>
    </row>
    <row r="12" spans="1:2" x14ac:dyDescent="0.35">
      <c r="A12" t="s">
        <v>412</v>
      </c>
      <c r="B12">
        <f>COUNTIF(Ruwe_titellijst!I:I,Auteurs!A12)</f>
        <v>1</v>
      </c>
    </row>
    <row r="13" spans="1:2" x14ac:dyDescent="0.35">
      <c r="A13" t="s">
        <v>60</v>
      </c>
      <c r="B13">
        <f>COUNTIF(Ruwe_titellijst!I:I,Auteurs!A13)</f>
        <v>1</v>
      </c>
    </row>
    <row r="14" spans="1:2" x14ac:dyDescent="0.35">
      <c r="A14" t="s">
        <v>159</v>
      </c>
      <c r="B14">
        <f>COUNTIF(Ruwe_titellijst!I:I,Auteurs!A14)</f>
        <v>0</v>
      </c>
    </row>
    <row r="15" spans="1:2" x14ac:dyDescent="0.35">
      <c r="A15" t="s">
        <v>392</v>
      </c>
      <c r="B15">
        <f>COUNTIF(Ruwe_titellijst!I:I,Auteurs!A15)</f>
        <v>1</v>
      </c>
    </row>
    <row r="16" spans="1:2" x14ac:dyDescent="0.35">
      <c r="A16" t="s">
        <v>419</v>
      </c>
      <c r="B16">
        <f>COUNTIF(Ruwe_titellijst!I:I,Auteurs!A16)</f>
        <v>1</v>
      </c>
    </row>
    <row r="17" spans="1:2" x14ac:dyDescent="0.35">
      <c r="A17" t="s">
        <v>359</v>
      </c>
      <c r="B17">
        <f>COUNTIF(Ruwe_titellijst!I:I,Auteurs!A17)</f>
        <v>1</v>
      </c>
    </row>
    <row r="18" spans="1:2" x14ac:dyDescent="0.35">
      <c r="A18" t="s">
        <v>9</v>
      </c>
      <c r="B18">
        <f>COUNTIF(Ruwe_titellijst!I:I,Auteurs!A18)</f>
        <v>10</v>
      </c>
    </row>
    <row r="19" spans="1:2" x14ac:dyDescent="0.35">
      <c r="A19" t="s">
        <v>24</v>
      </c>
      <c r="B19">
        <f>COUNTIF(Ruwe_titellijst!I:I,Auteurs!A19)</f>
        <v>0</v>
      </c>
    </row>
    <row r="20" spans="1:2" x14ac:dyDescent="0.35">
      <c r="A20" t="s">
        <v>20</v>
      </c>
      <c r="B20">
        <f>COUNTIF(Ruwe_titellijst!I:I,Auteurs!A20)</f>
        <v>5</v>
      </c>
    </row>
    <row r="21" spans="1:2" x14ac:dyDescent="0.35">
      <c r="A21" t="s">
        <v>23</v>
      </c>
      <c r="B21">
        <f>COUNTIF(Ruwe_titellijst!I:I,Auteurs!A21)</f>
        <v>2</v>
      </c>
    </row>
    <row r="22" spans="1:2" x14ac:dyDescent="0.35">
      <c r="A22" t="s">
        <v>318</v>
      </c>
      <c r="B22">
        <f>COUNTIF(Ruwe_titellijst!I:I,Auteurs!A22)</f>
        <v>1</v>
      </c>
    </row>
    <row r="23" spans="1:2" x14ac:dyDescent="0.35">
      <c r="A23" t="s">
        <v>366</v>
      </c>
      <c r="B23">
        <f>COUNTIF(Ruwe_titellijst!I:I,Auteurs!A23)</f>
        <v>1</v>
      </c>
    </row>
    <row r="24" spans="1:2" x14ac:dyDescent="0.35">
      <c r="A24" t="s">
        <v>44</v>
      </c>
      <c r="B24">
        <f>COUNTIF(Ruwe_titellijst!I:I,Auteurs!A24)</f>
        <v>4</v>
      </c>
    </row>
    <row r="25" spans="1:2" x14ac:dyDescent="0.35">
      <c r="A25" t="s">
        <v>19</v>
      </c>
      <c r="B25">
        <f>COUNTIF(Ruwe_titellijst!I:I,Auteurs!A25)</f>
        <v>11</v>
      </c>
    </row>
    <row r="26" spans="1:2" x14ac:dyDescent="0.35">
      <c r="A26" t="s">
        <v>51</v>
      </c>
      <c r="B26">
        <f>COUNTIF(Ruwe_titellijst!I:I,Auteurs!A26)</f>
        <v>1</v>
      </c>
    </row>
    <row r="27" spans="1:2" x14ac:dyDescent="0.35">
      <c r="A27" t="s">
        <v>59</v>
      </c>
      <c r="B27">
        <f>COUNTIF(Ruwe_titellijst!I:I,Auteurs!A27)</f>
        <v>1</v>
      </c>
    </row>
    <row r="28" spans="1:2" x14ac:dyDescent="0.35">
      <c r="A28" t="s">
        <v>188</v>
      </c>
      <c r="B28">
        <f>COUNTIF(Ruwe_titellijst!I:I,Auteurs!A28)</f>
        <v>1</v>
      </c>
    </row>
    <row r="29" spans="1:2" x14ac:dyDescent="0.35">
      <c r="A29" t="s">
        <v>49</v>
      </c>
      <c r="B29">
        <f>COUNTIF(Ruwe_titellijst!I:I,Auteurs!A29)</f>
        <v>2</v>
      </c>
    </row>
    <row r="30" spans="1:2" x14ac:dyDescent="0.35">
      <c r="A30" t="s">
        <v>33</v>
      </c>
      <c r="B30">
        <f>COUNTIF(Ruwe_titellijst!I:I,Auteurs!A30)</f>
        <v>7</v>
      </c>
    </row>
    <row r="31" spans="1:2" x14ac:dyDescent="0.35">
      <c r="A31" t="s">
        <v>227</v>
      </c>
      <c r="B31">
        <f>COUNTIF(Ruwe_titellijst!I:I,Auteurs!A31)</f>
        <v>2</v>
      </c>
    </row>
    <row r="32" spans="1:2" x14ac:dyDescent="0.35">
      <c r="A32" t="s">
        <v>15</v>
      </c>
      <c r="B32">
        <f>COUNTIF(Ruwe_titellijst!I:I,Auteurs!A32)</f>
        <v>7</v>
      </c>
    </row>
    <row r="33" spans="1:2" x14ac:dyDescent="0.35">
      <c r="A33" t="s">
        <v>52</v>
      </c>
      <c r="B33">
        <f>COUNTIF(Ruwe_titellijst!I:I,Auteurs!A33)</f>
        <v>2</v>
      </c>
    </row>
    <row r="34" spans="1:2" x14ac:dyDescent="0.35">
      <c r="A34" t="s">
        <v>17</v>
      </c>
      <c r="B34">
        <f>COUNTIF(Ruwe_titellijst!I:I,Auteurs!A34)</f>
        <v>1</v>
      </c>
    </row>
    <row r="35" spans="1:2" x14ac:dyDescent="0.35">
      <c r="A35" t="s">
        <v>35</v>
      </c>
      <c r="B35">
        <f>COUNTIF(Ruwe_titellijst!I:I,Auteurs!A35)</f>
        <v>1</v>
      </c>
    </row>
    <row r="36" spans="1:2" x14ac:dyDescent="0.35">
      <c r="A36" t="s">
        <v>56</v>
      </c>
      <c r="B36">
        <f>COUNTIF(Ruwe_titellijst!I:I,Auteurs!A36)</f>
        <v>0</v>
      </c>
    </row>
    <row r="37" spans="1:2" x14ac:dyDescent="0.35">
      <c r="A37" t="s">
        <v>13</v>
      </c>
      <c r="B37">
        <f>COUNTIF(Ruwe_titellijst!I:I,Auteurs!A37)</f>
        <v>3</v>
      </c>
    </row>
    <row r="38" spans="1:2" x14ac:dyDescent="0.35">
      <c r="A38" t="s">
        <v>246</v>
      </c>
      <c r="B38">
        <f>COUNTIF(Ruwe_titellijst!I:I,Auteurs!A38)</f>
        <v>4</v>
      </c>
    </row>
    <row r="39" spans="1:2" x14ac:dyDescent="0.35">
      <c r="A39" t="s">
        <v>285</v>
      </c>
      <c r="B39">
        <f>COUNTIF(Ruwe_titellijst!I:I,Auteurs!A39)</f>
        <v>1</v>
      </c>
    </row>
    <row r="40" spans="1:2" x14ac:dyDescent="0.35">
      <c r="A40" t="s">
        <v>32</v>
      </c>
      <c r="B40">
        <f>COUNTIF(Ruwe_titellijst!I:I,Auteurs!A40)</f>
        <v>0</v>
      </c>
    </row>
    <row r="41" spans="1:2" x14ac:dyDescent="0.35">
      <c r="A41" t="s">
        <v>368</v>
      </c>
      <c r="B41">
        <f>COUNTIF(Ruwe_titellijst!I:I,Auteurs!A41)</f>
        <v>0</v>
      </c>
    </row>
    <row r="42" spans="1:2" x14ac:dyDescent="0.35">
      <c r="A42" t="s">
        <v>29</v>
      </c>
      <c r="B42">
        <f>COUNTIF(Ruwe_titellijst!I:I,Auteurs!A42)</f>
        <v>2</v>
      </c>
    </row>
    <row r="43" spans="1:2" x14ac:dyDescent="0.35">
      <c r="A43" t="s">
        <v>205</v>
      </c>
      <c r="B43">
        <f>COUNTIF(Ruwe_titellijst!I:I,Auteurs!A43)</f>
        <v>1</v>
      </c>
    </row>
    <row r="44" spans="1:2" x14ac:dyDescent="0.35">
      <c r="A44" t="s">
        <v>26</v>
      </c>
      <c r="B44">
        <f>COUNTIF(Ruwe_titellijst!I:I,Auteurs!A44)</f>
        <v>1</v>
      </c>
    </row>
    <row r="45" spans="1:2" x14ac:dyDescent="0.35">
      <c r="A45" t="s">
        <v>310</v>
      </c>
      <c r="B45">
        <f>COUNTIF(Ruwe_titellijst!I:I,Auteurs!A45)</f>
        <v>1</v>
      </c>
    </row>
    <row r="46" spans="1:2" x14ac:dyDescent="0.35">
      <c r="A46" t="s">
        <v>4</v>
      </c>
      <c r="B46">
        <f>COUNTIF(Ruwe_titellijst!I:I,Auteurs!A46)</f>
        <v>15</v>
      </c>
    </row>
    <row r="47" spans="1:2" x14ac:dyDescent="0.35">
      <c r="A47" t="s">
        <v>22</v>
      </c>
      <c r="B47">
        <f>COUNTIF(Ruwe_titellijst!I:I,Auteurs!A47)</f>
        <v>1</v>
      </c>
    </row>
    <row r="48" spans="1:2" x14ac:dyDescent="0.35">
      <c r="A48" t="s">
        <v>42</v>
      </c>
      <c r="B48">
        <f>COUNTIF(Ruwe_titellijst!I:I,Auteurs!A48)</f>
        <v>2</v>
      </c>
    </row>
    <row r="49" spans="1:2" x14ac:dyDescent="0.35">
      <c r="A49" t="s">
        <v>210</v>
      </c>
      <c r="B49">
        <f>COUNTIF(Ruwe_titellijst!I:I,Auteurs!A49)</f>
        <v>1</v>
      </c>
    </row>
    <row r="50" spans="1:2" x14ac:dyDescent="0.35">
      <c r="A50" t="s">
        <v>172</v>
      </c>
      <c r="B50">
        <f>COUNTIF(Ruwe_titellijst!I:I,Auteurs!A50)</f>
        <v>2</v>
      </c>
    </row>
    <row r="51" spans="1:2" x14ac:dyDescent="0.35">
      <c r="A51" t="s">
        <v>25</v>
      </c>
      <c r="B51">
        <f>COUNTIF(Ruwe_titellijst!I:I,Auteurs!A51)</f>
        <v>2</v>
      </c>
    </row>
    <row r="52" spans="1:2" x14ac:dyDescent="0.35">
      <c r="A52" t="s">
        <v>303</v>
      </c>
      <c r="B52">
        <f>COUNTIF(Ruwe_titellijst!I:I,Auteurs!A52)</f>
        <v>1</v>
      </c>
    </row>
    <row r="53" spans="1:2" x14ac:dyDescent="0.35">
      <c r="A53" t="s">
        <v>399</v>
      </c>
      <c r="B53">
        <f>COUNTIF(Ruwe_titellijst!I:I,Auteurs!A53)</f>
        <v>1</v>
      </c>
    </row>
    <row r="54" spans="1:2" x14ac:dyDescent="0.35">
      <c r="A54" t="s">
        <v>357</v>
      </c>
      <c r="B54">
        <f>COUNTIF(Ruwe_titellijst!I:I,Auteurs!A54)</f>
        <v>1</v>
      </c>
    </row>
    <row r="55" spans="1:2" x14ac:dyDescent="0.35">
      <c r="A55" t="s">
        <v>21</v>
      </c>
      <c r="B55">
        <f>COUNTIF(Ruwe_titellijst!I:I,Auteurs!A55)</f>
        <v>4</v>
      </c>
    </row>
    <row r="56" spans="1:2" x14ac:dyDescent="0.35">
      <c r="A56" t="s">
        <v>314</v>
      </c>
      <c r="B56">
        <f>COUNTIF(Ruwe_titellijst!I:I,Auteurs!A56)</f>
        <v>1</v>
      </c>
    </row>
    <row r="57" spans="1:2" x14ac:dyDescent="0.35">
      <c r="A57" t="s">
        <v>249</v>
      </c>
      <c r="B57">
        <f>COUNTIF(Ruwe_titellijst!I:I,Auteurs!A57)</f>
        <v>2</v>
      </c>
    </row>
    <row r="58" spans="1:2" x14ac:dyDescent="0.35">
      <c r="A58" t="s">
        <v>299</v>
      </c>
      <c r="B58">
        <f>COUNTIF(Ruwe_titellijst!I:I,Auteurs!A58)</f>
        <v>1</v>
      </c>
    </row>
    <row r="59" spans="1:2" x14ac:dyDescent="0.35">
      <c r="A59" t="s">
        <v>164</v>
      </c>
      <c r="B59">
        <f>COUNTIF(Ruwe_titellijst!I:I,Auteurs!A59)</f>
        <v>1</v>
      </c>
    </row>
    <row r="60" spans="1:2" x14ac:dyDescent="0.35">
      <c r="A60" t="s">
        <v>1</v>
      </c>
      <c r="B60">
        <f>COUNTIF(Ruwe_titellijst!I:I,Auteurs!A60)</f>
        <v>1</v>
      </c>
    </row>
    <row r="61" spans="1:2" x14ac:dyDescent="0.35">
      <c r="A61" t="s">
        <v>27</v>
      </c>
      <c r="B61">
        <f>COUNTIF(Ruwe_titellijst!I:I,Auteurs!A61)</f>
        <v>6</v>
      </c>
    </row>
    <row r="62" spans="1:2" x14ac:dyDescent="0.35">
      <c r="A62" t="s">
        <v>225</v>
      </c>
      <c r="B62">
        <f>COUNTIF(Ruwe_titellijst!I:I,Auteurs!A62)</f>
        <v>1</v>
      </c>
    </row>
    <row r="63" spans="1:2" x14ac:dyDescent="0.35">
      <c r="A63" t="s">
        <v>306</v>
      </c>
      <c r="B63">
        <f>COUNTIF(Ruwe_titellijst!I:I,Auteurs!A63)</f>
        <v>1</v>
      </c>
    </row>
    <row r="64" spans="1:2" x14ac:dyDescent="0.35">
      <c r="A64" t="s">
        <v>61</v>
      </c>
      <c r="B64">
        <f>COUNTIF(Ruwe_titellijst!I:I,Auteurs!A64)</f>
        <v>3</v>
      </c>
    </row>
    <row r="65" spans="1:2" x14ac:dyDescent="0.35">
      <c r="A65" t="s">
        <v>218</v>
      </c>
      <c r="B65">
        <f>COUNTIF(Ruwe_titellijst!I:I,Auteurs!A65)</f>
        <v>1</v>
      </c>
    </row>
    <row r="66" spans="1:2" x14ac:dyDescent="0.35">
      <c r="A66" t="s">
        <v>45</v>
      </c>
      <c r="B66">
        <f>COUNTIF(Ruwe_titellijst!I:I,Auteurs!A66)</f>
        <v>2</v>
      </c>
    </row>
    <row r="67" spans="1:2" x14ac:dyDescent="0.35">
      <c r="A67" t="s">
        <v>167</v>
      </c>
      <c r="B67">
        <f>COUNTIF(Ruwe_titellijst!I:I,Auteurs!A67)</f>
        <v>1</v>
      </c>
    </row>
    <row r="68" spans="1:2" x14ac:dyDescent="0.35">
      <c r="A68" t="s">
        <v>170</v>
      </c>
      <c r="B68">
        <f>COUNTIF(Ruwe_titellijst!I:I,Auteurs!A68)</f>
        <v>1</v>
      </c>
    </row>
    <row r="69" spans="1:2" x14ac:dyDescent="0.35">
      <c r="A69" t="s">
        <v>340</v>
      </c>
      <c r="B69">
        <f>COUNTIF(Ruwe_titellijst!I:I,Auteurs!A69)</f>
        <v>1</v>
      </c>
    </row>
    <row r="70" spans="1:2" x14ac:dyDescent="0.35">
      <c r="A70" t="s">
        <v>12</v>
      </c>
      <c r="B70">
        <f>COUNTIF(Ruwe_titellijst!I:I,Auteurs!A70)</f>
        <v>32</v>
      </c>
    </row>
    <row r="71" spans="1:2" x14ac:dyDescent="0.35">
      <c r="A71" t="s">
        <v>193</v>
      </c>
      <c r="B71">
        <f>COUNTIF(Ruwe_titellijst!I:I,Auteurs!A71)</f>
        <v>4</v>
      </c>
    </row>
    <row r="72" spans="1:2" x14ac:dyDescent="0.35">
      <c r="A72" t="s">
        <v>258</v>
      </c>
      <c r="B72">
        <f>COUNTIF(Ruwe_titellijst!I:I,Auteurs!A72)</f>
        <v>1</v>
      </c>
    </row>
    <row r="73" spans="1:2" x14ac:dyDescent="0.35">
      <c r="A73" t="s">
        <v>6</v>
      </c>
      <c r="B73">
        <f>COUNTIF(Ruwe_titellijst!I:I,Auteurs!A73)</f>
        <v>21</v>
      </c>
    </row>
    <row r="74" spans="1:2" x14ac:dyDescent="0.35">
      <c r="A74" t="s">
        <v>38</v>
      </c>
      <c r="B74">
        <f>COUNTIF(Ruwe_titellijst!I:I,Auteurs!A74)</f>
        <v>1</v>
      </c>
    </row>
    <row r="75" spans="1:2" x14ac:dyDescent="0.35">
      <c r="A75" t="s">
        <v>287</v>
      </c>
      <c r="B75">
        <f>COUNTIF(Ruwe_titellijst!I:I,Auteurs!A75)</f>
        <v>1</v>
      </c>
    </row>
    <row r="76" spans="1:2" x14ac:dyDescent="0.35">
      <c r="A76" t="s">
        <v>203</v>
      </c>
      <c r="B76">
        <f>COUNTIF(Ruwe_titellijst!I:I,Auteurs!A76)</f>
        <v>1</v>
      </c>
    </row>
    <row r="77" spans="1:2" x14ac:dyDescent="0.35">
      <c r="A77" t="s">
        <v>3</v>
      </c>
      <c r="B77">
        <f>COUNTIF(Ruwe_titellijst!I:I,Auteurs!A77)</f>
        <v>6</v>
      </c>
    </row>
    <row r="78" spans="1:2" x14ac:dyDescent="0.35">
      <c r="A78" t="s">
        <v>40</v>
      </c>
      <c r="B78">
        <f>COUNTIF(Ruwe_titellijst!I:I,Auteurs!A78)</f>
        <v>1</v>
      </c>
    </row>
    <row r="79" spans="1:2" x14ac:dyDescent="0.35">
      <c r="A79" t="s">
        <v>407</v>
      </c>
      <c r="B79">
        <f>COUNTIF(Ruwe_titellijst!I:I,Auteurs!A79)</f>
        <v>1</v>
      </c>
    </row>
    <row r="80" spans="1:2" x14ac:dyDescent="0.35">
      <c r="A80" t="s">
        <v>18</v>
      </c>
      <c r="B80">
        <f>COUNTIF(Ruwe_titellijst!I:I,Auteurs!A80)</f>
        <v>6</v>
      </c>
    </row>
    <row r="81" spans="1:2" x14ac:dyDescent="0.35">
      <c r="A81" t="s">
        <v>11</v>
      </c>
      <c r="B81">
        <f>COUNTIF(Ruwe_titellijst!I:I,Auteurs!A81)</f>
        <v>6</v>
      </c>
    </row>
    <row r="82" spans="1:2" x14ac:dyDescent="0.35">
      <c r="A82" t="s">
        <v>16</v>
      </c>
      <c r="B82">
        <f>COUNTIF(Ruwe_titellijst!I:I,Auteurs!A82)</f>
        <v>5</v>
      </c>
    </row>
    <row r="83" spans="1:2" x14ac:dyDescent="0.35">
      <c r="A83" t="s">
        <v>236</v>
      </c>
      <c r="B83">
        <f>COUNTIF(Ruwe_titellijst!I:I,Auteurs!A83)</f>
        <v>1</v>
      </c>
    </row>
    <row r="84" spans="1:2" x14ac:dyDescent="0.35">
      <c r="A84" t="s">
        <v>46</v>
      </c>
      <c r="B84">
        <f>COUNTIF(Ruwe_titellijst!I:I,Auteurs!A84)</f>
        <v>2</v>
      </c>
    </row>
    <row r="85" spans="1:2" x14ac:dyDescent="0.35">
      <c r="A85" t="s">
        <v>14</v>
      </c>
      <c r="B85">
        <f>COUNTIF(Ruwe_titellijst!I:I,Auteurs!A85)</f>
        <v>1</v>
      </c>
    </row>
    <row r="86" spans="1:2" x14ac:dyDescent="0.35">
      <c r="A86" t="s">
        <v>362</v>
      </c>
      <c r="B86">
        <f>COUNTIF(Ruwe_titellijst!I:I,Auteurs!A86)</f>
        <v>1</v>
      </c>
    </row>
    <row r="87" spans="1:2" x14ac:dyDescent="0.35">
      <c r="A87" t="s">
        <v>31</v>
      </c>
      <c r="B87">
        <f>COUNTIF(Ruwe_titellijst!I:I,Auteurs!A87)</f>
        <v>1</v>
      </c>
    </row>
    <row r="88" spans="1:2" x14ac:dyDescent="0.35">
      <c r="A88" t="s">
        <v>329</v>
      </c>
      <c r="B88">
        <f>COUNTIF(Ruwe_titellijst!I:I,Auteurs!A88)</f>
        <v>1</v>
      </c>
    </row>
    <row r="89" spans="1:2" x14ac:dyDescent="0.35">
      <c r="A89" t="s">
        <v>54</v>
      </c>
      <c r="B89">
        <f>COUNTIF(Ruwe_titellijst!I:I,Auteurs!A89)</f>
        <v>1</v>
      </c>
    </row>
    <row r="90" spans="1:2" x14ac:dyDescent="0.35">
      <c r="A90" t="s">
        <v>36</v>
      </c>
      <c r="B90">
        <f>COUNTIF(Ruwe_titellijst!I:I,Auteurs!A90)</f>
        <v>12</v>
      </c>
    </row>
    <row r="91" spans="1:2" x14ac:dyDescent="0.35">
      <c r="A91" t="s">
        <v>39</v>
      </c>
      <c r="B91">
        <f>COUNTIF(Ruwe_titellijst!I:I,Auteurs!A91)</f>
        <v>7</v>
      </c>
    </row>
    <row r="92" spans="1:2" x14ac:dyDescent="0.35">
      <c r="A92" t="s">
        <v>34</v>
      </c>
      <c r="B92">
        <f>COUNTIF(Ruwe_titellijst!I:I,Auteurs!A92)</f>
        <v>2</v>
      </c>
    </row>
    <row r="93" spans="1:2" x14ac:dyDescent="0.35">
      <c r="A93" t="s">
        <v>50</v>
      </c>
      <c r="B93">
        <f>COUNTIF(Ruwe_titellijst!I:I,Auteurs!A93)</f>
        <v>5</v>
      </c>
    </row>
    <row r="94" spans="1:2" x14ac:dyDescent="0.35">
      <c r="A94" t="s">
        <v>383</v>
      </c>
      <c r="B94">
        <f>COUNTIF(Ruwe_titellijst!I:I,Auteurs!A94)</f>
        <v>1</v>
      </c>
    </row>
    <row r="95" spans="1:2" x14ac:dyDescent="0.35">
      <c r="A95" t="s">
        <v>387</v>
      </c>
      <c r="B95">
        <f>COUNTIF(Ruwe_titellijst!I:I,Auteurs!A95)</f>
        <v>1</v>
      </c>
    </row>
    <row r="96" spans="1:2" x14ac:dyDescent="0.35">
      <c r="A96" t="s">
        <v>179</v>
      </c>
      <c r="B96">
        <f>COUNTIF(Ruwe_titellijst!I:I,Auteurs!A96)</f>
        <v>3</v>
      </c>
    </row>
    <row r="97" spans="1:2" x14ac:dyDescent="0.35">
      <c r="A97" t="s">
        <v>55</v>
      </c>
      <c r="B97">
        <f>COUNTIF(Ruwe_titellijst!I:I,Auteurs!A97)</f>
        <v>1</v>
      </c>
    </row>
    <row r="98" spans="1:2" x14ac:dyDescent="0.35">
      <c r="A98" t="s">
        <v>47</v>
      </c>
      <c r="B98">
        <f>COUNTIF(Ruwe_titellijst!I:I,Auteurs!A98)</f>
        <v>8</v>
      </c>
    </row>
    <row r="99" spans="1:2" x14ac:dyDescent="0.35">
      <c r="A99" t="s">
        <v>63</v>
      </c>
      <c r="B99">
        <f>COUNTIF(Ruwe_titellijst!I:I,Auteurs!A99)</f>
        <v>2</v>
      </c>
    </row>
    <row r="100" spans="1:2" x14ac:dyDescent="0.35">
      <c r="A100" t="s">
        <v>347</v>
      </c>
      <c r="B100">
        <f>COUNTIF(Ruwe_titellijst!I:I,Auteurs!A100)</f>
        <v>1</v>
      </c>
    </row>
    <row r="101" spans="1:2" x14ac:dyDescent="0.35">
      <c r="A101" t="s">
        <v>48</v>
      </c>
      <c r="B101">
        <f>COUNTIF(Ruwe_titellijst!I:I,Auteurs!A101)</f>
        <v>3</v>
      </c>
    </row>
    <row r="102" spans="1:2" x14ac:dyDescent="0.35">
      <c r="A102" t="s">
        <v>41</v>
      </c>
      <c r="B102">
        <f>COUNTIF(Ruwe_titellijst!I:I,Auteurs!A102)</f>
        <v>4</v>
      </c>
    </row>
  </sheetData>
  <sortState xmlns:xlrd2="http://schemas.microsoft.com/office/spreadsheetml/2017/richdata2" ref="A1:A314">
    <sortCondition ref="A1:A31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290CA-F0D4-4551-AA7C-DAB815AB82D4}">
  <dimension ref="A1:AD203"/>
  <sheetViews>
    <sheetView topLeftCell="A127" zoomScale="85" zoomScaleNormal="85" workbookViewId="0">
      <selection activeCell="K192" sqref="K192"/>
    </sheetView>
  </sheetViews>
  <sheetFormatPr defaultRowHeight="14.5" x14ac:dyDescent="0.35"/>
  <cols>
    <col min="1" max="1" width="21.54296875" customWidth="1"/>
    <col min="2" max="2" width="30.81640625" customWidth="1"/>
    <col min="3" max="3" width="14.54296875" customWidth="1"/>
    <col min="4" max="4" width="11.26953125" customWidth="1"/>
    <col min="8" max="8" width="13.54296875" customWidth="1"/>
    <col min="9" max="9" width="18.453125" customWidth="1"/>
    <col min="10" max="11" width="19.54296875" customWidth="1"/>
    <col min="12" max="12" width="8.81640625" customWidth="1"/>
    <col min="13" max="13" width="6.54296875" customWidth="1"/>
    <col min="14" max="14" width="11" customWidth="1"/>
    <col min="16" max="16" width="26.1796875" customWidth="1"/>
    <col min="17" max="17" width="34.453125" customWidth="1"/>
    <col min="18" max="18" width="19.453125" customWidth="1"/>
    <col min="19" max="19" width="41.81640625" customWidth="1"/>
    <col min="20" max="20" width="17.1796875" customWidth="1"/>
    <col min="21" max="21" width="19.54296875" customWidth="1"/>
    <col min="22" max="22" width="27.1796875" customWidth="1"/>
  </cols>
  <sheetData>
    <row r="1" spans="1:22" x14ac:dyDescent="0.35">
      <c r="A1" s="9" t="s">
        <v>1432</v>
      </c>
      <c r="B1" s="9" t="s">
        <v>1433</v>
      </c>
      <c r="C1" s="9" t="s">
        <v>1434</v>
      </c>
      <c r="D1" s="9" t="s">
        <v>1435</v>
      </c>
      <c r="E1" s="9" t="s">
        <v>1436</v>
      </c>
      <c r="F1" s="9" t="s">
        <v>1437</v>
      </c>
      <c r="G1" s="9" t="s">
        <v>1438</v>
      </c>
      <c r="H1" s="9" t="s">
        <v>1439</v>
      </c>
      <c r="I1" s="9" t="s">
        <v>1440</v>
      </c>
      <c r="J1" s="9" t="s">
        <v>1441</v>
      </c>
      <c r="K1" s="9" t="s">
        <v>1442</v>
      </c>
      <c r="L1" s="9" t="s">
        <v>1443</v>
      </c>
      <c r="M1" s="9" t="s">
        <v>1444</v>
      </c>
      <c r="N1" s="9" t="s">
        <v>1445</v>
      </c>
      <c r="O1" s="9" t="s">
        <v>1446</v>
      </c>
      <c r="P1" s="9" t="s">
        <v>1447</v>
      </c>
      <c r="Q1" s="10" t="s">
        <v>1448</v>
      </c>
      <c r="R1" s="9" t="s">
        <v>1449</v>
      </c>
      <c r="S1" s="11" t="s">
        <v>1450</v>
      </c>
      <c r="T1" s="18"/>
      <c r="U1" s="15" t="s">
        <v>2107</v>
      </c>
      <c r="V1" s="16" t="s">
        <v>2108</v>
      </c>
    </row>
    <row r="2" spans="1:22" x14ac:dyDescent="0.35">
      <c r="A2" s="12" t="s">
        <v>2059</v>
      </c>
      <c r="B2" s="12" t="s">
        <v>2060</v>
      </c>
      <c r="C2" s="12" t="s">
        <v>1452</v>
      </c>
      <c r="D2" s="12" t="s">
        <v>1272</v>
      </c>
      <c r="E2" s="12" t="s">
        <v>0</v>
      </c>
      <c r="F2" s="13" t="s">
        <v>1453</v>
      </c>
      <c r="G2" s="12" t="s">
        <v>1997</v>
      </c>
      <c r="H2" s="12" t="s">
        <v>1452</v>
      </c>
      <c r="I2" s="12" t="s">
        <v>2060</v>
      </c>
      <c r="J2" s="12" t="s">
        <v>2004</v>
      </c>
      <c r="K2" s="12" t="s">
        <v>1639</v>
      </c>
      <c r="L2" s="12"/>
      <c r="M2" s="12"/>
      <c r="N2" s="12"/>
      <c r="O2" s="12" t="s">
        <v>1458</v>
      </c>
      <c r="P2" s="12" t="s">
        <v>1516</v>
      </c>
      <c r="Q2" s="14" t="s">
        <v>2062</v>
      </c>
      <c r="R2" s="12" t="s">
        <v>2063</v>
      </c>
      <c r="S2" t="str">
        <f t="shared" ref="S2:S33" si="0">_xlfn.CONCAT("https://www.dbnl.org/tekst/",R2)</f>
        <v>https://www.dbnl.org/tekst/_kor002kort01_01</v>
      </c>
      <c r="U2">
        <f>COUNTIF(Titeloverzicht_DEF!C:C,'Bibliografische metadata'!A113)</f>
        <v>0</v>
      </c>
      <c r="V2" s="17" t="s">
        <v>2115</v>
      </c>
    </row>
    <row r="3" spans="1:22" x14ac:dyDescent="0.35">
      <c r="A3" s="12" t="s">
        <v>978</v>
      </c>
      <c r="B3" s="12" t="s">
        <v>1995</v>
      </c>
      <c r="C3" s="12" t="s">
        <v>1452</v>
      </c>
      <c r="D3" s="12" t="s">
        <v>1273</v>
      </c>
      <c r="E3" s="12" t="s">
        <v>0</v>
      </c>
      <c r="F3" s="13" t="s">
        <v>1453</v>
      </c>
      <c r="G3" s="12" t="s">
        <v>1997</v>
      </c>
      <c r="H3" s="12" t="s">
        <v>1452</v>
      </c>
      <c r="I3" s="12" t="s">
        <v>1998</v>
      </c>
      <c r="J3" s="12" t="s">
        <v>1999</v>
      </c>
      <c r="K3" s="12" t="s">
        <v>1485</v>
      </c>
      <c r="L3" s="12"/>
      <c r="M3" s="12"/>
      <c r="N3" s="12"/>
      <c r="O3" s="12" t="s">
        <v>1458</v>
      </c>
      <c r="P3" s="12" t="s">
        <v>1516</v>
      </c>
      <c r="Q3" s="14" t="s">
        <v>2000</v>
      </c>
      <c r="R3" s="12" t="s">
        <v>2001</v>
      </c>
      <c r="S3" t="str">
        <f t="shared" si="0"/>
        <v>https://www.dbnl.org/tekst/_vry001vrya01_01</v>
      </c>
      <c r="U3">
        <f>COUNTIF(Titeloverzicht_DEF!C:C,'Bibliografische metadata'!A102)</f>
        <v>0</v>
      </c>
    </row>
    <row r="4" spans="1:22" x14ac:dyDescent="0.35">
      <c r="A4" s="12" t="s">
        <v>1911</v>
      </c>
      <c r="B4" s="12" t="s">
        <v>1912</v>
      </c>
      <c r="C4" s="12" t="s">
        <v>1452</v>
      </c>
      <c r="D4" s="12" t="s">
        <v>1274</v>
      </c>
      <c r="E4" s="12" t="s">
        <v>1913</v>
      </c>
      <c r="F4" s="13" t="s">
        <v>1687</v>
      </c>
      <c r="G4" s="12" t="s">
        <v>1914</v>
      </c>
      <c r="H4" s="12" t="s">
        <v>1452</v>
      </c>
      <c r="I4" s="12" t="s">
        <v>1915</v>
      </c>
      <c r="J4" s="12" t="s">
        <v>1901</v>
      </c>
      <c r="K4" s="12" t="s">
        <v>1485</v>
      </c>
      <c r="L4" s="12"/>
      <c r="M4" s="12"/>
      <c r="N4" s="12"/>
      <c r="O4" s="12" t="s">
        <v>1458</v>
      </c>
      <c r="P4" s="12" t="s">
        <v>1516</v>
      </c>
      <c r="Q4" s="14" t="s">
        <v>1916</v>
      </c>
      <c r="R4" s="12" t="s">
        <v>1917</v>
      </c>
      <c r="S4" t="str">
        <f t="shared" si="0"/>
        <v>https://www.dbnl.org/tekst/anto001gely02_01</v>
      </c>
      <c r="U4">
        <f>COUNTIF(Titeloverzicht_DEF!C:C,'Bibliografische metadata'!A82)</f>
        <v>0</v>
      </c>
      <c r="V4" s="17" t="s">
        <v>2111</v>
      </c>
    </row>
    <row r="5" spans="1:22" x14ac:dyDescent="0.35">
      <c r="A5" s="12" t="s">
        <v>979</v>
      </c>
      <c r="B5" s="12" t="s">
        <v>2002</v>
      </c>
      <c r="C5" s="12" t="s">
        <v>1452</v>
      </c>
      <c r="D5" s="12" t="s">
        <v>1275</v>
      </c>
      <c r="E5" s="12" t="s">
        <v>0</v>
      </c>
      <c r="F5" s="13" t="s">
        <v>1453</v>
      </c>
      <c r="G5" s="12" t="s">
        <v>1924</v>
      </c>
      <c r="H5" s="12" t="s">
        <v>1452</v>
      </c>
      <c r="I5" s="12" t="s">
        <v>1925</v>
      </c>
      <c r="J5" s="12" t="s">
        <v>2004</v>
      </c>
      <c r="K5" s="12" t="s">
        <v>1485</v>
      </c>
      <c r="L5" s="12"/>
      <c r="M5" s="12"/>
      <c r="N5" s="12"/>
      <c r="O5" s="12" t="s">
        <v>1458</v>
      </c>
      <c r="P5" s="12" t="s">
        <v>1516</v>
      </c>
      <c r="Q5" s="14" t="s">
        <v>2005</v>
      </c>
      <c r="R5" s="12" t="s">
        <v>2006</v>
      </c>
      <c r="S5" t="str">
        <f t="shared" si="0"/>
        <v>https://www.dbnl.org/tekst/aren001kroo01_01</v>
      </c>
      <c r="U5">
        <f>COUNTIF(Titeloverzicht_DEF!C:C,'Bibliografische metadata'!A103)</f>
        <v>0</v>
      </c>
    </row>
    <row r="6" spans="1:22" x14ac:dyDescent="0.35">
      <c r="A6" s="12" t="s">
        <v>852</v>
      </c>
      <c r="B6" s="12" t="s">
        <v>1714</v>
      </c>
      <c r="C6" s="12" t="s">
        <v>1452</v>
      </c>
      <c r="D6" s="12" t="s">
        <v>1276</v>
      </c>
      <c r="E6" s="12" t="s">
        <v>0</v>
      </c>
      <c r="F6" s="13" t="s">
        <v>1453</v>
      </c>
      <c r="G6" s="12" t="s">
        <v>1497</v>
      </c>
      <c r="H6" s="12" t="s">
        <v>1554</v>
      </c>
      <c r="I6" s="12" t="s">
        <v>1716</v>
      </c>
      <c r="J6" s="12" t="s">
        <v>1452</v>
      </c>
      <c r="K6" s="12" t="s">
        <v>1452</v>
      </c>
      <c r="L6" s="12"/>
      <c r="M6" s="12"/>
      <c r="N6" s="12"/>
      <c r="O6" s="12" t="s">
        <v>1458</v>
      </c>
      <c r="P6" s="12" t="s">
        <v>1525</v>
      </c>
      <c r="Q6" s="14" t="s">
        <v>1717</v>
      </c>
      <c r="R6" s="12" t="s">
        <v>1718</v>
      </c>
      <c r="S6" t="str">
        <f t="shared" si="0"/>
        <v>https://www.dbnl.org/tekst/arp_001sing01_01</v>
      </c>
      <c r="U6">
        <f>COUNTIF(Titeloverzicht_DEF!C:C,'Bibliografische metadata'!A47)</f>
        <v>0</v>
      </c>
    </row>
    <row r="7" spans="1:22" x14ac:dyDescent="0.35">
      <c r="A7" s="12" t="s">
        <v>2041</v>
      </c>
      <c r="B7" s="12" t="s">
        <v>2042</v>
      </c>
      <c r="C7" s="12" t="s">
        <v>1452</v>
      </c>
      <c r="D7" s="12" t="s">
        <v>1277</v>
      </c>
      <c r="E7" s="12" t="s">
        <v>37</v>
      </c>
      <c r="F7" s="13" t="s">
        <v>1687</v>
      </c>
      <c r="G7" s="12" t="s">
        <v>1924</v>
      </c>
      <c r="H7" s="12" t="s">
        <v>1452</v>
      </c>
      <c r="I7" s="12" t="s">
        <v>2036</v>
      </c>
      <c r="J7" s="12" t="s">
        <v>2044</v>
      </c>
      <c r="K7" s="12" t="s">
        <v>1485</v>
      </c>
      <c r="L7" s="12"/>
      <c r="M7" s="12"/>
      <c r="N7" s="12"/>
      <c r="O7" s="12" t="s">
        <v>1458</v>
      </c>
      <c r="P7" s="12" t="s">
        <v>1516</v>
      </c>
      <c r="Q7" s="14" t="s">
        <v>2045</v>
      </c>
      <c r="R7" s="12" t="s">
        <v>2046</v>
      </c>
      <c r="S7" t="str">
        <f t="shared" si="0"/>
        <v>https://www.dbnl.org/tekst/asse001gusm02_01</v>
      </c>
      <c r="U7">
        <f>COUNTIF(Titeloverzicht_DEF!C:C,'Bibliografische metadata'!A110)</f>
        <v>0</v>
      </c>
      <c r="V7" s="17" t="s">
        <v>2114</v>
      </c>
    </row>
    <row r="8" spans="1:22" x14ac:dyDescent="0.35">
      <c r="A8" s="12" t="s">
        <v>984</v>
      </c>
      <c r="B8" s="12" t="s">
        <v>2034</v>
      </c>
      <c r="C8" s="12" t="s">
        <v>1452</v>
      </c>
      <c r="D8" s="12" t="s">
        <v>1278</v>
      </c>
      <c r="E8" s="12" t="s">
        <v>0</v>
      </c>
      <c r="F8" s="13" t="s">
        <v>1453</v>
      </c>
      <c r="G8" s="12" t="s">
        <v>1924</v>
      </c>
      <c r="H8" s="12" t="s">
        <v>1452</v>
      </c>
      <c r="I8" s="12" t="s">
        <v>2036</v>
      </c>
      <c r="J8" s="12" t="s">
        <v>2037</v>
      </c>
      <c r="K8" s="12" t="s">
        <v>2038</v>
      </c>
      <c r="L8" s="12"/>
      <c r="M8" s="12"/>
      <c r="N8" s="12"/>
      <c r="O8" s="12" t="s">
        <v>1458</v>
      </c>
      <c r="P8" s="12" t="s">
        <v>1516</v>
      </c>
      <c r="Q8" s="14" t="s">
        <v>2039</v>
      </c>
      <c r="R8" s="12" t="s">
        <v>2040</v>
      </c>
      <c r="S8" t="str">
        <f t="shared" si="0"/>
        <v>https://www.dbnl.org/tekst/asse001kwak01_01</v>
      </c>
      <c r="U8">
        <f>COUNTIF(Titeloverzicht_DEF!C:C,'Bibliografische metadata'!A109)</f>
        <v>0</v>
      </c>
    </row>
    <row r="9" spans="1:22" x14ac:dyDescent="0.35">
      <c r="A9" s="12" t="s">
        <v>795</v>
      </c>
      <c r="B9" s="12" t="s">
        <v>1589</v>
      </c>
      <c r="C9" s="12" t="s">
        <v>1452</v>
      </c>
      <c r="D9" s="12" t="s">
        <v>1279</v>
      </c>
      <c r="E9" s="12" t="s">
        <v>0</v>
      </c>
      <c r="F9" s="13" t="s">
        <v>1453</v>
      </c>
      <c r="G9" s="12" t="s">
        <v>1591</v>
      </c>
      <c r="H9" s="12" t="s">
        <v>1465</v>
      </c>
      <c r="I9" s="12" t="s">
        <v>1592</v>
      </c>
      <c r="J9" s="12" t="s">
        <v>1593</v>
      </c>
      <c r="K9" s="12" t="s">
        <v>1485</v>
      </c>
      <c r="L9" s="12"/>
      <c r="M9" s="12"/>
      <c r="N9" s="12"/>
      <c r="O9" s="12" t="s">
        <v>1458</v>
      </c>
      <c r="P9" s="12" t="s">
        <v>1525</v>
      </c>
      <c r="Q9" s="14" t="s">
        <v>1594</v>
      </c>
      <c r="R9" s="12" t="s">
        <v>1595</v>
      </c>
      <c r="S9" t="str">
        <f t="shared" si="0"/>
        <v>https://www.dbnl.org/tekst/baud004edip01_01</v>
      </c>
      <c r="U9">
        <f>COUNTIF(Titeloverzicht_DEF!C:C,'Bibliografische metadata'!A23)</f>
        <v>0</v>
      </c>
    </row>
    <row r="10" spans="1:22" x14ac:dyDescent="0.35">
      <c r="A10" s="12" t="s">
        <v>1795</v>
      </c>
      <c r="B10" s="12" t="s">
        <v>1796</v>
      </c>
      <c r="C10" s="12" t="s">
        <v>1452</v>
      </c>
      <c r="D10" s="12" t="s">
        <v>1280</v>
      </c>
      <c r="E10" s="12" t="s">
        <v>0</v>
      </c>
      <c r="F10" s="13" t="s">
        <v>1798</v>
      </c>
      <c r="G10" s="12" t="s">
        <v>1799</v>
      </c>
      <c r="H10" s="12" t="s">
        <v>1452</v>
      </c>
      <c r="I10" s="12" t="s">
        <v>1800</v>
      </c>
      <c r="J10" s="12" t="s">
        <v>1801</v>
      </c>
      <c r="K10" s="12" t="s">
        <v>1802</v>
      </c>
      <c r="L10" s="12"/>
      <c r="M10" s="12"/>
      <c r="N10" s="12"/>
      <c r="O10" s="12" t="s">
        <v>1458</v>
      </c>
      <c r="P10" s="12" t="s">
        <v>1532</v>
      </c>
      <c r="Q10" s="14" t="s">
        <v>1803</v>
      </c>
      <c r="R10" s="12" t="s">
        <v>1804</v>
      </c>
      <c r="S10" t="str">
        <f t="shared" si="0"/>
        <v>https://www.dbnl.org/tekst/beet004dich01_01</v>
      </c>
      <c r="U10">
        <f>COUNTIF(Titeloverzicht_DEF!C:C,'Bibliografische metadata'!A63)</f>
        <v>0</v>
      </c>
      <c r="V10" s="17" t="s">
        <v>2112</v>
      </c>
    </row>
    <row r="11" spans="1:22" x14ac:dyDescent="0.35">
      <c r="A11" s="12" t="s">
        <v>960</v>
      </c>
      <c r="B11" s="12" t="s">
        <v>1933</v>
      </c>
      <c r="C11" s="12" t="s">
        <v>1452</v>
      </c>
      <c r="D11" s="12" t="s">
        <v>1281</v>
      </c>
      <c r="E11" s="12" t="s">
        <v>0</v>
      </c>
      <c r="F11" s="13" t="s">
        <v>1453</v>
      </c>
      <c r="G11" s="12" t="s">
        <v>1630</v>
      </c>
      <c r="H11" s="12" t="s">
        <v>1452</v>
      </c>
      <c r="I11" s="12" t="s">
        <v>1881</v>
      </c>
      <c r="J11" s="12" t="s">
        <v>1935</v>
      </c>
      <c r="K11" s="12" t="s">
        <v>1485</v>
      </c>
      <c r="L11" s="12"/>
      <c r="M11" s="12"/>
      <c r="N11" s="12"/>
      <c r="O11" s="12" t="s">
        <v>1458</v>
      </c>
      <c r="P11" s="12" t="s">
        <v>1516</v>
      </c>
      <c r="Q11" s="14" t="s">
        <v>1936</v>
      </c>
      <c r="R11" s="12" t="s">
        <v>1937</v>
      </c>
      <c r="S11" t="str">
        <f t="shared" si="0"/>
        <v>https://www.dbnl.org/tekst/bidl001besc01_01</v>
      </c>
      <c r="U11">
        <f>COUNTIF(Titeloverzicht_DEF!C:C,'Bibliografische metadata'!A86)</f>
        <v>0</v>
      </c>
      <c r="V11" s="17" t="s">
        <v>2113</v>
      </c>
    </row>
    <row r="12" spans="1:22" x14ac:dyDescent="0.35">
      <c r="A12" s="12" t="s">
        <v>961</v>
      </c>
      <c r="B12" s="12" t="s">
        <v>1938</v>
      </c>
      <c r="C12" s="12" t="s">
        <v>1452</v>
      </c>
      <c r="D12" s="12" t="s">
        <v>1282</v>
      </c>
      <c r="E12" s="12" t="s">
        <v>0</v>
      </c>
      <c r="F12" s="13" t="s">
        <v>1453</v>
      </c>
      <c r="G12" s="12" t="s">
        <v>1630</v>
      </c>
      <c r="H12" s="12" t="s">
        <v>1452</v>
      </c>
      <c r="I12" s="12" t="s">
        <v>1881</v>
      </c>
      <c r="J12" s="12" t="s">
        <v>1939</v>
      </c>
      <c r="K12" s="12" t="s">
        <v>1485</v>
      </c>
      <c r="L12" s="12"/>
      <c r="M12" s="12"/>
      <c r="N12" s="12"/>
      <c r="O12" s="12" t="s">
        <v>1458</v>
      </c>
      <c r="P12" s="12" t="s">
        <v>1516</v>
      </c>
      <c r="Q12" s="14" t="s">
        <v>1940</v>
      </c>
      <c r="R12" s="12" t="s">
        <v>1941</v>
      </c>
      <c r="S12" t="str">
        <f t="shared" si="0"/>
        <v>https://www.dbnl.org/tekst/bidl001eerz01_01</v>
      </c>
      <c r="U12">
        <f>COUNTIF(Titeloverzicht_DEF!C:C,'Bibliografische metadata'!A87)</f>
        <v>0</v>
      </c>
      <c r="V12" s="17" t="s">
        <v>2110</v>
      </c>
    </row>
    <row r="13" spans="1:22" x14ac:dyDescent="0.35">
      <c r="A13" s="12" t="s">
        <v>947</v>
      </c>
      <c r="B13" s="12" t="s">
        <v>1891</v>
      </c>
      <c r="C13" s="12" t="s">
        <v>1452</v>
      </c>
      <c r="D13" s="12" t="s">
        <v>1283</v>
      </c>
      <c r="E13" s="12" t="s">
        <v>0</v>
      </c>
      <c r="F13" s="13" t="s">
        <v>1453</v>
      </c>
      <c r="G13" s="12" t="s">
        <v>1630</v>
      </c>
      <c r="H13" s="12" t="s">
        <v>1452</v>
      </c>
      <c r="I13" s="12" t="s">
        <v>1881</v>
      </c>
      <c r="J13" s="12" t="s">
        <v>1893</v>
      </c>
      <c r="K13" s="12" t="s">
        <v>1485</v>
      </c>
      <c r="L13" s="12"/>
      <c r="M13" s="12"/>
      <c r="N13" s="12"/>
      <c r="O13" s="12" t="s">
        <v>1458</v>
      </c>
      <c r="P13" s="12" t="s">
        <v>1516</v>
      </c>
      <c r="Q13" s="14" t="s">
        <v>1894</v>
      </c>
      <c r="R13" s="12" t="s">
        <v>1895</v>
      </c>
      <c r="S13" t="str">
        <f t="shared" si="0"/>
        <v>https://www.dbnl.org/tekst/bidl001fabi01_01</v>
      </c>
      <c r="U13">
        <f>COUNTIF(Titeloverzicht_DEF!C:C,'Bibliografische metadata'!A78)</f>
        <v>0</v>
      </c>
    </row>
    <row r="14" spans="1:22" x14ac:dyDescent="0.35">
      <c r="A14" s="12" t="s">
        <v>969</v>
      </c>
      <c r="B14" s="12" t="s">
        <v>1969</v>
      </c>
      <c r="C14" s="12" t="s">
        <v>1452</v>
      </c>
      <c r="D14" s="12" t="s">
        <v>1284</v>
      </c>
      <c r="E14" s="12" t="s">
        <v>0</v>
      </c>
      <c r="F14" s="13" t="s">
        <v>1453</v>
      </c>
      <c r="G14" s="12" t="s">
        <v>1630</v>
      </c>
      <c r="H14" s="12" t="s">
        <v>1452</v>
      </c>
      <c r="I14" s="12" t="s">
        <v>1881</v>
      </c>
      <c r="J14" s="12" t="s">
        <v>1971</v>
      </c>
      <c r="K14" s="12" t="s">
        <v>1485</v>
      </c>
      <c r="L14" s="12"/>
      <c r="M14" s="12"/>
      <c r="N14" s="12"/>
      <c r="O14" s="12" t="s">
        <v>1458</v>
      </c>
      <c r="P14" s="12" t="s">
        <v>1516</v>
      </c>
      <c r="Q14" s="14" t="s">
        <v>1972</v>
      </c>
      <c r="R14" s="12" t="s">
        <v>1973</v>
      </c>
      <c r="S14" t="str">
        <f t="shared" si="0"/>
        <v>https://www.dbnl.org/tekst/bidl001oper01_01</v>
      </c>
      <c r="U14">
        <f>COUNTIF(Titeloverzicht_DEF!C:C,'Bibliografische metadata'!A95)</f>
        <v>0</v>
      </c>
    </row>
    <row r="15" spans="1:22" x14ac:dyDescent="0.35">
      <c r="A15" s="12" t="s">
        <v>940</v>
      </c>
      <c r="B15" s="12" t="s">
        <v>1879</v>
      </c>
      <c r="C15" s="12" t="s">
        <v>1452</v>
      </c>
      <c r="D15" s="12" t="s">
        <v>1285</v>
      </c>
      <c r="E15" s="12" t="s">
        <v>0</v>
      </c>
      <c r="F15" s="13" t="s">
        <v>1453</v>
      </c>
      <c r="G15" s="12" t="s">
        <v>1630</v>
      </c>
      <c r="H15" s="12" t="s">
        <v>1452</v>
      </c>
      <c r="I15" s="12" t="s">
        <v>1881</v>
      </c>
      <c r="J15" s="12" t="s">
        <v>1882</v>
      </c>
      <c r="K15" s="12" t="s">
        <v>1485</v>
      </c>
      <c r="L15" s="12"/>
      <c r="M15" s="12"/>
      <c r="N15" s="12"/>
      <c r="O15" s="12" t="s">
        <v>1458</v>
      </c>
      <c r="P15" s="12" t="s">
        <v>1516</v>
      </c>
      <c r="Q15" s="14" t="s">
        <v>1883</v>
      </c>
      <c r="R15" s="12" t="s">
        <v>1884</v>
      </c>
      <c r="S15" t="str">
        <f t="shared" si="0"/>
        <v>https://www.dbnl.org/tekst/bidl001vert01_01</v>
      </c>
      <c r="U15">
        <f>COUNTIF(Titeloverzicht_DEF!C:C,'Bibliografische metadata'!A76)</f>
        <v>0</v>
      </c>
    </row>
    <row r="16" spans="1:22" x14ac:dyDescent="0.35">
      <c r="A16" s="12" t="s">
        <v>970</v>
      </c>
      <c r="B16" s="12" t="s">
        <v>1974</v>
      </c>
      <c r="C16" s="12" t="s">
        <v>1452</v>
      </c>
      <c r="D16" s="12" t="s">
        <v>1286</v>
      </c>
      <c r="E16" s="12" t="s">
        <v>0</v>
      </c>
      <c r="F16" s="13" t="s">
        <v>1453</v>
      </c>
      <c r="G16" s="12" t="s">
        <v>1630</v>
      </c>
      <c r="H16" s="12" t="s">
        <v>1452</v>
      </c>
      <c r="I16" s="12" t="s">
        <v>1881</v>
      </c>
      <c r="J16" s="12" t="s">
        <v>1901</v>
      </c>
      <c r="K16" s="12" t="s">
        <v>1485</v>
      </c>
      <c r="L16" s="12"/>
      <c r="M16" s="12"/>
      <c r="N16" s="12"/>
      <c r="O16" s="12" t="s">
        <v>1458</v>
      </c>
      <c r="P16" s="12" t="s">
        <v>1516</v>
      </c>
      <c r="Q16" s="14" t="s">
        <v>1975</v>
      </c>
      <c r="R16" s="12" t="s">
        <v>1976</v>
      </c>
      <c r="S16" t="str">
        <f t="shared" si="0"/>
        <v>https://www.dbnl.org/tekst/bidl001zege01_01</v>
      </c>
      <c r="U16">
        <f>COUNTIF(Titeloverzicht_DEF!C:C,'Bibliografische metadata'!A96)</f>
        <v>0</v>
      </c>
    </row>
    <row r="17" spans="1:22" x14ac:dyDescent="0.35">
      <c r="A17" s="12" t="s">
        <v>936</v>
      </c>
      <c r="B17" s="12" t="s">
        <v>1867</v>
      </c>
      <c r="C17" s="12" t="s">
        <v>1452</v>
      </c>
      <c r="D17" s="12" t="s">
        <v>1287</v>
      </c>
      <c r="E17" s="12" t="s">
        <v>0</v>
      </c>
      <c r="F17" s="13" t="s">
        <v>1453</v>
      </c>
      <c r="G17" s="12" t="s">
        <v>1752</v>
      </c>
      <c r="H17" s="12" t="s">
        <v>1452</v>
      </c>
      <c r="I17" s="12" t="s">
        <v>1753</v>
      </c>
      <c r="J17" s="12" t="s">
        <v>1828</v>
      </c>
      <c r="K17" s="12" t="s">
        <v>1485</v>
      </c>
      <c r="L17" s="12"/>
      <c r="M17" s="12"/>
      <c r="N17" s="12"/>
      <c r="O17" s="12" t="s">
        <v>1458</v>
      </c>
      <c r="P17" s="12" t="s">
        <v>1516</v>
      </c>
      <c r="Q17" s="14" t="s">
        <v>1869</v>
      </c>
      <c r="R17" s="12" t="s">
        <v>1870</v>
      </c>
      <c r="S17" t="str">
        <f t="shared" si="0"/>
        <v>https://www.dbnl.org/tekst/boel009bedr01_01</v>
      </c>
      <c r="U17">
        <f>COUNTIF(Titeloverzicht_DEF!C:C,'Bibliografische metadata'!A74)</f>
        <v>0</v>
      </c>
    </row>
    <row r="18" spans="1:22" x14ac:dyDescent="0.35">
      <c r="A18" s="12" t="s">
        <v>883</v>
      </c>
      <c r="B18" s="12" t="s">
        <v>1750</v>
      </c>
      <c r="C18" s="12" t="s">
        <v>1452</v>
      </c>
      <c r="D18" s="12" t="s">
        <v>1288</v>
      </c>
      <c r="E18" s="12" t="s">
        <v>0</v>
      </c>
      <c r="F18" s="13" t="s">
        <v>1453</v>
      </c>
      <c r="G18" s="12" t="s">
        <v>1752</v>
      </c>
      <c r="H18" s="12" t="s">
        <v>1452</v>
      </c>
      <c r="I18" s="12" t="s">
        <v>1753</v>
      </c>
      <c r="J18" s="12" t="s">
        <v>1754</v>
      </c>
      <c r="K18" s="12" t="s">
        <v>1485</v>
      </c>
      <c r="L18" s="12"/>
      <c r="M18" s="12"/>
      <c r="N18" s="12"/>
      <c r="O18" s="12" t="s">
        <v>1458</v>
      </c>
      <c r="P18" s="12" t="s">
        <v>1516</v>
      </c>
      <c r="Q18" s="14" t="s">
        <v>1755</v>
      </c>
      <c r="R18" s="12" t="s">
        <v>1756</v>
      </c>
      <c r="S18" t="str">
        <f t="shared" si="0"/>
        <v>https://www.dbnl.org/tekst/boel009onee01_01</v>
      </c>
      <c r="U18">
        <f>COUNTIF(Titeloverzicht_DEF!C:C,'Bibliografische metadata'!A55)</f>
        <v>0</v>
      </c>
    </row>
    <row r="19" spans="1:22" x14ac:dyDescent="0.35">
      <c r="A19" s="12" t="s">
        <v>806</v>
      </c>
      <c r="B19" s="12" t="s">
        <v>1619</v>
      </c>
      <c r="C19" s="12" t="s">
        <v>1452</v>
      </c>
      <c r="D19" s="12" t="s">
        <v>1289</v>
      </c>
      <c r="E19" s="12" t="s">
        <v>0</v>
      </c>
      <c r="F19" s="13" t="s">
        <v>1453</v>
      </c>
      <c r="G19" s="12" t="s">
        <v>1544</v>
      </c>
      <c r="H19" s="12" t="s">
        <v>1452</v>
      </c>
      <c r="I19" s="12" t="s">
        <v>1545</v>
      </c>
      <c r="J19" s="12" t="s">
        <v>1621</v>
      </c>
      <c r="K19" s="12" t="s">
        <v>1485</v>
      </c>
      <c r="L19" s="12"/>
      <c r="M19" s="12"/>
      <c r="N19" s="12"/>
      <c r="O19" s="12" t="s">
        <v>1458</v>
      </c>
      <c r="P19" s="12" t="s">
        <v>1459</v>
      </c>
      <c r="Q19" s="14" t="s">
        <v>1622</v>
      </c>
      <c r="R19" s="12" t="s">
        <v>1623</v>
      </c>
      <c r="S19" t="str">
        <f t="shared" si="0"/>
        <v>https://www.dbnl.org/tekst/bred001chak02_01</v>
      </c>
      <c r="U19">
        <f>COUNTIF(Titeloverzicht_DEF!C:C,'Bibliografische metadata'!A30)</f>
        <v>0</v>
      </c>
    </row>
    <row r="20" spans="1:22" x14ac:dyDescent="0.35">
      <c r="A20" s="12" t="s">
        <v>779</v>
      </c>
      <c r="B20" s="12" t="s">
        <v>1542</v>
      </c>
      <c r="C20" s="12" t="s">
        <v>1452</v>
      </c>
      <c r="D20" s="12" t="s">
        <v>1290</v>
      </c>
      <c r="E20" s="12" t="s">
        <v>0</v>
      </c>
      <c r="F20" s="13" t="s">
        <v>1453</v>
      </c>
      <c r="G20" s="12" t="s">
        <v>1544</v>
      </c>
      <c r="H20" s="12" t="s">
        <v>1452</v>
      </c>
      <c r="I20" s="12" t="s">
        <v>1545</v>
      </c>
      <c r="J20" s="12" t="s">
        <v>1546</v>
      </c>
      <c r="K20" s="12" t="s">
        <v>1485</v>
      </c>
      <c r="L20" s="12"/>
      <c r="M20" s="12"/>
      <c r="N20" s="12"/>
      <c r="O20" s="12" t="s">
        <v>1458</v>
      </c>
      <c r="P20" s="12" t="s">
        <v>1459</v>
      </c>
      <c r="Q20" s="14" t="s">
        <v>1547</v>
      </c>
      <c r="R20" s="12" t="s">
        <v>1548</v>
      </c>
      <c r="S20" t="str">
        <f t="shared" si="0"/>
        <v>https://www.dbnl.org/tekst/bred001rodd02_01</v>
      </c>
      <c r="U20">
        <f>COUNTIF(Titeloverzicht_DEF!C:C,'Bibliografische metadata'!A13)</f>
        <v>0</v>
      </c>
    </row>
    <row r="21" spans="1:22" x14ac:dyDescent="0.35">
      <c r="A21" s="12" t="s">
        <v>796</v>
      </c>
      <c r="B21" s="12" t="s">
        <v>1596</v>
      </c>
      <c r="C21" s="12" t="s">
        <v>1452</v>
      </c>
      <c r="D21" s="12" t="s">
        <v>1291</v>
      </c>
      <c r="E21" s="12" t="s">
        <v>0</v>
      </c>
      <c r="F21" s="13" t="s">
        <v>1453</v>
      </c>
      <c r="G21" s="12" t="s">
        <v>1544</v>
      </c>
      <c r="H21" s="12" t="s">
        <v>1452</v>
      </c>
      <c r="I21" s="12" t="s">
        <v>1545</v>
      </c>
      <c r="J21" s="12" t="s">
        <v>1597</v>
      </c>
      <c r="K21" s="12" t="s">
        <v>1485</v>
      </c>
      <c r="L21" s="12"/>
      <c r="M21" s="12"/>
      <c r="N21" s="12"/>
      <c r="O21" s="12" t="s">
        <v>1458</v>
      </c>
      <c r="P21" s="12" t="s">
        <v>1525</v>
      </c>
      <c r="Q21" s="14" t="s">
        <v>1598</v>
      </c>
      <c r="R21" s="12" t="s">
        <v>1599</v>
      </c>
      <c r="S21" t="str">
        <f t="shared" si="0"/>
        <v>https://www.dbnl.org/tekst/bred001spaa09_01</v>
      </c>
      <c r="U21">
        <f>COUNTIF(Titeloverzicht_DEF!C:C,'Bibliografische metadata'!A24)</f>
        <v>0</v>
      </c>
    </row>
    <row r="22" spans="1:22" x14ac:dyDescent="0.35">
      <c r="A22" s="12" t="s">
        <v>1942</v>
      </c>
      <c r="B22" s="12" t="s">
        <v>1943</v>
      </c>
      <c r="C22" s="12" t="s">
        <v>1452</v>
      </c>
      <c r="D22" s="12" t="s">
        <v>1292</v>
      </c>
      <c r="E22" s="12" t="s">
        <v>0</v>
      </c>
      <c r="F22" s="13" t="s">
        <v>1453</v>
      </c>
      <c r="G22" s="12" t="s">
        <v>1944</v>
      </c>
      <c r="H22" s="12" t="s">
        <v>1554</v>
      </c>
      <c r="I22" s="12" t="s">
        <v>1945</v>
      </c>
      <c r="J22" s="12" t="s">
        <v>1901</v>
      </c>
      <c r="K22" s="12" t="s">
        <v>1485</v>
      </c>
      <c r="L22" s="12"/>
      <c r="M22" s="12"/>
      <c r="N22" s="12"/>
      <c r="O22" s="12" t="s">
        <v>1458</v>
      </c>
      <c r="P22" s="12" t="s">
        <v>1516</v>
      </c>
      <c r="Q22" s="14" t="s">
        <v>1946</v>
      </c>
      <c r="R22" s="12" t="s">
        <v>1947</v>
      </c>
      <c r="S22" t="str">
        <f t="shared" si="0"/>
        <v>https://www.dbnl.org/tekst/bred006kris01_01</v>
      </c>
      <c r="U22">
        <f>COUNTIF(Titeloverzicht_DEF!C:C,'Bibliografische metadata'!A88)</f>
        <v>0</v>
      </c>
      <c r="V22" s="17" t="s">
        <v>2110</v>
      </c>
    </row>
    <row r="23" spans="1:22" x14ac:dyDescent="0.35">
      <c r="A23" s="12" t="s">
        <v>929</v>
      </c>
      <c r="B23" s="12" t="s">
        <v>1818</v>
      </c>
      <c r="C23" s="12" t="s">
        <v>1452</v>
      </c>
      <c r="D23" s="12" t="s">
        <v>1293</v>
      </c>
      <c r="E23" s="12" t="s">
        <v>0</v>
      </c>
      <c r="F23" s="13" t="s">
        <v>1453</v>
      </c>
      <c r="G23" s="12" t="s">
        <v>1820</v>
      </c>
      <c r="H23" s="12" t="s">
        <v>1452</v>
      </c>
      <c r="I23" s="12" t="s">
        <v>1821</v>
      </c>
      <c r="J23" s="12" t="s">
        <v>1822</v>
      </c>
      <c r="K23" s="12" t="s">
        <v>1485</v>
      </c>
      <c r="L23" s="12"/>
      <c r="M23" s="12"/>
      <c r="N23" s="12"/>
      <c r="O23" s="12" t="s">
        <v>1458</v>
      </c>
      <c r="P23" s="12" t="s">
        <v>1459</v>
      </c>
      <c r="Q23" s="14" t="s">
        <v>1823</v>
      </c>
      <c r="R23" s="12" t="s">
        <v>1824</v>
      </c>
      <c r="S23" t="str">
        <f t="shared" si="0"/>
        <v>https://www.dbnl.org/tekst/buys001astr01_01</v>
      </c>
      <c r="U23">
        <f>COUNTIF(Titeloverzicht_DEF!C:C,'Bibliografische metadata'!A66)</f>
        <v>0</v>
      </c>
      <c r="V23" s="17" t="s">
        <v>2111</v>
      </c>
    </row>
    <row r="24" spans="1:22" x14ac:dyDescent="0.35">
      <c r="A24" s="12" t="s">
        <v>754</v>
      </c>
      <c r="B24" s="12" t="s">
        <v>1451</v>
      </c>
      <c r="C24" s="12" t="s">
        <v>1452</v>
      </c>
      <c r="D24" s="12" t="s">
        <v>1294</v>
      </c>
      <c r="E24" s="12" t="s">
        <v>0</v>
      </c>
      <c r="F24" s="13" t="s">
        <v>1453</v>
      </c>
      <c r="G24" s="12" t="s">
        <v>1454</v>
      </c>
      <c r="H24" s="12" t="s">
        <v>1452</v>
      </c>
      <c r="I24" s="12" t="s">
        <v>1455</v>
      </c>
      <c r="J24" s="12" t="s">
        <v>1456</v>
      </c>
      <c r="K24" s="12" t="s">
        <v>1457</v>
      </c>
      <c r="L24" s="12"/>
      <c r="M24" s="12"/>
      <c r="N24" s="12"/>
      <c r="O24" s="12" t="s">
        <v>1458</v>
      </c>
      <c r="P24" s="12" t="s">
        <v>1459</v>
      </c>
      <c r="Q24" s="14" t="s">
        <v>1460</v>
      </c>
      <c r="R24" s="12" t="s">
        <v>1461</v>
      </c>
      <c r="S24" t="str">
        <f t="shared" si="0"/>
        <v>https://www.dbnl.org/tekst/coor001come04_01</v>
      </c>
      <c r="U24">
        <f>COUNTIF(Titeloverzicht_DEF!C:C,'Bibliografische metadata'!A2)</f>
        <v>0</v>
      </c>
    </row>
    <row r="25" spans="1:22" x14ac:dyDescent="0.35">
      <c r="A25" s="12" t="s">
        <v>2064</v>
      </c>
      <c r="B25" s="12" t="s">
        <v>2065</v>
      </c>
      <c r="C25" s="12" t="s">
        <v>1452</v>
      </c>
      <c r="D25" s="12" t="s">
        <v>1295</v>
      </c>
      <c r="E25" s="12" t="s">
        <v>37</v>
      </c>
      <c r="F25" s="13" t="s">
        <v>1687</v>
      </c>
      <c r="G25" s="12" t="s">
        <v>1918</v>
      </c>
      <c r="H25" s="12" t="s">
        <v>1452</v>
      </c>
      <c r="I25" s="12" t="s">
        <v>1919</v>
      </c>
      <c r="J25" s="12" t="s">
        <v>2066</v>
      </c>
      <c r="K25" s="12" t="s">
        <v>1639</v>
      </c>
      <c r="L25" s="12" t="s">
        <v>1799</v>
      </c>
      <c r="M25" s="12" t="s">
        <v>1554</v>
      </c>
      <c r="N25" s="12" t="s">
        <v>2067</v>
      </c>
      <c r="O25" s="12" t="s">
        <v>1458</v>
      </c>
      <c r="P25" s="12" t="s">
        <v>1516</v>
      </c>
      <c r="Q25" s="14" t="s">
        <v>2068</v>
      </c>
      <c r="R25" s="12" t="s">
        <v>2069</v>
      </c>
      <c r="S25" t="str">
        <f t="shared" si="0"/>
        <v>https://www.dbnl.org/tekst/corn001cid_02_01</v>
      </c>
      <c r="U25">
        <f>COUNTIF(Titeloverzicht_DEF!C:C,'Bibliografische metadata'!A114)</f>
        <v>0</v>
      </c>
      <c r="V25" s="17" t="s">
        <v>2114</v>
      </c>
    </row>
    <row r="26" spans="1:22" x14ac:dyDescent="0.35">
      <c r="A26" s="12" t="s">
        <v>954</v>
      </c>
      <c r="B26" s="12" t="s">
        <v>1042</v>
      </c>
      <c r="C26" s="12" t="s">
        <v>1452</v>
      </c>
      <c r="D26" s="12" t="s">
        <v>1296</v>
      </c>
      <c r="E26" s="12" t="s">
        <v>0</v>
      </c>
      <c r="F26" s="13" t="s">
        <v>1453</v>
      </c>
      <c r="G26" s="12" t="s">
        <v>1918</v>
      </c>
      <c r="H26" s="12" t="s">
        <v>1452</v>
      </c>
      <c r="I26" s="12" t="s">
        <v>1919</v>
      </c>
      <c r="J26" s="12" t="s">
        <v>1901</v>
      </c>
      <c r="K26" s="12" t="s">
        <v>1485</v>
      </c>
      <c r="L26" s="12" t="s">
        <v>1899</v>
      </c>
      <c r="M26" s="12"/>
      <c r="N26" s="12" t="s">
        <v>1900</v>
      </c>
      <c r="O26" s="12" t="s">
        <v>1458</v>
      </c>
      <c r="P26" s="12" t="s">
        <v>1516</v>
      </c>
      <c r="Q26" s="14" t="s">
        <v>1920</v>
      </c>
      <c r="R26" s="12" t="s">
        <v>1921</v>
      </c>
      <c r="S26" t="str">
        <f t="shared" si="0"/>
        <v>https://www.dbnl.org/tekst/corn001cinn01_01</v>
      </c>
      <c r="U26">
        <f>COUNTIF(Titeloverzicht_DEF!C:C,'Bibliografische metadata'!A83)</f>
        <v>0</v>
      </c>
      <c r="V26" s="17" t="s">
        <v>2111</v>
      </c>
    </row>
    <row r="27" spans="1:22" x14ac:dyDescent="0.35">
      <c r="A27" s="12" t="s">
        <v>956</v>
      </c>
      <c r="B27" s="12" t="s">
        <v>1928</v>
      </c>
      <c r="C27" s="12" t="s">
        <v>1452</v>
      </c>
      <c r="D27" s="12" t="s">
        <v>1297</v>
      </c>
      <c r="E27" s="12" t="s">
        <v>0</v>
      </c>
      <c r="F27" s="13" t="s">
        <v>1453</v>
      </c>
      <c r="G27" s="12" t="s">
        <v>1918</v>
      </c>
      <c r="H27" s="12" t="s">
        <v>1452</v>
      </c>
      <c r="I27" s="12" t="s">
        <v>1919</v>
      </c>
      <c r="J27" s="12" t="s">
        <v>1930</v>
      </c>
      <c r="K27" s="12" t="s">
        <v>1485</v>
      </c>
      <c r="L27" s="12" t="s">
        <v>1630</v>
      </c>
      <c r="M27" s="12"/>
      <c r="N27" s="12" t="s">
        <v>1881</v>
      </c>
      <c r="O27" s="12" t="s">
        <v>1458</v>
      </c>
      <c r="P27" s="12" t="s">
        <v>1516</v>
      </c>
      <c r="Q27" s="14" t="s">
        <v>1931</v>
      </c>
      <c r="R27" s="12" t="s">
        <v>1932</v>
      </c>
      <c r="S27" t="str">
        <f t="shared" si="0"/>
        <v>https://www.dbnl.org/tekst/corn001dood01_01</v>
      </c>
      <c r="U27">
        <f>COUNTIF(Titeloverzicht_DEF!C:C,'Bibliografische metadata'!A85)</f>
        <v>0</v>
      </c>
    </row>
    <row r="28" spans="1:22" x14ac:dyDescent="0.35">
      <c r="A28" s="12" t="s">
        <v>2079</v>
      </c>
      <c r="B28" s="12" t="s">
        <v>2080</v>
      </c>
      <c r="C28" s="12" t="s">
        <v>1452</v>
      </c>
      <c r="D28" s="12" t="s">
        <v>1298</v>
      </c>
      <c r="E28" s="12" t="s">
        <v>37</v>
      </c>
      <c r="F28" s="13" t="s">
        <v>1687</v>
      </c>
      <c r="G28" s="12" t="s">
        <v>1918</v>
      </c>
      <c r="H28" s="12" t="s">
        <v>1452</v>
      </c>
      <c r="I28" s="12" t="s">
        <v>1919</v>
      </c>
      <c r="J28" s="12" t="s">
        <v>2082</v>
      </c>
      <c r="K28" s="12" t="s">
        <v>1639</v>
      </c>
      <c r="L28" s="12" t="s">
        <v>1799</v>
      </c>
      <c r="M28" s="12" t="s">
        <v>1465</v>
      </c>
      <c r="N28" s="12" t="s">
        <v>2083</v>
      </c>
      <c r="O28" s="12" t="s">
        <v>1458</v>
      </c>
      <c r="P28" s="12" t="s">
        <v>1516</v>
      </c>
      <c r="Q28" s="14" t="s">
        <v>2084</v>
      </c>
      <c r="R28" s="12" t="s">
        <v>2085</v>
      </c>
      <c r="S28" t="str">
        <f t="shared" si="0"/>
        <v>https://www.dbnl.org/tekst/corn001hora02_01</v>
      </c>
      <c r="U28">
        <f>COUNTIF(Titeloverzicht_DEF!C:C,'Bibliografische metadata'!A117)</f>
        <v>0</v>
      </c>
      <c r="V28" s="17" t="s">
        <v>2112</v>
      </c>
    </row>
    <row r="29" spans="1:22" x14ac:dyDescent="0.35">
      <c r="A29" s="12" t="s">
        <v>963</v>
      </c>
      <c r="B29" s="12" t="s">
        <v>1948</v>
      </c>
      <c r="C29" s="12" t="s">
        <v>1452</v>
      </c>
      <c r="D29" s="12" t="s">
        <v>1299</v>
      </c>
      <c r="E29" s="12" t="s">
        <v>0</v>
      </c>
      <c r="F29" s="13" t="s">
        <v>1453</v>
      </c>
      <c r="G29" s="12" t="s">
        <v>1949</v>
      </c>
      <c r="H29" s="12" t="s">
        <v>1950</v>
      </c>
      <c r="I29" s="12" t="s">
        <v>1951</v>
      </c>
      <c r="J29" s="12" t="s">
        <v>1901</v>
      </c>
      <c r="K29" s="12" t="s">
        <v>1485</v>
      </c>
      <c r="L29" s="12" t="s">
        <v>1863</v>
      </c>
      <c r="M29" s="12" t="s">
        <v>1952</v>
      </c>
      <c r="N29" s="12" t="s">
        <v>1953</v>
      </c>
      <c r="O29" s="12" t="s">
        <v>1458</v>
      </c>
      <c r="P29" s="12" t="s">
        <v>1516</v>
      </c>
      <c r="Q29" s="14" t="s">
        <v>1954</v>
      </c>
      <c r="R29" s="12" t="s">
        <v>1955</v>
      </c>
      <c r="S29" t="str">
        <f t="shared" si="0"/>
        <v>https://www.dbnl.org/tekst/corn104verm01_01</v>
      </c>
      <c r="U29">
        <f>COUNTIF(Titeloverzicht_DEF!C:C,'Bibliografische metadata'!A89)</f>
        <v>0</v>
      </c>
    </row>
    <row r="30" spans="1:22" x14ac:dyDescent="0.35">
      <c r="A30" s="12" t="s">
        <v>963</v>
      </c>
      <c r="B30" s="12" t="s">
        <v>1948</v>
      </c>
      <c r="C30" s="12" t="s">
        <v>1452</v>
      </c>
      <c r="D30" s="12" t="s">
        <v>1300</v>
      </c>
      <c r="E30" s="12" t="s">
        <v>0</v>
      </c>
      <c r="F30" s="13" t="s">
        <v>1453</v>
      </c>
      <c r="G30" s="12" t="s">
        <v>1924</v>
      </c>
      <c r="H30" s="12" t="s">
        <v>1452</v>
      </c>
      <c r="I30" s="12" t="s">
        <v>1919</v>
      </c>
      <c r="J30" s="12" t="s">
        <v>1901</v>
      </c>
      <c r="K30" s="12" t="s">
        <v>1485</v>
      </c>
      <c r="L30" s="12" t="s">
        <v>1863</v>
      </c>
      <c r="M30" s="12" t="s">
        <v>1952</v>
      </c>
      <c r="N30" s="12" t="s">
        <v>1953</v>
      </c>
      <c r="O30" s="12" t="s">
        <v>1458</v>
      </c>
      <c r="P30" s="12" t="s">
        <v>1516</v>
      </c>
      <c r="Q30" s="14" t="s">
        <v>1954</v>
      </c>
      <c r="R30" s="12" t="s">
        <v>1955</v>
      </c>
      <c r="S30" t="str">
        <f t="shared" si="0"/>
        <v>https://www.dbnl.org/tekst/corn104verm01_01</v>
      </c>
      <c r="U30">
        <f>COUNTIF(Titeloverzicht_DEF!C:C,'Bibliografische metadata'!A90)</f>
        <v>0</v>
      </c>
    </row>
    <row r="31" spans="1:22" x14ac:dyDescent="0.35">
      <c r="A31" s="12" t="s">
        <v>810</v>
      </c>
      <c r="B31" s="12" t="s">
        <v>1624</v>
      </c>
      <c r="C31" s="12" t="s">
        <v>1452</v>
      </c>
      <c r="D31" s="12" t="s">
        <v>1301</v>
      </c>
      <c r="E31" s="12" t="s">
        <v>0</v>
      </c>
      <c r="F31" s="13" t="s">
        <v>1453</v>
      </c>
      <c r="G31" s="12" t="s">
        <v>1625</v>
      </c>
      <c r="H31" s="12" t="s">
        <v>1452</v>
      </c>
      <c r="I31" s="12" t="s">
        <v>1626</v>
      </c>
      <c r="J31" s="12" t="s">
        <v>1597</v>
      </c>
      <c r="K31" s="12" t="s">
        <v>1485</v>
      </c>
      <c r="L31" s="12"/>
      <c r="M31" s="12"/>
      <c r="N31" s="12"/>
      <c r="O31" s="12" t="s">
        <v>1458</v>
      </c>
      <c r="P31" s="12" t="s">
        <v>1525</v>
      </c>
      <c r="Q31" s="14" t="s">
        <v>1627</v>
      </c>
      <c r="R31" s="12" t="s">
        <v>1628</v>
      </c>
      <c r="S31" t="str">
        <f t="shared" si="0"/>
        <v>https://www.dbnl.org/tekst/cost001isab01_01</v>
      </c>
      <c r="U31">
        <f>COUNTIF(Titeloverzicht_DEF!C:C,'Bibliografische metadata'!A31)</f>
        <v>0</v>
      </c>
    </row>
    <row r="32" spans="1:22" x14ac:dyDescent="0.35">
      <c r="A32" s="12" t="s">
        <v>964</v>
      </c>
      <c r="B32" s="12" t="s">
        <v>1956</v>
      </c>
      <c r="C32" s="12" t="s">
        <v>1452</v>
      </c>
      <c r="D32" s="12" t="s">
        <v>1302</v>
      </c>
      <c r="E32" s="12" t="s">
        <v>0</v>
      </c>
      <c r="F32" s="13" t="s">
        <v>1453</v>
      </c>
      <c r="G32" s="12" t="s">
        <v>1863</v>
      </c>
      <c r="H32" s="12" t="s">
        <v>1952</v>
      </c>
      <c r="I32" s="12" t="s">
        <v>1953</v>
      </c>
      <c r="J32" s="12" t="s">
        <v>1901</v>
      </c>
      <c r="K32" s="12" t="s">
        <v>1485</v>
      </c>
      <c r="L32" s="12"/>
      <c r="M32" s="12"/>
      <c r="N32" s="12"/>
      <c r="O32" s="12" t="s">
        <v>1458</v>
      </c>
      <c r="P32" s="12" t="s">
        <v>1516</v>
      </c>
      <c r="Q32" s="14" t="s">
        <v>1957</v>
      </c>
      <c r="R32" s="12" t="s">
        <v>1958</v>
      </c>
      <c r="S32" t="str">
        <f t="shared" si="0"/>
        <v>https://www.dbnl.org/tekst/croi003gewa01_01</v>
      </c>
      <c r="U32">
        <f>COUNTIF(Titeloverzicht_DEF!C:C,'Bibliografische metadata'!A91)</f>
        <v>0</v>
      </c>
    </row>
    <row r="33" spans="1:27" x14ac:dyDescent="0.35">
      <c r="A33" s="12" t="s">
        <v>965</v>
      </c>
      <c r="B33" s="12" t="s">
        <v>1959</v>
      </c>
      <c r="C33" s="12" t="s">
        <v>1452</v>
      </c>
      <c r="D33" s="12" t="s">
        <v>1303</v>
      </c>
      <c r="E33" s="12" t="s">
        <v>0</v>
      </c>
      <c r="F33" s="13" t="s">
        <v>1453</v>
      </c>
      <c r="G33" s="12" t="s">
        <v>1863</v>
      </c>
      <c r="H33" s="12" t="s">
        <v>1952</v>
      </c>
      <c r="I33" s="12" t="s">
        <v>1953</v>
      </c>
      <c r="J33" s="12" t="s">
        <v>1901</v>
      </c>
      <c r="K33" s="12" t="s">
        <v>1485</v>
      </c>
      <c r="L33" s="12"/>
      <c r="M33" s="12"/>
      <c r="N33" s="12"/>
      <c r="O33" s="12" t="s">
        <v>1458</v>
      </c>
      <c r="P33" s="12" t="s">
        <v>1516</v>
      </c>
      <c r="Q33" s="14" t="s">
        <v>1960</v>
      </c>
      <c r="R33" s="12" t="s">
        <v>1961</v>
      </c>
      <c r="S33" t="str">
        <f t="shared" si="0"/>
        <v>https://www.dbnl.org/tekst/croi003meid01_01</v>
      </c>
      <c r="U33">
        <f>COUNTIF(Titeloverzicht_DEF!C:C,'Bibliografische metadata'!A92)</f>
        <v>0</v>
      </c>
    </row>
    <row r="34" spans="1:27" x14ac:dyDescent="0.35">
      <c r="A34" s="12" t="s">
        <v>1494</v>
      </c>
      <c r="B34" s="12" t="s">
        <v>1495</v>
      </c>
      <c r="C34" s="12" t="s">
        <v>1496</v>
      </c>
      <c r="D34" s="12" t="s">
        <v>1304</v>
      </c>
      <c r="E34" s="12" t="s">
        <v>0</v>
      </c>
      <c r="F34" s="13" t="s">
        <v>1453</v>
      </c>
      <c r="G34" s="12" t="s">
        <v>1497</v>
      </c>
      <c r="H34" s="12" t="s">
        <v>1452</v>
      </c>
      <c r="I34" s="12" t="s">
        <v>1498</v>
      </c>
      <c r="J34" s="12" t="s">
        <v>1499</v>
      </c>
      <c r="K34" s="12" t="s">
        <v>1500</v>
      </c>
      <c r="L34" s="12"/>
      <c r="M34" s="12"/>
      <c r="N34" s="12"/>
      <c r="O34" s="12" t="s">
        <v>1501</v>
      </c>
      <c r="P34" s="12" t="s">
        <v>1502</v>
      </c>
      <c r="Q34" s="14" t="s">
        <v>1503</v>
      </c>
      <c r="R34" s="12" t="s">
        <v>1504</v>
      </c>
      <c r="S34" t="str">
        <f t="shared" ref="S34:S65" si="1">_xlfn.CONCAT("https://www.dbnl.org/tekst/",R34)</f>
        <v>https://www.dbnl.org/tekst/davi002occa01_01</v>
      </c>
      <c r="U34">
        <f>COUNTIF(Titeloverzicht_DEF!C:C,'Bibliografische metadata'!A7)</f>
        <v>0</v>
      </c>
      <c r="V34" s="17" t="s">
        <v>2109</v>
      </c>
    </row>
    <row r="35" spans="1:27" x14ac:dyDescent="0.35">
      <c r="A35" s="12" t="s">
        <v>1505</v>
      </c>
      <c r="B35" s="12" t="s">
        <v>1506</v>
      </c>
      <c r="C35" s="12" t="s">
        <v>1452</v>
      </c>
      <c r="D35" s="12" t="s">
        <v>1305</v>
      </c>
      <c r="E35" s="12" t="s">
        <v>0</v>
      </c>
      <c r="F35" s="13" t="s">
        <v>1453</v>
      </c>
      <c r="G35" s="12" t="s">
        <v>1508</v>
      </c>
      <c r="H35" s="12" t="s">
        <v>1452</v>
      </c>
      <c r="I35" s="12" t="s">
        <v>1509</v>
      </c>
      <c r="J35" s="12" t="s">
        <v>1510</v>
      </c>
      <c r="K35" s="12" t="s">
        <v>1478</v>
      </c>
      <c r="L35" s="12"/>
      <c r="M35" s="12"/>
      <c r="N35" s="12"/>
      <c r="O35" s="12" t="s">
        <v>1458</v>
      </c>
      <c r="P35" s="12" t="s">
        <v>1491</v>
      </c>
      <c r="Q35" s="14" t="s">
        <v>1511</v>
      </c>
      <c r="R35" s="12" t="s">
        <v>1512</v>
      </c>
      <c r="S35" t="str">
        <f t="shared" si="1"/>
        <v>https://www.dbnl.org/tekst/duym001ghed01_01</v>
      </c>
      <c r="U35">
        <f>COUNTIF(Titeloverzicht_DEF!C:C,'Bibliografische metadata'!A8)</f>
        <v>0</v>
      </c>
      <c r="V35" s="17" t="s">
        <v>2110</v>
      </c>
    </row>
    <row r="36" spans="1:27" x14ac:dyDescent="0.35">
      <c r="A36" s="12" t="s">
        <v>812</v>
      </c>
      <c r="B36" s="12" t="s">
        <v>1629</v>
      </c>
      <c r="C36" s="12" t="s">
        <v>1452</v>
      </c>
      <c r="D36" s="12" t="s">
        <v>1306</v>
      </c>
      <c r="E36" s="12" t="s">
        <v>2366</v>
      </c>
      <c r="F36" s="13" t="s">
        <v>1453</v>
      </c>
      <c r="G36" s="12" t="s">
        <v>1630</v>
      </c>
      <c r="H36" s="12" t="s">
        <v>1631</v>
      </c>
      <c r="I36" s="12" t="s">
        <v>1632</v>
      </c>
      <c r="J36" s="12" t="s">
        <v>1633</v>
      </c>
      <c r="K36" s="12" t="s">
        <v>1468</v>
      </c>
      <c r="L36" s="12"/>
      <c r="M36" s="12"/>
      <c r="N36" s="12"/>
      <c r="O36" s="12" t="s">
        <v>1458</v>
      </c>
      <c r="P36" s="12" t="s">
        <v>1459</v>
      </c>
      <c r="Q36" s="14" t="s">
        <v>1634</v>
      </c>
      <c r="R36" s="12" t="s">
        <v>1635</v>
      </c>
      <c r="S36" t="str">
        <f t="shared" si="1"/>
        <v>https://www.dbnl.org/tekst/eemb001haer01_01</v>
      </c>
      <c r="U36">
        <f>COUNTIF(Titeloverzicht_DEF!C:C,'Bibliografische metadata'!A32)</f>
        <v>0</v>
      </c>
      <c r="W36" t="s">
        <v>729</v>
      </c>
      <c r="X36" t="s">
        <v>729</v>
      </c>
      <c r="Y36" t="s">
        <v>729</v>
      </c>
      <c r="Z36" t="s">
        <v>729</v>
      </c>
      <c r="AA36" t="s">
        <v>729</v>
      </c>
    </row>
    <row r="37" spans="1:27" x14ac:dyDescent="0.35">
      <c r="A37" s="12" t="s">
        <v>815</v>
      </c>
      <c r="B37" s="12" t="s">
        <v>1642</v>
      </c>
      <c r="C37" s="12" t="s">
        <v>1452</v>
      </c>
      <c r="D37" s="12" t="s">
        <v>1307</v>
      </c>
      <c r="E37" s="12" t="s">
        <v>2595</v>
      </c>
      <c r="F37" s="13" t="s">
        <v>1453</v>
      </c>
      <c r="G37" s="12" t="s">
        <v>1630</v>
      </c>
      <c r="H37" s="12" t="s">
        <v>1631</v>
      </c>
      <c r="I37" s="12" t="s">
        <v>1632</v>
      </c>
      <c r="J37" s="12" t="s">
        <v>1633</v>
      </c>
      <c r="K37" s="12" t="s">
        <v>1468</v>
      </c>
      <c r="L37" s="12"/>
      <c r="M37" s="12"/>
      <c r="N37" s="12"/>
      <c r="O37" s="12" t="s">
        <v>1458</v>
      </c>
      <c r="P37" s="12" t="s">
        <v>1525</v>
      </c>
      <c r="Q37" s="14" t="s">
        <v>1644</v>
      </c>
      <c r="R37" s="12" t="s">
        <v>1645</v>
      </c>
      <c r="S37" t="str">
        <f t="shared" si="1"/>
        <v>https://www.dbnl.org/tekst/eemb001soph01_01</v>
      </c>
      <c r="U37">
        <f>COUNTIF(Titeloverzicht_DEF!C:C,'Bibliografische metadata'!A34)</f>
        <v>0</v>
      </c>
      <c r="W37" t="s">
        <v>729</v>
      </c>
      <c r="X37" t="s">
        <v>729</v>
      </c>
      <c r="Y37" t="s">
        <v>729</v>
      </c>
      <c r="Z37" t="s">
        <v>729</v>
      </c>
      <c r="AA37" t="s">
        <v>729</v>
      </c>
    </row>
    <row r="38" spans="1:27" x14ac:dyDescent="0.35">
      <c r="A38" s="12" t="s">
        <v>924</v>
      </c>
      <c r="B38" s="12" t="s">
        <v>1805</v>
      </c>
      <c r="C38" s="12" t="s">
        <v>1452</v>
      </c>
      <c r="D38" s="12" t="s">
        <v>1308</v>
      </c>
      <c r="E38" s="12" t="s">
        <v>0</v>
      </c>
      <c r="F38" s="13" t="s">
        <v>1453</v>
      </c>
      <c r="G38" s="12" t="s">
        <v>1807</v>
      </c>
      <c r="H38" s="12" t="s">
        <v>1452</v>
      </c>
      <c r="I38" s="12" t="s">
        <v>1808</v>
      </c>
      <c r="J38" s="12" t="s">
        <v>1809</v>
      </c>
      <c r="K38" s="12" t="s">
        <v>1485</v>
      </c>
      <c r="L38" s="12" t="s">
        <v>1498</v>
      </c>
      <c r="M38" s="12"/>
      <c r="N38" s="12" t="s">
        <v>1785</v>
      </c>
      <c r="O38" s="12" t="s">
        <v>1458</v>
      </c>
      <c r="P38" s="12" t="s">
        <v>1516</v>
      </c>
      <c r="Q38" s="14" t="s">
        <v>1810</v>
      </c>
      <c r="R38" s="12" t="s">
        <v>1811</v>
      </c>
      <c r="S38" t="str">
        <f t="shared" si="1"/>
        <v>https://www.dbnl.org/tekst/gilb007lief01_01</v>
      </c>
      <c r="U38">
        <f>COUNTIF(Titeloverzicht_DEF!C:C,'Bibliografische metadata'!A64)</f>
        <v>0</v>
      </c>
      <c r="W38" t="s">
        <v>729</v>
      </c>
      <c r="X38" t="s">
        <v>729</v>
      </c>
      <c r="Y38" t="s">
        <v>729</v>
      </c>
      <c r="Z38" t="s">
        <v>729</v>
      </c>
      <c r="AA38" t="s">
        <v>729</v>
      </c>
    </row>
    <row r="39" spans="1:27" x14ac:dyDescent="0.35">
      <c r="A39" s="12" t="s">
        <v>932</v>
      </c>
      <c r="B39" s="12" t="s">
        <v>1832</v>
      </c>
      <c r="C39" s="12" t="s">
        <v>1452</v>
      </c>
      <c r="D39" s="12" t="s">
        <v>1309</v>
      </c>
      <c r="E39" s="12" t="s">
        <v>0</v>
      </c>
      <c r="F39" s="13" t="s">
        <v>1453</v>
      </c>
      <c r="G39" s="12" t="s">
        <v>1773</v>
      </c>
      <c r="H39" s="12" t="s">
        <v>1465</v>
      </c>
      <c r="I39" s="12" t="s">
        <v>1829</v>
      </c>
      <c r="J39" s="12" t="s">
        <v>1834</v>
      </c>
      <c r="K39" s="12" t="s">
        <v>1485</v>
      </c>
      <c r="L39" s="12"/>
      <c r="M39" s="12"/>
      <c r="N39" s="12"/>
      <c r="O39" s="12" t="s">
        <v>1458</v>
      </c>
      <c r="P39" s="12" t="s">
        <v>1516</v>
      </c>
      <c r="Q39" s="14" t="s">
        <v>1835</v>
      </c>
      <c r="R39" s="12" t="s">
        <v>1836</v>
      </c>
      <c r="S39" t="str">
        <f t="shared" si="1"/>
        <v>https://www.dbnl.org/tekst/grae002alci01_01</v>
      </c>
      <c r="U39">
        <f>COUNTIF(Titeloverzicht_DEF!C:C,'Bibliografische metadata'!A68)</f>
        <v>0</v>
      </c>
      <c r="W39" t="s">
        <v>729</v>
      </c>
      <c r="X39" t="s">
        <v>729</v>
      </c>
      <c r="Y39" t="s">
        <v>729</v>
      </c>
      <c r="Z39" t="s">
        <v>729</v>
      </c>
      <c r="AA39" t="s">
        <v>729</v>
      </c>
    </row>
    <row r="40" spans="1:27" x14ac:dyDescent="0.35">
      <c r="A40" s="12" t="s">
        <v>1462</v>
      </c>
      <c r="B40" s="12" t="s">
        <v>1463</v>
      </c>
      <c r="C40" s="12" t="s">
        <v>1452</v>
      </c>
      <c r="D40" s="12" t="s">
        <v>1310</v>
      </c>
      <c r="E40" s="12" t="s">
        <v>0</v>
      </c>
      <c r="F40" s="13" t="s">
        <v>1453</v>
      </c>
      <c r="G40" s="12" t="s">
        <v>1464</v>
      </c>
      <c r="H40" s="12" t="s">
        <v>1465</v>
      </c>
      <c r="I40" s="12" t="s">
        <v>1466</v>
      </c>
      <c r="J40" s="12" t="s">
        <v>1467</v>
      </c>
      <c r="K40" s="12" t="s">
        <v>1468</v>
      </c>
      <c r="L40" s="12"/>
      <c r="M40" s="12"/>
      <c r="N40" s="12"/>
      <c r="O40" s="12" t="s">
        <v>1458</v>
      </c>
      <c r="P40" s="12" t="s">
        <v>1469</v>
      </c>
      <c r="Q40" s="14" t="s">
        <v>1470</v>
      </c>
      <c r="R40" s="12" t="s">
        <v>1471</v>
      </c>
      <c r="S40" t="str">
        <f t="shared" si="1"/>
        <v>https://www.dbnl.org/tekst/groo001adam01_01</v>
      </c>
      <c r="U40">
        <f>COUNTIF(Titeloverzicht_DEF!C:C,'Bibliografische metadata'!A3)</f>
        <v>0</v>
      </c>
      <c r="V40" s="17" t="s">
        <v>2109</v>
      </c>
      <c r="W40" t="s">
        <v>729</v>
      </c>
      <c r="X40" t="s">
        <v>729</v>
      </c>
      <c r="Y40" t="s">
        <v>729</v>
      </c>
      <c r="Z40" t="s">
        <v>729</v>
      </c>
      <c r="AA40" t="s">
        <v>729</v>
      </c>
    </row>
    <row r="41" spans="1:27" x14ac:dyDescent="0.35">
      <c r="A41" s="12" t="s">
        <v>1472</v>
      </c>
      <c r="B41" s="12" t="s">
        <v>1473</v>
      </c>
      <c r="C41" s="12" t="s">
        <v>1452</v>
      </c>
      <c r="D41" s="12" t="s">
        <v>1311</v>
      </c>
      <c r="E41" s="12" t="s">
        <v>0</v>
      </c>
      <c r="F41" s="13" t="s">
        <v>1453</v>
      </c>
      <c r="G41" s="12" t="s">
        <v>1475</v>
      </c>
      <c r="H41" s="12" t="s">
        <v>1452</v>
      </c>
      <c r="I41" s="12" t="s">
        <v>1476</v>
      </c>
      <c r="J41" s="12" t="s">
        <v>1477</v>
      </c>
      <c r="K41" s="12" t="s">
        <v>1478</v>
      </c>
      <c r="L41" s="12"/>
      <c r="M41" s="12"/>
      <c r="N41" s="12"/>
      <c r="O41" s="12" t="s">
        <v>1458</v>
      </c>
      <c r="P41" s="12" t="s">
        <v>1479</v>
      </c>
      <c r="Q41" s="14" t="s">
        <v>1480</v>
      </c>
      <c r="R41" s="12" t="s">
        <v>1481</v>
      </c>
      <c r="S41" t="str">
        <f t="shared" si="1"/>
        <v>https://www.dbnl.org/tekst/hein001auri01_01</v>
      </c>
      <c r="U41">
        <f>COUNTIF(Titeloverzicht_DEF!C:C,'Bibliografische metadata'!A4)</f>
        <v>0</v>
      </c>
      <c r="V41" s="17" t="s">
        <v>2109</v>
      </c>
    </row>
    <row r="42" spans="1:27" x14ac:dyDescent="0.35">
      <c r="A42" s="12" t="s">
        <v>763</v>
      </c>
      <c r="B42" s="12" t="s">
        <v>1513</v>
      </c>
      <c r="C42" s="12" t="s">
        <v>1514</v>
      </c>
      <c r="D42" s="12" t="s">
        <v>1312</v>
      </c>
      <c r="E42" s="12" t="s">
        <v>0</v>
      </c>
      <c r="F42" s="13" t="s">
        <v>1453</v>
      </c>
      <c r="G42" s="12" t="s">
        <v>1483</v>
      </c>
      <c r="H42" s="12" t="s">
        <v>1452</v>
      </c>
      <c r="I42" s="12" t="s">
        <v>1484</v>
      </c>
      <c r="J42" s="12" t="s">
        <v>41</v>
      </c>
      <c r="K42" s="12" t="s">
        <v>1515</v>
      </c>
      <c r="L42" s="12"/>
      <c r="M42" s="12"/>
      <c r="N42" s="12"/>
      <c r="O42" s="12" t="s">
        <v>1458</v>
      </c>
      <c r="P42" s="12" t="s">
        <v>1516</v>
      </c>
      <c r="Q42" s="14" t="s">
        <v>1517</v>
      </c>
      <c r="R42" s="12" t="s">
        <v>1518</v>
      </c>
      <c r="S42" t="str">
        <f t="shared" si="1"/>
        <v>https://www.dbnl.org/tekst/heyn003cons01_01</v>
      </c>
      <c r="U42">
        <f>COUNTIF(Titeloverzicht_DEF!C:C,'Bibliografische metadata'!A9)</f>
        <v>0</v>
      </c>
    </row>
    <row r="43" spans="1:27" x14ac:dyDescent="0.35">
      <c r="A43" s="12" t="s">
        <v>760</v>
      </c>
      <c r="B43" s="12" t="s">
        <v>1482</v>
      </c>
      <c r="C43" s="12" t="s">
        <v>1452</v>
      </c>
      <c r="D43" s="12" t="s">
        <v>1313</v>
      </c>
      <c r="E43" s="12" t="s">
        <v>0</v>
      </c>
      <c r="F43" s="13" t="s">
        <v>1453</v>
      </c>
      <c r="G43" s="12" t="s">
        <v>1483</v>
      </c>
      <c r="H43" s="12" t="s">
        <v>1452</v>
      </c>
      <c r="I43" s="12" t="s">
        <v>1484</v>
      </c>
      <c r="J43" s="12" t="s">
        <v>41</v>
      </c>
      <c r="K43" s="12" t="s">
        <v>1485</v>
      </c>
      <c r="L43" s="12"/>
      <c r="M43" s="12"/>
      <c r="N43" s="12"/>
      <c r="O43" s="12" t="s">
        <v>1458</v>
      </c>
      <c r="P43" s="12" t="s">
        <v>1486</v>
      </c>
      <c r="Q43" s="14" t="s">
        <v>1487</v>
      </c>
      <c r="R43" s="12" t="s">
        <v>1488</v>
      </c>
      <c r="S43" t="str">
        <f t="shared" si="1"/>
        <v>https://www.dbnl.org/tekst/heyn003pest01_01</v>
      </c>
      <c r="U43">
        <f>COUNTIF(Titeloverzicht_DEF!C:C,'Bibliografische metadata'!A5)</f>
        <v>0</v>
      </c>
    </row>
    <row r="44" spans="1:27" x14ac:dyDescent="0.35">
      <c r="A44" s="12" t="s">
        <v>761</v>
      </c>
      <c r="B44" s="12" t="s">
        <v>1489</v>
      </c>
      <c r="C44" s="12" t="s">
        <v>1452</v>
      </c>
      <c r="D44" s="12" t="s">
        <v>1314</v>
      </c>
      <c r="E44" s="12" t="s">
        <v>0</v>
      </c>
      <c r="F44" s="13" t="s">
        <v>1453</v>
      </c>
      <c r="G44" s="12" t="s">
        <v>1483</v>
      </c>
      <c r="H44" s="12" t="s">
        <v>1452</v>
      </c>
      <c r="I44" s="12" t="s">
        <v>1484</v>
      </c>
      <c r="J44" s="12" t="s">
        <v>1490</v>
      </c>
      <c r="K44" s="12" t="s">
        <v>1485</v>
      </c>
      <c r="L44" s="12"/>
      <c r="M44" s="12"/>
      <c r="N44" s="12"/>
      <c r="O44" s="12" t="s">
        <v>1458</v>
      </c>
      <c r="P44" s="12" t="s">
        <v>1491</v>
      </c>
      <c r="Q44" s="14" t="s">
        <v>1492</v>
      </c>
      <c r="R44" s="12" t="s">
        <v>1493</v>
      </c>
      <c r="S44" t="str">
        <f t="shared" si="1"/>
        <v>https://www.dbnl.org/tekst/heyn003vrie01_01</v>
      </c>
      <c r="U44">
        <f>COUNTIF(Titeloverzicht_DEF!C:C,'Bibliografische metadata'!A6)</f>
        <v>0</v>
      </c>
      <c r="W44" t="s">
        <v>729</v>
      </c>
      <c r="X44" t="s">
        <v>729</v>
      </c>
      <c r="Y44" t="s">
        <v>729</v>
      </c>
      <c r="Z44" t="s">
        <v>729</v>
      </c>
      <c r="AA44" t="s">
        <v>729</v>
      </c>
    </row>
    <row r="45" spans="1:27" x14ac:dyDescent="0.35">
      <c r="A45" s="12" t="s">
        <v>1740</v>
      </c>
      <c r="B45" s="12" t="s">
        <v>1741</v>
      </c>
      <c r="C45" s="12" t="s">
        <v>1452</v>
      </c>
      <c r="D45" s="12" t="s">
        <v>1315</v>
      </c>
      <c r="E45" s="12" t="s">
        <v>1721</v>
      </c>
      <c r="F45" s="13" t="s">
        <v>1687</v>
      </c>
      <c r="G45" s="12" t="s">
        <v>1663</v>
      </c>
      <c r="H45" s="12" t="s">
        <v>1452</v>
      </c>
      <c r="I45" s="12" t="s">
        <v>1664</v>
      </c>
      <c r="J45" s="12" t="s">
        <v>1743</v>
      </c>
      <c r="K45" s="12" t="s">
        <v>1485</v>
      </c>
      <c r="L45" s="12"/>
      <c r="M45" s="12"/>
      <c r="N45" s="12"/>
      <c r="O45" s="12" t="s">
        <v>1458</v>
      </c>
      <c r="P45" s="12" t="s">
        <v>1525</v>
      </c>
      <c r="Q45" s="14" t="s">
        <v>1744</v>
      </c>
      <c r="R45" s="12" t="s">
        <v>1745</v>
      </c>
      <c r="S45" t="str">
        <f t="shared" si="1"/>
        <v>https://www.dbnl.org/tekst/hoof002jans02_01</v>
      </c>
      <c r="U45">
        <f>COUNTIF(Titeloverzicht_DEF!C:C,'Bibliografische metadata'!A53)</f>
        <v>1</v>
      </c>
      <c r="V45" s="17" t="s">
        <v>2112</v>
      </c>
    </row>
    <row r="46" spans="1:27" x14ac:dyDescent="0.35">
      <c r="A46" s="12" t="s">
        <v>828</v>
      </c>
      <c r="B46" s="12" t="s">
        <v>1661</v>
      </c>
      <c r="C46" s="12" t="s">
        <v>1452</v>
      </c>
      <c r="D46" s="12" t="s">
        <v>1316</v>
      </c>
      <c r="E46" s="12" t="s">
        <v>0</v>
      </c>
      <c r="F46" s="13" t="s">
        <v>1453</v>
      </c>
      <c r="G46" s="12" t="s">
        <v>1663</v>
      </c>
      <c r="H46" s="12" t="s">
        <v>1452</v>
      </c>
      <c r="I46" s="12" t="s">
        <v>1664</v>
      </c>
      <c r="J46" s="12" t="s">
        <v>1665</v>
      </c>
      <c r="K46" s="12" t="s">
        <v>1485</v>
      </c>
      <c r="L46" s="12"/>
      <c r="M46" s="12"/>
      <c r="N46" s="12"/>
      <c r="O46" s="12" t="s">
        <v>1458</v>
      </c>
      <c r="P46" s="12" t="s">
        <v>1459</v>
      </c>
      <c r="Q46" s="14" t="s">
        <v>1666</v>
      </c>
      <c r="R46" s="12" t="s">
        <v>1667</v>
      </c>
      <c r="S46" t="str">
        <f t="shared" si="1"/>
        <v>https://www.dbnl.org/tekst/hoof002styv01_01</v>
      </c>
      <c r="U46">
        <f>COUNTIF(Titeloverzicht_DEF!C:C,'Bibliografische metadata'!A38)</f>
        <v>0</v>
      </c>
      <c r="W46" t="s">
        <v>729</v>
      </c>
      <c r="X46" t="s">
        <v>729</v>
      </c>
      <c r="Y46" t="s">
        <v>729</v>
      </c>
      <c r="Z46" t="s">
        <v>729</v>
      </c>
      <c r="AA46" t="s">
        <v>729</v>
      </c>
    </row>
    <row r="47" spans="1:27" x14ac:dyDescent="0.35">
      <c r="A47" s="12" t="s">
        <v>893</v>
      </c>
      <c r="B47" s="12" t="s">
        <v>1757</v>
      </c>
      <c r="C47" s="12" t="s">
        <v>1452</v>
      </c>
      <c r="D47" s="12" t="s">
        <v>1317</v>
      </c>
      <c r="E47" s="12" t="s">
        <v>0</v>
      </c>
      <c r="F47" s="13" t="s">
        <v>1453</v>
      </c>
      <c r="G47" s="12" t="s">
        <v>1585</v>
      </c>
      <c r="H47" s="12" t="s">
        <v>1452</v>
      </c>
      <c r="I47" s="12" t="s">
        <v>1759</v>
      </c>
      <c r="J47" s="12" t="s">
        <v>1760</v>
      </c>
      <c r="K47" s="12" t="s">
        <v>1485</v>
      </c>
      <c r="L47" s="12"/>
      <c r="M47" s="12"/>
      <c r="N47" s="12"/>
      <c r="O47" s="12" t="s">
        <v>1458</v>
      </c>
      <c r="P47" s="12" t="s">
        <v>1516</v>
      </c>
      <c r="Q47" s="14" t="s">
        <v>1761</v>
      </c>
      <c r="R47" s="12" t="s">
        <v>1762</v>
      </c>
      <c r="S47" t="str">
        <f t="shared" si="1"/>
        <v>https://www.dbnl.org/tekst/kalb001muli01_01</v>
      </c>
      <c r="U47">
        <f>COUNTIF(Titeloverzicht_DEF!C:C,'Bibliografische metadata'!A56)</f>
        <v>0</v>
      </c>
    </row>
    <row r="48" spans="1:27" x14ac:dyDescent="0.35">
      <c r="A48" s="12" t="s">
        <v>820</v>
      </c>
      <c r="B48" s="12" t="s">
        <v>1646</v>
      </c>
      <c r="C48" s="12" t="s">
        <v>1452</v>
      </c>
      <c r="D48" s="12" t="s">
        <v>1318</v>
      </c>
      <c r="E48" s="12" t="s">
        <v>0</v>
      </c>
      <c r="F48" s="13" t="s">
        <v>1453</v>
      </c>
      <c r="G48" s="12" t="s">
        <v>1537</v>
      </c>
      <c r="H48" s="12" t="s">
        <v>1452</v>
      </c>
      <c r="I48" s="12" t="s">
        <v>1648</v>
      </c>
      <c r="J48" s="12" t="s">
        <v>1649</v>
      </c>
      <c r="K48" s="12" t="s">
        <v>1650</v>
      </c>
      <c r="L48" s="12"/>
      <c r="M48" s="12"/>
      <c r="N48" s="12"/>
      <c r="O48" s="12" t="s">
        <v>1458</v>
      </c>
      <c r="P48" s="12" t="s">
        <v>1486</v>
      </c>
      <c r="Q48" s="14" t="s">
        <v>1651</v>
      </c>
      <c r="R48" s="12" t="s">
        <v>1652</v>
      </c>
      <c r="S48" t="str">
        <f t="shared" si="1"/>
        <v>https://www.dbnl.org/tekst/kemp001droe01_01</v>
      </c>
      <c r="U48">
        <f>COUNTIF(Titeloverzicht_DEF!C:C,'Bibliografische metadata'!A35)</f>
        <v>0</v>
      </c>
    </row>
    <row r="49" spans="1:27" x14ac:dyDescent="0.35">
      <c r="A49" s="12" t="s">
        <v>776</v>
      </c>
      <c r="B49" s="12" t="s">
        <v>1228</v>
      </c>
      <c r="C49" s="12" t="s">
        <v>1452</v>
      </c>
      <c r="D49" s="12" t="s">
        <v>1319</v>
      </c>
      <c r="E49" s="12" t="s">
        <v>0</v>
      </c>
      <c r="F49" s="13" t="s">
        <v>1453</v>
      </c>
      <c r="G49" s="12" t="s">
        <v>1529</v>
      </c>
      <c r="H49" s="12" t="s">
        <v>1452</v>
      </c>
      <c r="I49" s="12" t="s">
        <v>1530</v>
      </c>
      <c r="J49" s="12" t="s">
        <v>1531</v>
      </c>
      <c r="K49" s="12" t="s">
        <v>1485</v>
      </c>
      <c r="L49" s="12"/>
      <c r="M49" s="12"/>
      <c r="N49" s="12"/>
      <c r="O49" s="12" t="s">
        <v>1458</v>
      </c>
      <c r="P49" s="12" t="s">
        <v>1532</v>
      </c>
      <c r="Q49" s="14" t="s">
        <v>1533</v>
      </c>
      <c r="R49" s="12" t="s">
        <v>1534</v>
      </c>
      <c r="S49" t="str">
        <f t="shared" si="1"/>
        <v>https://www.dbnl.org/tekst/kolm001batt01_01</v>
      </c>
      <c r="U49">
        <f>COUNTIF(Titeloverzicht_DEF!C:C,'Bibliografische metadata'!A11)</f>
        <v>0</v>
      </c>
    </row>
    <row r="50" spans="1:27" x14ac:dyDescent="0.35">
      <c r="A50" s="12" t="s">
        <v>781</v>
      </c>
      <c r="B50" s="12" t="s">
        <v>1227</v>
      </c>
      <c r="C50" s="12" t="s">
        <v>1452</v>
      </c>
      <c r="D50" s="12" t="s">
        <v>1320</v>
      </c>
      <c r="E50" s="12" t="s">
        <v>0</v>
      </c>
      <c r="F50" s="13" t="s">
        <v>1453</v>
      </c>
      <c r="G50" s="12" t="s">
        <v>1529</v>
      </c>
      <c r="H50" s="12" t="s">
        <v>1452</v>
      </c>
      <c r="I50" s="12" t="s">
        <v>1530</v>
      </c>
      <c r="J50" s="12" t="s">
        <v>1539</v>
      </c>
      <c r="K50" s="12" t="s">
        <v>1485</v>
      </c>
      <c r="L50" s="12"/>
      <c r="M50" s="12"/>
      <c r="N50" s="12"/>
      <c r="O50" s="12" t="s">
        <v>1458</v>
      </c>
      <c r="P50" s="12" t="s">
        <v>1486</v>
      </c>
      <c r="Q50" s="14" t="s">
        <v>1549</v>
      </c>
      <c r="R50" s="12" t="s">
        <v>1550</v>
      </c>
      <c r="S50" t="str">
        <f t="shared" si="1"/>
        <v>https://www.dbnl.org/tekst/kolm001nede01_01</v>
      </c>
      <c r="U50">
        <f>COUNTIF(Titeloverzicht_DEF!C:C,'Bibliografische metadata'!A14)</f>
        <v>0</v>
      </c>
    </row>
    <row r="51" spans="1:27" x14ac:dyDescent="0.35">
      <c r="A51" s="12" t="s">
        <v>799</v>
      </c>
      <c r="B51" s="12" t="s">
        <v>1225</v>
      </c>
      <c r="C51" s="12" t="s">
        <v>1452</v>
      </c>
      <c r="D51" s="12" t="s">
        <v>1321</v>
      </c>
      <c r="E51" s="12" t="s">
        <v>0</v>
      </c>
      <c r="F51" s="13" t="s">
        <v>1453</v>
      </c>
      <c r="G51" s="12" t="s">
        <v>1537</v>
      </c>
      <c r="H51" s="12" t="s">
        <v>1465</v>
      </c>
      <c r="I51" s="12" t="s">
        <v>1538</v>
      </c>
      <c r="J51" s="12" t="s">
        <v>1600</v>
      </c>
      <c r="K51" s="12" t="s">
        <v>1601</v>
      </c>
      <c r="L51" s="12"/>
      <c r="M51" s="12"/>
      <c r="N51" s="12"/>
      <c r="O51" s="12" t="s">
        <v>1458</v>
      </c>
      <c r="P51" s="12" t="s">
        <v>1486</v>
      </c>
      <c r="Q51" s="14" t="s">
        <v>1602</v>
      </c>
      <c r="R51" s="12" t="s">
        <v>1603</v>
      </c>
      <c r="S51" t="str">
        <f t="shared" si="1"/>
        <v>https://www.dbnl.org/tekst/koni001acha01_01</v>
      </c>
      <c r="U51">
        <f>COUNTIF(Titeloverzicht_DEF!C:C,'Bibliografische metadata'!A25)</f>
        <v>0</v>
      </c>
    </row>
    <row r="52" spans="1:27" x14ac:dyDescent="0.35">
      <c r="A52" s="12" t="s">
        <v>1535</v>
      </c>
      <c r="B52" s="12" t="s">
        <v>1536</v>
      </c>
      <c r="C52" s="12" t="s">
        <v>1452</v>
      </c>
      <c r="D52" s="12" t="s">
        <v>1322</v>
      </c>
      <c r="E52" s="12" t="s">
        <v>0</v>
      </c>
      <c r="F52" s="13" t="s">
        <v>1453</v>
      </c>
      <c r="G52" s="12" t="s">
        <v>1537</v>
      </c>
      <c r="H52" s="12" t="s">
        <v>1465</v>
      </c>
      <c r="I52" s="12" t="s">
        <v>1538</v>
      </c>
      <c r="J52" s="12" t="s">
        <v>1539</v>
      </c>
      <c r="K52" s="12" t="s">
        <v>1485</v>
      </c>
      <c r="L52" s="12"/>
      <c r="M52" s="12"/>
      <c r="N52" s="12"/>
      <c r="O52" s="12" t="s">
        <v>1458</v>
      </c>
      <c r="P52" s="12" t="s">
        <v>1491</v>
      </c>
      <c r="Q52" s="14" t="s">
        <v>1540</v>
      </c>
      <c r="R52" s="12" t="s">
        <v>1541</v>
      </c>
      <c r="S52" t="str">
        <f t="shared" si="1"/>
        <v>https://www.dbnl.org/tekst/koni001ieph01_01</v>
      </c>
      <c r="U52">
        <f>COUNTIF(Titeloverzicht_DEF!C:C,'Bibliografische metadata'!A12)</f>
        <v>0</v>
      </c>
      <c r="V52" s="17" t="s">
        <v>2111</v>
      </c>
    </row>
    <row r="53" spans="1:27" x14ac:dyDescent="0.35">
      <c r="A53" s="12" t="s">
        <v>800</v>
      </c>
      <c r="B53" s="12" t="s">
        <v>1226</v>
      </c>
      <c r="C53" s="12" t="s">
        <v>1452</v>
      </c>
      <c r="D53" s="12" t="s">
        <v>1323</v>
      </c>
      <c r="E53" s="12" t="s">
        <v>0</v>
      </c>
      <c r="F53" s="13" t="s">
        <v>1453</v>
      </c>
      <c r="G53" s="12" t="s">
        <v>1537</v>
      </c>
      <c r="H53" s="12" t="s">
        <v>1465</v>
      </c>
      <c r="I53" s="12" t="s">
        <v>1538</v>
      </c>
      <c r="J53" s="12" t="s">
        <v>1604</v>
      </c>
      <c r="K53" s="12" t="s">
        <v>1485</v>
      </c>
      <c r="L53" s="12"/>
      <c r="M53" s="12"/>
      <c r="N53" s="12"/>
      <c r="O53" s="12" t="s">
        <v>1458</v>
      </c>
      <c r="P53" s="12" t="s">
        <v>1525</v>
      </c>
      <c r="Q53" s="14" t="s">
        <v>1605</v>
      </c>
      <c r="R53" s="12" t="s">
        <v>1606</v>
      </c>
      <c r="S53" t="str">
        <f t="shared" si="1"/>
        <v>https://www.dbnl.org/tekst/koni001sims01_01</v>
      </c>
      <c r="U53">
        <f>COUNTIF(Titeloverzicht_DEF!C:C,'Bibliografische metadata'!A26)</f>
        <v>0</v>
      </c>
    </row>
    <row r="54" spans="1:27" x14ac:dyDescent="0.35">
      <c r="A54" s="12" t="s">
        <v>1905</v>
      </c>
      <c r="B54" s="12" t="s">
        <v>1906</v>
      </c>
      <c r="C54" s="12" t="s">
        <v>1452</v>
      </c>
      <c r="D54" s="12" t="s">
        <v>1324</v>
      </c>
      <c r="E54" s="12" t="s">
        <v>1898</v>
      </c>
      <c r="F54" s="13" t="s">
        <v>1687</v>
      </c>
      <c r="G54" s="12" t="s">
        <v>1670</v>
      </c>
      <c r="H54" s="12" t="s">
        <v>1452</v>
      </c>
      <c r="I54" s="12" t="s">
        <v>1671</v>
      </c>
      <c r="J54" s="12" t="s">
        <v>1908</v>
      </c>
      <c r="K54" s="12" t="s">
        <v>1485</v>
      </c>
      <c r="L54" s="12"/>
      <c r="M54" s="12"/>
      <c r="N54" s="12"/>
      <c r="O54" s="12" t="s">
        <v>1458</v>
      </c>
      <c r="P54" s="12" t="s">
        <v>1516</v>
      </c>
      <c r="Q54" s="14" t="s">
        <v>1909</v>
      </c>
      <c r="R54" s="12" t="s">
        <v>1910</v>
      </c>
      <c r="S54" t="str">
        <f t="shared" si="1"/>
        <v>https://www.dbnl.org/tekst/krul001pamp02_01</v>
      </c>
      <c r="U54">
        <f>COUNTIF(Titeloverzicht_DEF!C:C,'Bibliografische metadata'!A81)</f>
        <v>0</v>
      </c>
      <c r="V54" s="17" t="s">
        <v>2112</v>
      </c>
    </row>
    <row r="55" spans="1:27" x14ac:dyDescent="0.35">
      <c r="A55" s="12" t="s">
        <v>862</v>
      </c>
      <c r="B55" s="12" t="s">
        <v>1728</v>
      </c>
      <c r="C55" s="12" t="s">
        <v>1452</v>
      </c>
      <c r="D55" s="12" t="s">
        <v>1325</v>
      </c>
      <c r="E55" s="12" t="s">
        <v>0</v>
      </c>
      <c r="F55" s="13" t="s">
        <v>1453</v>
      </c>
      <c r="G55" s="12" t="s">
        <v>1670</v>
      </c>
      <c r="H55" s="12" t="s">
        <v>1452</v>
      </c>
      <c r="I55" s="12" t="s">
        <v>1671</v>
      </c>
      <c r="J55" s="12" t="s">
        <v>1730</v>
      </c>
      <c r="K55" s="12" t="s">
        <v>1485</v>
      </c>
      <c r="L55" s="12"/>
      <c r="M55" s="12"/>
      <c r="N55" s="12"/>
      <c r="O55" s="12" t="s">
        <v>1458</v>
      </c>
      <c r="P55" s="12" t="s">
        <v>1525</v>
      </c>
      <c r="Q55" s="14" t="s">
        <v>1731</v>
      </c>
      <c r="R55" s="12" t="s">
        <v>1732</v>
      </c>
      <c r="S55" t="str">
        <f t="shared" si="1"/>
        <v>https://www.dbnl.org/tekst/krul001rosi01_01</v>
      </c>
      <c r="U55">
        <f>COUNTIF(Titeloverzicht_DEF!C:C,'Bibliografische metadata'!A50)</f>
        <v>1</v>
      </c>
      <c r="W55" t="s">
        <v>729</v>
      </c>
      <c r="X55" t="s">
        <v>729</v>
      </c>
      <c r="Y55" t="s">
        <v>729</v>
      </c>
      <c r="Z55" t="s">
        <v>729</v>
      </c>
      <c r="AA55" t="s">
        <v>729</v>
      </c>
    </row>
    <row r="56" spans="1:27" x14ac:dyDescent="0.35">
      <c r="A56" s="12" t="s">
        <v>1668</v>
      </c>
      <c r="B56" s="12" t="s">
        <v>1669</v>
      </c>
      <c r="C56" s="12" t="s">
        <v>1452</v>
      </c>
      <c r="D56" s="12" t="s">
        <v>1326</v>
      </c>
      <c r="E56" s="12" t="s">
        <v>0</v>
      </c>
      <c r="F56" s="13" t="s">
        <v>1453</v>
      </c>
      <c r="G56" s="12" t="s">
        <v>1670</v>
      </c>
      <c r="H56" s="12" t="s">
        <v>1452</v>
      </c>
      <c r="I56" s="12" t="s">
        <v>1671</v>
      </c>
      <c r="J56" s="12" t="s">
        <v>1672</v>
      </c>
      <c r="K56" s="12" t="s">
        <v>1485</v>
      </c>
      <c r="L56" s="12"/>
      <c r="M56" s="12"/>
      <c r="N56" s="12"/>
      <c r="O56" s="12" t="s">
        <v>1458</v>
      </c>
      <c r="P56" s="12" t="s">
        <v>1525</v>
      </c>
      <c r="Q56" s="14" t="s">
        <v>1673</v>
      </c>
      <c r="R56" s="12" t="s">
        <v>1674</v>
      </c>
      <c r="S56" t="str">
        <f t="shared" si="1"/>
        <v>https://www.dbnl.org/tekst/krul001verm01_01</v>
      </c>
      <c r="U56">
        <f>COUNTIF(Titeloverzicht_DEF!C:C,'Bibliografische metadata'!A39)</f>
        <v>0</v>
      </c>
      <c r="V56" s="17" t="s">
        <v>2110</v>
      </c>
    </row>
    <row r="57" spans="1:27" x14ac:dyDescent="0.35">
      <c r="A57" s="12" t="s">
        <v>848</v>
      </c>
      <c r="B57" s="12" t="s">
        <v>1709</v>
      </c>
      <c r="C57" s="12" t="s">
        <v>1452</v>
      </c>
      <c r="D57" s="12" t="s">
        <v>1327</v>
      </c>
      <c r="E57" s="12" t="s">
        <v>0</v>
      </c>
      <c r="F57" s="13" t="s">
        <v>1453</v>
      </c>
      <c r="G57" s="12" t="s">
        <v>1670</v>
      </c>
      <c r="H57" s="12" t="s">
        <v>1452</v>
      </c>
      <c r="I57" s="12" t="s">
        <v>1671</v>
      </c>
      <c r="J57" s="12" t="s">
        <v>1711</v>
      </c>
      <c r="K57" s="12" t="s">
        <v>1485</v>
      </c>
      <c r="L57" s="12"/>
      <c r="M57" s="12"/>
      <c r="N57" s="12"/>
      <c r="O57" s="12" t="s">
        <v>1458</v>
      </c>
      <c r="P57" s="12" t="s">
        <v>1525</v>
      </c>
      <c r="Q57" s="14" t="s">
        <v>1712</v>
      </c>
      <c r="R57" s="12" t="s">
        <v>1713</v>
      </c>
      <c r="S57" t="str">
        <f t="shared" si="1"/>
        <v>https://www.dbnl.org/tekst/krul001vonn01_01</v>
      </c>
      <c r="U57">
        <f>COUNTIF(Titeloverzicht_DEF!C:C,'Bibliografische metadata'!A46)</f>
        <v>0</v>
      </c>
    </row>
    <row r="58" spans="1:27" x14ac:dyDescent="0.35">
      <c r="A58" s="12" t="s">
        <v>2012</v>
      </c>
      <c r="B58" s="12" t="s">
        <v>2013</v>
      </c>
      <c r="C58" s="12" t="s">
        <v>1452</v>
      </c>
      <c r="D58" s="12" t="s">
        <v>1328</v>
      </c>
      <c r="E58" s="12" t="s">
        <v>37</v>
      </c>
      <c r="F58" s="13" t="s">
        <v>1687</v>
      </c>
      <c r="G58" s="12" t="s">
        <v>2015</v>
      </c>
      <c r="H58" s="12" t="s">
        <v>1465</v>
      </c>
      <c r="I58" s="12" t="s">
        <v>2016</v>
      </c>
      <c r="J58" s="12" t="s">
        <v>1963</v>
      </c>
      <c r="K58" s="12" t="s">
        <v>1485</v>
      </c>
      <c r="L58" s="12"/>
      <c r="M58" s="12"/>
      <c r="N58" s="12"/>
      <c r="O58" s="12" t="s">
        <v>1458</v>
      </c>
      <c r="P58" s="12" t="s">
        <v>1516</v>
      </c>
      <c r="Q58" s="14" t="s">
        <v>2017</v>
      </c>
      <c r="R58" s="12" t="s">
        <v>2018</v>
      </c>
      <c r="S58" t="str">
        <f t="shared" si="1"/>
        <v>https://www.dbnl.org/tekst/leeu004tove02_01</v>
      </c>
      <c r="U58">
        <f>COUNTIF(Titeloverzicht_DEF!C:C,'Bibliografische metadata'!A105)</f>
        <v>0</v>
      </c>
      <c r="V58" s="17" t="s">
        <v>2112</v>
      </c>
    </row>
    <row r="59" spans="1:27" x14ac:dyDescent="0.35">
      <c r="A59" s="12" t="s">
        <v>911</v>
      </c>
      <c r="B59" s="12" t="s">
        <v>1783</v>
      </c>
      <c r="C59" s="12" t="s">
        <v>1452</v>
      </c>
      <c r="D59" s="12" t="s">
        <v>1329</v>
      </c>
      <c r="E59" s="12" t="s">
        <v>0</v>
      </c>
      <c r="F59" s="13" t="s">
        <v>1453</v>
      </c>
      <c r="G59" s="12" t="s">
        <v>1498</v>
      </c>
      <c r="H59" s="12" t="s">
        <v>1452</v>
      </c>
      <c r="I59" s="12" t="s">
        <v>1785</v>
      </c>
      <c r="J59" s="12" t="s">
        <v>1786</v>
      </c>
      <c r="K59" s="12" t="s">
        <v>1485</v>
      </c>
      <c r="L59" s="12"/>
      <c r="M59" s="12"/>
      <c r="N59" s="12"/>
      <c r="O59" s="12" t="s">
        <v>1458</v>
      </c>
      <c r="P59" s="12" t="s">
        <v>1516</v>
      </c>
      <c r="Q59" s="14" t="s">
        <v>1787</v>
      </c>
      <c r="R59" s="12" t="s">
        <v>1788</v>
      </c>
      <c r="S59" t="str">
        <f t="shared" si="1"/>
        <v>https://www.dbnl.org/tekst/ling001apol01_01</v>
      </c>
      <c r="U59">
        <f>COUNTIF(Titeloverzicht_DEF!C:C,'Bibliografische metadata'!A61)</f>
        <v>0</v>
      </c>
    </row>
    <row r="60" spans="1:27" x14ac:dyDescent="0.35">
      <c r="A60" s="12" t="s">
        <v>976</v>
      </c>
      <c r="B60" s="12" t="s">
        <v>1986</v>
      </c>
      <c r="C60" s="12" t="s">
        <v>1452</v>
      </c>
      <c r="D60" s="12" t="s">
        <v>1330</v>
      </c>
      <c r="E60" s="12" t="s">
        <v>0</v>
      </c>
      <c r="F60" s="13" t="s">
        <v>1453</v>
      </c>
      <c r="G60" s="12" t="s">
        <v>1498</v>
      </c>
      <c r="H60" s="12" t="s">
        <v>1452</v>
      </c>
      <c r="I60" s="12" t="s">
        <v>1785</v>
      </c>
      <c r="J60" s="12" t="s">
        <v>1988</v>
      </c>
      <c r="K60" s="12" t="s">
        <v>1485</v>
      </c>
      <c r="L60" s="12"/>
      <c r="M60" s="12"/>
      <c r="N60" s="12"/>
      <c r="O60" s="12" t="s">
        <v>1458</v>
      </c>
      <c r="P60" s="12" t="s">
        <v>1516</v>
      </c>
      <c r="Q60" s="14" t="s">
        <v>1989</v>
      </c>
      <c r="R60" s="12" t="s">
        <v>1990</v>
      </c>
      <c r="S60" t="str">
        <f t="shared" si="1"/>
        <v>https://www.dbnl.org/tekst/ling001cleo01_01</v>
      </c>
      <c r="U60">
        <f>COUNTIF(Titeloverzicht_DEF!C:C,'Bibliografische metadata'!A100)</f>
        <v>0</v>
      </c>
    </row>
    <row r="61" spans="1:27" x14ac:dyDescent="0.35">
      <c r="A61" s="12" t="s">
        <v>977</v>
      </c>
      <c r="B61" s="12" t="s">
        <v>1991</v>
      </c>
      <c r="C61" s="12" t="s">
        <v>1452</v>
      </c>
      <c r="D61" s="12" t="s">
        <v>1331</v>
      </c>
      <c r="E61" s="12" t="s">
        <v>0</v>
      </c>
      <c r="F61" s="13" t="s">
        <v>1453</v>
      </c>
      <c r="G61" s="12" t="s">
        <v>1498</v>
      </c>
      <c r="H61" s="12" t="s">
        <v>1452</v>
      </c>
      <c r="I61" s="12" t="s">
        <v>1785</v>
      </c>
      <c r="J61" s="12" t="s">
        <v>1992</v>
      </c>
      <c r="K61" s="12" t="s">
        <v>1485</v>
      </c>
      <c r="L61" s="12"/>
      <c r="M61" s="12"/>
      <c r="N61" s="12"/>
      <c r="O61" s="12" t="s">
        <v>1458</v>
      </c>
      <c r="P61" s="12" t="s">
        <v>1516</v>
      </c>
      <c r="Q61" s="14" t="s">
        <v>1993</v>
      </c>
      <c r="R61" s="12" t="s">
        <v>1994</v>
      </c>
      <c r="S61" t="str">
        <f t="shared" si="1"/>
        <v>https://www.dbnl.org/tekst/ling001ontd01_01</v>
      </c>
      <c r="U61">
        <f>COUNTIF(Titeloverzicht_DEF!C:C,'Bibliografische metadata'!A101)</f>
        <v>0</v>
      </c>
    </row>
    <row r="62" spans="1:27" x14ac:dyDescent="0.35">
      <c r="A62" s="12" t="s">
        <v>992</v>
      </c>
      <c r="B62" s="12" t="s">
        <v>2086</v>
      </c>
      <c r="C62" s="12" t="s">
        <v>1452</v>
      </c>
      <c r="D62" s="12" t="s">
        <v>1332</v>
      </c>
      <c r="E62" s="12" t="s">
        <v>0</v>
      </c>
      <c r="F62" s="13" t="s">
        <v>1453</v>
      </c>
      <c r="G62" s="12" t="s">
        <v>1498</v>
      </c>
      <c r="H62" s="12" t="s">
        <v>1452</v>
      </c>
      <c r="I62" s="12" t="s">
        <v>1785</v>
      </c>
      <c r="J62" s="12" t="s">
        <v>2087</v>
      </c>
      <c r="K62" s="12" t="s">
        <v>1485</v>
      </c>
      <c r="L62" s="12"/>
      <c r="M62" s="12"/>
      <c r="N62" s="12"/>
      <c r="O62" s="12" t="s">
        <v>1458</v>
      </c>
      <c r="P62" s="12" t="s">
        <v>1516</v>
      </c>
      <c r="Q62" s="14" t="s">
        <v>2088</v>
      </c>
      <c r="R62" s="12" t="s">
        <v>2089</v>
      </c>
      <c r="S62" t="str">
        <f t="shared" si="1"/>
        <v>https://www.dbnl.org/tekst/ling001sard01_01</v>
      </c>
      <c r="U62">
        <f>COUNTIF(Titeloverzicht_DEF!C:C,'Bibliografische metadata'!A118)</f>
        <v>0</v>
      </c>
    </row>
    <row r="63" spans="1:27" x14ac:dyDescent="0.35">
      <c r="A63" s="12" t="s">
        <v>1837</v>
      </c>
      <c r="B63" s="12" t="s">
        <v>1838</v>
      </c>
      <c r="C63" s="12" t="s">
        <v>1452</v>
      </c>
      <c r="D63" s="12" t="s">
        <v>1333</v>
      </c>
      <c r="E63" s="12" t="s">
        <v>1839</v>
      </c>
      <c r="F63" s="13" t="s">
        <v>1687</v>
      </c>
      <c r="G63" s="12" t="s">
        <v>1826</v>
      </c>
      <c r="H63" s="12" t="s">
        <v>1452</v>
      </c>
      <c r="I63" s="12" t="s">
        <v>1827</v>
      </c>
      <c r="J63" s="12" t="s">
        <v>1815</v>
      </c>
      <c r="K63" s="12" t="s">
        <v>1485</v>
      </c>
      <c r="L63" s="12" t="s">
        <v>1814</v>
      </c>
      <c r="M63" s="12"/>
      <c r="N63" s="12" t="s">
        <v>1791</v>
      </c>
      <c r="O63" s="12" t="s">
        <v>1458</v>
      </c>
      <c r="P63" s="12" t="s">
        <v>1516</v>
      </c>
      <c r="Q63" s="14" t="s">
        <v>1840</v>
      </c>
      <c r="R63" s="12" t="s">
        <v>1841</v>
      </c>
      <c r="S63" t="str">
        <f t="shared" si="1"/>
        <v>https://www.dbnl.org/tekst/lope001bekl02_01</v>
      </c>
      <c r="U63">
        <f>COUNTIF(Titeloverzicht_DEF!C:C,'Bibliografische metadata'!A69)</f>
        <v>0</v>
      </c>
      <c r="V63" s="17" t="s">
        <v>2112</v>
      </c>
    </row>
    <row r="64" spans="1:27" x14ac:dyDescent="0.35">
      <c r="A64" s="12" t="s">
        <v>931</v>
      </c>
      <c r="B64" s="12" t="s">
        <v>1825</v>
      </c>
      <c r="C64" s="12" t="s">
        <v>1452</v>
      </c>
      <c r="D64" s="12" t="s">
        <v>1334</v>
      </c>
      <c r="E64" s="12" t="s">
        <v>0</v>
      </c>
      <c r="F64" s="13" t="s">
        <v>1453</v>
      </c>
      <c r="G64" s="12" t="s">
        <v>1826</v>
      </c>
      <c r="H64" s="12" t="s">
        <v>1452</v>
      </c>
      <c r="I64" s="12" t="s">
        <v>1827</v>
      </c>
      <c r="J64" s="12" t="s">
        <v>1828</v>
      </c>
      <c r="K64" s="12" t="s">
        <v>1485</v>
      </c>
      <c r="L64" s="12" t="s">
        <v>1773</v>
      </c>
      <c r="M64" s="12" t="s">
        <v>1465</v>
      </c>
      <c r="N64" s="12" t="s">
        <v>1829</v>
      </c>
      <c r="O64" s="12" t="s">
        <v>1458</v>
      </c>
      <c r="P64" s="12" t="s">
        <v>1516</v>
      </c>
      <c r="Q64" s="14" t="s">
        <v>1830</v>
      </c>
      <c r="R64" s="12" t="s">
        <v>1831</v>
      </c>
      <c r="S64" t="str">
        <f t="shared" si="1"/>
        <v>https://www.dbnl.org/tekst/lope001dull01_01</v>
      </c>
      <c r="U64">
        <f>COUNTIF(Titeloverzicht_DEF!C:C,'Bibliografische metadata'!A67)</f>
        <v>0</v>
      </c>
    </row>
    <row r="65" spans="1:27" x14ac:dyDescent="0.35">
      <c r="A65" s="12" t="s">
        <v>1032</v>
      </c>
      <c r="B65" s="12" t="s">
        <v>2104</v>
      </c>
      <c r="C65" s="12" t="s">
        <v>1452</v>
      </c>
      <c r="D65" s="12" t="s">
        <v>1335</v>
      </c>
      <c r="E65" s="12" t="s">
        <v>0</v>
      </c>
      <c r="F65" s="13" t="s">
        <v>1453</v>
      </c>
      <c r="G65" s="12" t="s">
        <v>1826</v>
      </c>
      <c r="H65" s="12" t="s">
        <v>1452</v>
      </c>
      <c r="I65" s="12" t="s">
        <v>1827</v>
      </c>
      <c r="J65" s="12" t="s">
        <v>1792</v>
      </c>
      <c r="K65" s="12" t="s">
        <v>1485</v>
      </c>
      <c r="L65" s="12" t="s">
        <v>1773</v>
      </c>
      <c r="M65" s="12" t="s">
        <v>1465</v>
      </c>
      <c r="N65" s="12" t="s">
        <v>1829</v>
      </c>
      <c r="O65" s="12" t="s">
        <v>1458</v>
      </c>
      <c r="P65" s="12" t="s">
        <v>1516</v>
      </c>
      <c r="Q65" s="14" t="s">
        <v>2105</v>
      </c>
      <c r="R65" s="12" t="s">
        <v>2106</v>
      </c>
      <c r="S65" t="str">
        <f t="shared" si="1"/>
        <v>https://www.dbnl.org/tekst/lope001joan01_01</v>
      </c>
      <c r="U65">
        <f>COUNTIF(Titeloverzicht_DEF!C:C,'Bibliografische metadata'!A122)</f>
        <v>0</v>
      </c>
    </row>
    <row r="66" spans="1:27" x14ac:dyDescent="0.35">
      <c r="A66" s="12" t="s">
        <v>1842</v>
      </c>
      <c r="B66" s="12" t="s">
        <v>1843</v>
      </c>
      <c r="C66" s="12" t="s">
        <v>1452</v>
      </c>
      <c r="D66" s="12" t="s">
        <v>1336</v>
      </c>
      <c r="E66" s="12" t="s">
        <v>1844</v>
      </c>
      <c r="F66" s="13" t="s">
        <v>1687</v>
      </c>
      <c r="G66" s="12" t="s">
        <v>1845</v>
      </c>
      <c r="H66" s="12" t="s">
        <v>1452</v>
      </c>
      <c r="I66" s="12" t="s">
        <v>1846</v>
      </c>
      <c r="J66" s="12" t="s">
        <v>1828</v>
      </c>
      <c r="K66" s="12" t="s">
        <v>1485</v>
      </c>
      <c r="L66" s="12" t="s">
        <v>1847</v>
      </c>
      <c r="M66" s="12" t="s">
        <v>1465</v>
      </c>
      <c r="N66" s="12" t="s">
        <v>1848</v>
      </c>
      <c r="O66" s="12" t="s">
        <v>1458</v>
      </c>
      <c r="P66" s="12" t="s">
        <v>1516</v>
      </c>
      <c r="Q66" s="14" t="s">
        <v>1849</v>
      </c>
      <c r="R66" s="12" t="s">
        <v>1850</v>
      </c>
      <c r="S66" t="str">
        <f t="shared" ref="S66:S97" si="2">_xlfn.CONCAT("https://www.dbnl.org/tekst/",R66)</f>
        <v>https://www.dbnl.org/tekst/mira010verw02_01</v>
      </c>
      <c r="U66">
        <f>COUNTIF(Titeloverzicht_DEF!C:C,'Bibliografische metadata'!A70)</f>
        <v>0</v>
      </c>
    </row>
    <row r="67" spans="1:27" x14ac:dyDescent="0.35">
      <c r="A67" s="12" t="s">
        <v>933</v>
      </c>
      <c r="B67" s="12" t="s">
        <v>1851</v>
      </c>
      <c r="C67" s="12" t="s">
        <v>1452</v>
      </c>
      <c r="D67" s="12" t="s">
        <v>1337</v>
      </c>
      <c r="E67" s="12" t="s">
        <v>2378</v>
      </c>
      <c r="F67" s="13" t="s">
        <v>1453</v>
      </c>
      <c r="G67" s="12" t="s">
        <v>1497</v>
      </c>
      <c r="H67" s="12" t="s">
        <v>1465</v>
      </c>
      <c r="I67" s="12" t="s">
        <v>1852</v>
      </c>
      <c r="J67" s="12" t="s">
        <v>1828</v>
      </c>
      <c r="K67" s="12" t="s">
        <v>1485</v>
      </c>
      <c r="L67" s="12"/>
      <c r="M67" s="12"/>
      <c r="N67" s="12"/>
      <c r="O67" s="12" t="s">
        <v>1458</v>
      </c>
      <c r="P67" s="12" t="s">
        <v>1853</v>
      </c>
      <c r="Q67" s="14" t="s">
        <v>1452</v>
      </c>
      <c r="R67" s="12" t="s">
        <v>1854</v>
      </c>
      <c r="S67" t="str">
        <f t="shared" si="2"/>
        <v>https://www.dbnl.org/tekst/mol_014bedr01_01</v>
      </c>
      <c r="U67">
        <f>COUNTIF(Titeloverzicht_DEF!C:C,'Bibliografische metadata'!A71)</f>
        <v>0</v>
      </c>
      <c r="W67" t="s">
        <v>729</v>
      </c>
      <c r="X67" t="s">
        <v>729</v>
      </c>
      <c r="Y67" t="s">
        <v>729</v>
      </c>
      <c r="Z67" t="s">
        <v>729</v>
      </c>
      <c r="AA67" t="s">
        <v>729</v>
      </c>
    </row>
    <row r="68" spans="1:27" x14ac:dyDescent="0.35">
      <c r="A68" s="12" t="s">
        <v>967</v>
      </c>
      <c r="B68" s="12" t="s">
        <v>1962</v>
      </c>
      <c r="C68" s="12" t="s">
        <v>1452</v>
      </c>
      <c r="D68" s="12" t="s">
        <v>1338</v>
      </c>
      <c r="E68" s="12" t="s">
        <v>0</v>
      </c>
      <c r="F68" s="13" t="s">
        <v>1453</v>
      </c>
      <c r="G68" s="12" t="s">
        <v>1452</v>
      </c>
      <c r="H68" s="12" t="s">
        <v>1452</v>
      </c>
      <c r="I68" s="12" t="s">
        <v>3</v>
      </c>
      <c r="J68" s="12" t="s">
        <v>1963</v>
      </c>
      <c r="K68" s="12" t="s">
        <v>1485</v>
      </c>
      <c r="L68" s="12" t="s">
        <v>1863</v>
      </c>
      <c r="M68" s="12" t="s">
        <v>1952</v>
      </c>
      <c r="N68" s="12" t="s">
        <v>1953</v>
      </c>
      <c r="O68" s="12" t="s">
        <v>1458</v>
      </c>
      <c r="P68" s="12" t="s">
        <v>1516</v>
      </c>
      <c r="Q68" s="14" t="s">
        <v>1964</v>
      </c>
      <c r="R68" s="12" t="s">
        <v>1965</v>
      </c>
      <c r="S68" t="str">
        <f t="shared" si="2"/>
        <v>https://www.dbnl.org/tekst/moli015bela01_01</v>
      </c>
      <c r="U68">
        <f>COUNTIF(Titeloverzicht_DEF!C:C,'Bibliografische metadata'!A93)</f>
        <v>0</v>
      </c>
    </row>
    <row r="69" spans="1:27" x14ac:dyDescent="0.35">
      <c r="A69" s="12" t="s">
        <v>2094</v>
      </c>
      <c r="B69" s="12" t="s">
        <v>2095</v>
      </c>
      <c r="C69" s="12" t="s">
        <v>1452</v>
      </c>
      <c r="D69" s="12" t="s">
        <v>1339</v>
      </c>
      <c r="E69" s="12" t="s">
        <v>0</v>
      </c>
      <c r="F69" s="13" t="s">
        <v>1453</v>
      </c>
      <c r="G69" s="12" t="s">
        <v>1452</v>
      </c>
      <c r="H69" s="12" t="s">
        <v>1452</v>
      </c>
      <c r="I69" s="12" t="s">
        <v>3</v>
      </c>
      <c r="J69" s="12" t="s">
        <v>1963</v>
      </c>
      <c r="K69" s="12" t="s">
        <v>1639</v>
      </c>
      <c r="L69" s="12" t="s">
        <v>1773</v>
      </c>
      <c r="M69" s="12"/>
      <c r="N69" s="12" t="s">
        <v>2097</v>
      </c>
      <c r="O69" s="12" t="s">
        <v>1458</v>
      </c>
      <c r="P69" s="12" t="s">
        <v>1516</v>
      </c>
      <c r="Q69" s="14" t="s">
        <v>2098</v>
      </c>
      <c r="R69" s="12" t="s">
        <v>2099</v>
      </c>
      <c r="S69" t="str">
        <f t="shared" si="2"/>
        <v>https://www.dbnl.org/tekst/moli015burg01_01</v>
      </c>
      <c r="U69">
        <f>COUNTIF(Titeloverzicht_DEF!C:C,'Bibliografische metadata'!A120)</f>
        <v>0</v>
      </c>
      <c r="V69" s="17" t="s">
        <v>2110</v>
      </c>
    </row>
    <row r="70" spans="1:27" x14ac:dyDescent="0.35">
      <c r="A70" s="12" t="s">
        <v>971</v>
      </c>
      <c r="B70" s="12" t="s">
        <v>1977</v>
      </c>
      <c r="C70" s="12" t="s">
        <v>1452</v>
      </c>
      <c r="D70" s="12" t="s">
        <v>1340</v>
      </c>
      <c r="E70" s="12" t="s">
        <v>0</v>
      </c>
      <c r="F70" s="13" t="s">
        <v>1453</v>
      </c>
      <c r="G70" s="12" t="s">
        <v>1452</v>
      </c>
      <c r="H70" s="12" t="s">
        <v>1452</v>
      </c>
      <c r="I70" s="12" t="s">
        <v>3</v>
      </c>
      <c r="J70" s="12" t="s">
        <v>1971</v>
      </c>
      <c r="K70" s="12" t="s">
        <v>1485</v>
      </c>
      <c r="L70" s="12" t="s">
        <v>1863</v>
      </c>
      <c r="M70" s="12" t="s">
        <v>1952</v>
      </c>
      <c r="N70" s="12" t="s">
        <v>1953</v>
      </c>
      <c r="O70" s="12" t="s">
        <v>1458</v>
      </c>
      <c r="P70" s="12" t="s">
        <v>1516</v>
      </c>
      <c r="Q70" s="14" t="s">
        <v>1978</v>
      </c>
      <c r="R70" s="12" t="s">
        <v>1979</v>
      </c>
      <c r="S70" t="str">
        <f t="shared" si="2"/>
        <v>https://www.dbnl.org/tekst/moli015inge01_01</v>
      </c>
      <c r="U70">
        <f>COUNTIF(Titeloverzicht_DEF!C:C,'Bibliografische metadata'!A97)</f>
        <v>0</v>
      </c>
    </row>
    <row r="71" spans="1:27" x14ac:dyDescent="0.35">
      <c r="A71" s="12" t="s">
        <v>973</v>
      </c>
      <c r="B71" s="12" t="s">
        <v>1980</v>
      </c>
      <c r="C71" s="12" t="s">
        <v>1452</v>
      </c>
      <c r="D71" s="12" t="s">
        <v>1341</v>
      </c>
      <c r="E71" s="12" t="s">
        <v>0</v>
      </c>
      <c r="F71" s="13" t="s">
        <v>1453</v>
      </c>
      <c r="G71" s="12" t="s">
        <v>1452</v>
      </c>
      <c r="H71" s="12" t="s">
        <v>1452</v>
      </c>
      <c r="I71" s="12" t="s">
        <v>3</v>
      </c>
      <c r="J71" s="12" t="s">
        <v>1901</v>
      </c>
      <c r="K71" s="12" t="s">
        <v>1485</v>
      </c>
      <c r="L71" s="12" t="s">
        <v>1863</v>
      </c>
      <c r="M71" s="12" t="s">
        <v>1952</v>
      </c>
      <c r="N71" s="12" t="s">
        <v>1953</v>
      </c>
      <c r="O71" s="12" t="s">
        <v>1458</v>
      </c>
      <c r="P71" s="12" t="s">
        <v>1516</v>
      </c>
      <c r="Q71" s="14" t="s">
        <v>1981</v>
      </c>
      <c r="R71" s="12" t="s">
        <v>1982</v>
      </c>
      <c r="S71" t="str">
        <f t="shared" si="2"/>
        <v>https://www.dbnl.org/tekst/moli015schy01_01</v>
      </c>
      <c r="U71">
        <f>COUNTIF(Titeloverzicht_DEF!C:C,'Bibliografische metadata'!A98)</f>
        <v>0</v>
      </c>
    </row>
    <row r="72" spans="1:27" x14ac:dyDescent="0.35">
      <c r="A72" s="12" t="s">
        <v>822</v>
      </c>
      <c r="B72" s="12" t="s">
        <v>1653</v>
      </c>
      <c r="C72" s="12" t="s">
        <v>1452</v>
      </c>
      <c r="D72" s="12" t="s">
        <v>1342</v>
      </c>
      <c r="E72" s="12" t="s">
        <v>0</v>
      </c>
      <c r="F72" s="13" t="s">
        <v>1453</v>
      </c>
      <c r="G72" s="12" t="s">
        <v>1553</v>
      </c>
      <c r="H72" s="12" t="s">
        <v>1554</v>
      </c>
      <c r="I72" s="12" t="s">
        <v>1555</v>
      </c>
      <c r="J72" s="12" t="s">
        <v>1556</v>
      </c>
      <c r="K72" s="12" t="s">
        <v>1500</v>
      </c>
      <c r="L72" s="12"/>
      <c r="M72" s="12"/>
      <c r="N72" s="12"/>
      <c r="O72" s="12" t="s">
        <v>1501</v>
      </c>
      <c r="P72" s="12" t="s">
        <v>1486</v>
      </c>
      <c r="Q72" s="14" t="s">
        <v>1655</v>
      </c>
      <c r="R72" s="12" t="s">
        <v>1656</v>
      </c>
      <c r="S72" t="str">
        <f t="shared" si="2"/>
        <v>https://www.dbnl.org/tekst/nieu001aegy01_01</v>
      </c>
      <c r="U72">
        <f>COUNTIF(Titeloverzicht_DEF!C:C,'Bibliografische metadata'!A36)</f>
        <v>0</v>
      </c>
    </row>
    <row r="73" spans="1:27" x14ac:dyDescent="0.35">
      <c r="A73" s="12" t="s">
        <v>801</v>
      </c>
      <c r="B73" s="12" t="s">
        <v>1607</v>
      </c>
      <c r="C73" s="12" t="s">
        <v>1452</v>
      </c>
      <c r="D73" s="12" t="s">
        <v>1343</v>
      </c>
      <c r="E73" s="12" t="s">
        <v>0</v>
      </c>
      <c r="F73" s="13" t="s">
        <v>1453</v>
      </c>
      <c r="G73" s="12" t="s">
        <v>1553</v>
      </c>
      <c r="H73" s="12" t="s">
        <v>1554</v>
      </c>
      <c r="I73" s="12" t="s">
        <v>1555</v>
      </c>
      <c r="J73" s="12" t="s">
        <v>1556</v>
      </c>
      <c r="K73" s="12" t="s">
        <v>1500</v>
      </c>
      <c r="L73" s="12"/>
      <c r="M73" s="12"/>
      <c r="N73" s="12"/>
      <c r="O73" s="12" t="s">
        <v>1501</v>
      </c>
      <c r="P73" s="12" t="s">
        <v>1486</v>
      </c>
      <c r="Q73" s="14" t="s">
        <v>1608</v>
      </c>
      <c r="R73" s="12" t="s">
        <v>1609</v>
      </c>
      <c r="S73" t="str">
        <f t="shared" si="2"/>
        <v>https://www.dbnl.org/tekst/nieu001clau01_01</v>
      </c>
      <c r="U73">
        <f>COUNTIF(Titeloverzicht_DEF!C:C,'Bibliografische metadata'!A27)</f>
        <v>0</v>
      </c>
    </row>
    <row r="74" spans="1:27" x14ac:dyDescent="0.35">
      <c r="A74" s="12" t="s">
        <v>844</v>
      </c>
      <c r="B74" s="12" t="s">
        <v>1699</v>
      </c>
      <c r="C74" s="12" t="s">
        <v>1452</v>
      </c>
      <c r="D74" s="12" t="s">
        <v>1344</v>
      </c>
      <c r="E74" s="12" t="s">
        <v>0</v>
      </c>
      <c r="F74" s="13" t="s">
        <v>1453</v>
      </c>
      <c r="G74" s="12" t="s">
        <v>1553</v>
      </c>
      <c r="H74" s="12" t="s">
        <v>1554</v>
      </c>
      <c r="I74" s="12" t="s">
        <v>1555</v>
      </c>
      <c r="J74" s="12" t="s">
        <v>1701</v>
      </c>
      <c r="K74" s="12" t="s">
        <v>1485</v>
      </c>
      <c r="L74" s="12"/>
      <c r="M74" s="12"/>
      <c r="N74" s="12"/>
      <c r="O74" s="12" t="s">
        <v>1458</v>
      </c>
      <c r="P74" s="12" t="s">
        <v>1486</v>
      </c>
      <c r="Q74" s="14" t="s">
        <v>1702</v>
      </c>
      <c r="R74" s="12" t="s">
        <v>1703</v>
      </c>
      <c r="S74" t="str">
        <f t="shared" si="2"/>
        <v>https://www.dbnl.org/tekst/nieu001jeru01_01</v>
      </c>
      <c r="U74">
        <f>COUNTIF(Titeloverzicht_DEF!C:C,'Bibliografische metadata'!A44)</f>
        <v>0</v>
      </c>
    </row>
    <row r="75" spans="1:27" x14ac:dyDescent="0.35">
      <c r="A75" s="12" t="s">
        <v>787</v>
      </c>
      <c r="B75" s="12" t="s">
        <v>1551</v>
      </c>
      <c r="C75" s="12" t="s">
        <v>1452</v>
      </c>
      <c r="D75" s="12" t="s">
        <v>1345</v>
      </c>
      <c r="E75" s="12" t="s">
        <v>0</v>
      </c>
      <c r="F75" s="13" t="s">
        <v>1453</v>
      </c>
      <c r="G75" s="12" t="s">
        <v>1553</v>
      </c>
      <c r="H75" s="12" t="s">
        <v>1554</v>
      </c>
      <c r="I75" s="12" t="s">
        <v>1555</v>
      </c>
      <c r="J75" s="12" t="s">
        <v>1556</v>
      </c>
      <c r="K75" s="12" t="s">
        <v>1500</v>
      </c>
      <c r="L75" s="12"/>
      <c r="M75" s="12"/>
      <c r="N75" s="12"/>
      <c r="O75" s="12" t="s">
        <v>1501</v>
      </c>
      <c r="P75" s="12" t="s">
        <v>1486</v>
      </c>
      <c r="Q75" s="14" t="s">
        <v>1557</v>
      </c>
      <c r="R75" s="12" t="s">
        <v>1558</v>
      </c>
      <c r="S75" t="str">
        <f t="shared" si="2"/>
        <v>https://www.dbnl.org/tekst/nieu001livi01_01</v>
      </c>
      <c r="U75">
        <f>COUNTIF(Titeloverzicht_DEF!C:C,'Bibliografische metadata'!A15)</f>
        <v>0</v>
      </c>
    </row>
    <row r="76" spans="1:27" x14ac:dyDescent="0.35">
      <c r="A76" s="12" t="s">
        <v>829</v>
      </c>
      <c r="B76" s="12" t="s">
        <v>1142</v>
      </c>
      <c r="C76" s="12" t="s">
        <v>1452</v>
      </c>
      <c r="D76" s="12" t="s">
        <v>1346</v>
      </c>
      <c r="E76" s="12" t="s">
        <v>0</v>
      </c>
      <c r="F76" s="13" t="s">
        <v>1453</v>
      </c>
      <c r="G76" s="12" t="s">
        <v>1553</v>
      </c>
      <c r="H76" s="12" t="s">
        <v>1554</v>
      </c>
      <c r="I76" s="12" t="s">
        <v>1555</v>
      </c>
      <c r="J76" s="12" t="s">
        <v>1675</v>
      </c>
      <c r="K76" s="12" t="s">
        <v>1500</v>
      </c>
      <c r="L76" s="12"/>
      <c r="M76" s="12"/>
      <c r="N76" s="12"/>
      <c r="O76" s="12" t="s">
        <v>1501</v>
      </c>
      <c r="P76" s="12" t="s">
        <v>1486</v>
      </c>
      <c r="Q76" s="14" t="s">
        <v>1676</v>
      </c>
      <c r="R76" s="12" t="s">
        <v>1677</v>
      </c>
      <c r="S76" t="str">
        <f t="shared" si="2"/>
        <v>https://www.dbnl.org/tekst/nieu001salo01_01</v>
      </c>
      <c r="U76">
        <f>COUNTIF(Titeloverzicht_DEF!C:C,'Bibliografische metadata'!A40)</f>
        <v>0</v>
      </c>
    </row>
    <row r="77" spans="1:27" x14ac:dyDescent="0.35">
      <c r="A77" s="12" t="s">
        <v>788</v>
      </c>
      <c r="B77" s="12" t="s">
        <v>1559</v>
      </c>
      <c r="C77" s="12" t="s">
        <v>1452</v>
      </c>
      <c r="D77" s="12" t="s">
        <v>1347</v>
      </c>
      <c r="E77" s="12" t="s">
        <v>0</v>
      </c>
      <c r="F77" s="13" t="s">
        <v>1453</v>
      </c>
      <c r="G77" s="12" t="s">
        <v>1553</v>
      </c>
      <c r="H77" s="12" t="s">
        <v>1554</v>
      </c>
      <c r="I77" s="12" t="s">
        <v>1555</v>
      </c>
      <c r="J77" s="12" t="s">
        <v>1556</v>
      </c>
      <c r="K77" s="12" t="s">
        <v>1500</v>
      </c>
      <c r="L77" s="12"/>
      <c r="M77" s="12"/>
      <c r="N77" s="12"/>
      <c r="O77" s="12" t="s">
        <v>1501</v>
      </c>
      <c r="P77" s="12" t="s">
        <v>1486</v>
      </c>
      <c r="Q77" s="14" t="s">
        <v>1560</v>
      </c>
      <c r="R77" s="12" t="s">
        <v>1561</v>
      </c>
      <c r="S77" t="str">
        <f t="shared" si="2"/>
        <v>https://www.dbnl.org/tekst/nieu001saul01_01</v>
      </c>
      <c r="U77">
        <f>COUNTIF(Titeloverzicht_DEF!C:C,'Bibliografische metadata'!A16)</f>
        <v>0</v>
      </c>
    </row>
    <row r="78" spans="1:27" x14ac:dyDescent="0.35">
      <c r="A78" s="12" t="s">
        <v>1719</v>
      </c>
      <c r="B78" s="12" t="s">
        <v>1720</v>
      </c>
      <c r="C78" s="12" t="s">
        <v>1452</v>
      </c>
      <c r="D78" s="12" t="s">
        <v>1348</v>
      </c>
      <c r="E78" s="12" t="s">
        <v>1721</v>
      </c>
      <c r="F78" s="13" t="s">
        <v>1687</v>
      </c>
      <c r="G78" s="12" t="s">
        <v>1553</v>
      </c>
      <c r="H78" s="12" t="s">
        <v>1554</v>
      </c>
      <c r="I78" s="12" t="s">
        <v>1555</v>
      </c>
      <c r="J78" s="12" t="s">
        <v>1722</v>
      </c>
      <c r="K78" s="12" t="s">
        <v>1485</v>
      </c>
      <c r="L78" s="12"/>
      <c r="M78" s="12"/>
      <c r="N78" s="12"/>
      <c r="O78" s="12" t="s">
        <v>1458</v>
      </c>
      <c r="P78" s="12" t="s">
        <v>1459</v>
      </c>
      <c r="Q78" s="14" t="s">
        <v>1723</v>
      </c>
      <c r="R78" s="12" t="s">
        <v>1724</v>
      </c>
      <c r="S78" t="str">
        <f t="shared" si="2"/>
        <v>https://www.dbnl.org/tekst/nieu001soph03_01</v>
      </c>
      <c r="U78">
        <f>COUNTIF(Titeloverzicht_DEF!C:C,'Bibliografische metadata'!A48)</f>
        <v>0</v>
      </c>
      <c r="V78" s="17" t="s">
        <v>2112</v>
      </c>
    </row>
    <row r="79" spans="1:27" x14ac:dyDescent="0.35">
      <c r="A79" s="12" t="s">
        <v>934</v>
      </c>
      <c r="B79" s="12" t="s">
        <v>1855</v>
      </c>
      <c r="C79" s="12" t="s">
        <v>1452</v>
      </c>
      <c r="D79" s="12" t="s">
        <v>1349</v>
      </c>
      <c r="E79" s="12" t="s">
        <v>0</v>
      </c>
      <c r="F79" s="13" t="s">
        <v>1453</v>
      </c>
      <c r="G79" s="12" t="s">
        <v>1856</v>
      </c>
      <c r="H79" s="12" t="s">
        <v>1452</v>
      </c>
      <c r="I79" s="12" t="s">
        <v>1857</v>
      </c>
      <c r="J79" s="12" t="s">
        <v>1828</v>
      </c>
      <c r="K79" s="12" t="s">
        <v>1485</v>
      </c>
      <c r="L79" s="12"/>
      <c r="M79" s="12"/>
      <c r="N79" s="12"/>
      <c r="O79" s="12" t="s">
        <v>1458</v>
      </c>
      <c r="P79" s="12" t="s">
        <v>1516</v>
      </c>
      <c r="Q79" s="14" t="s">
        <v>1858</v>
      </c>
      <c r="R79" s="12" t="s">
        <v>1859</v>
      </c>
      <c r="S79" t="str">
        <f t="shared" si="2"/>
        <v>https://www.dbnl.org/tekst/nooz002kluc01_01</v>
      </c>
      <c r="U79">
        <f>COUNTIF(Titeloverzicht_DEF!C:C,'Bibliografische metadata'!A72)</f>
        <v>0</v>
      </c>
    </row>
    <row r="80" spans="1:27" x14ac:dyDescent="0.35">
      <c r="A80" s="12" t="s">
        <v>986</v>
      </c>
      <c r="B80" s="12" t="s">
        <v>2047</v>
      </c>
      <c r="C80" s="12" t="s">
        <v>1452</v>
      </c>
      <c r="D80" s="12" t="s">
        <v>1350</v>
      </c>
      <c r="E80" s="12" t="s">
        <v>0</v>
      </c>
      <c r="F80" s="13" t="s">
        <v>1453</v>
      </c>
      <c r="G80" s="12" t="s">
        <v>1863</v>
      </c>
      <c r="H80" s="12" t="s">
        <v>1452</v>
      </c>
      <c r="I80" s="12" t="s">
        <v>2049</v>
      </c>
      <c r="J80" s="12" t="s">
        <v>2050</v>
      </c>
      <c r="K80" s="12" t="s">
        <v>1485</v>
      </c>
      <c r="L80" s="12"/>
      <c r="M80" s="12"/>
      <c r="N80" s="12"/>
      <c r="O80" s="12" t="s">
        <v>1458</v>
      </c>
      <c r="P80" s="12" t="s">
        <v>1516</v>
      </c>
      <c r="Q80" s="14" t="s">
        <v>2051</v>
      </c>
      <c r="R80" s="12" t="s">
        <v>2052</v>
      </c>
      <c r="S80" t="str">
        <f t="shared" si="2"/>
        <v>https://www.dbnl.org/tekst/nuyt001adme01_01</v>
      </c>
      <c r="U80">
        <f>COUNTIF(Titeloverzicht_DEF!C:C,'Bibliografische metadata'!A111)</f>
        <v>0</v>
      </c>
    </row>
    <row r="81" spans="1:22" x14ac:dyDescent="0.35">
      <c r="A81" s="12" t="s">
        <v>938</v>
      </c>
      <c r="B81" s="12" t="s">
        <v>1871</v>
      </c>
      <c r="C81" s="12" t="s">
        <v>1452</v>
      </c>
      <c r="D81" s="12" t="s">
        <v>1351</v>
      </c>
      <c r="E81" s="12" t="s">
        <v>0</v>
      </c>
      <c r="F81" s="13" t="s">
        <v>1453</v>
      </c>
      <c r="G81" s="12" t="s">
        <v>1873</v>
      </c>
      <c r="H81" s="12" t="s">
        <v>1452</v>
      </c>
      <c r="I81" s="12" t="s">
        <v>1874</v>
      </c>
      <c r="J81" s="12" t="s">
        <v>1875</v>
      </c>
      <c r="K81" s="12" t="s">
        <v>1876</v>
      </c>
      <c r="L81" s="12"/>
      <c r="M81" s="12"/>
      <c r="N81" s="12"/>
      <c r="O81" s="12" t="s">
        <v>1458</v>
      </c>
      <c r="P81" s="12" t="s">
        <v>1516</v>
      </c>
      <c r="Q81" s="14" t="s">
        <v>1877</v>
      </c>
      <c r="R81" s="12" t="s">
        <v>1878</v>
      </c>
      <c r="S81" t="str">
        <f t="shared" si="2"/>
        <v>https://www.dbnl.org/tekst/ouda001haag01_01</v>
      </c>
      <c r="U81">
        <f>COUNTIF(Titeloverzicht_DEF!C:C,'Bibliografische metadata'!A75)</f>
        <v>0</v>
      </c>
    </row>
    <row r="82" spans="1:22" x14ac:dyDescent="0.35">
      <c r="A82" s="12" t="s">
        <v>1896</v>
      </c>
      <c r="B82" s="12" t="s">
        <v>1897</v>
      </c>
      <c r="C82" s="12" t="s">
        <v>1452</v>
      </c>
      <c r="D82" s="12" t="s">
        <v>1352</v>
      </c>
      <c r="E82" s="12" t="s">
        <v>1898</v>
      </c>
      <c r="F82" s="13" t="s">
        <v>1687</v>
      </c>
      <c r="G82" s="12" t="s">
        <v>1899</v>
      </c>
      <c r="H82" s="12" t="s">
        <v>1452</v>
      </c>
      <c r="I82" s="12" t="s">
        <v>1900</v>
      </c>
      <c r="J82" s="12" t="s">
        <v>1901</v>
      </c>
      <c r="K82" s="12" t="s">
        <v>1485</v>
      </c>
      <c r="L82" s="12"/>
      <c r="M82" s="12"/>
      <c r="N82" s="12"/>
      <c r="O82" s="12" t="s">
        <v>1458</v>
      </c>
      <c r="P82" s="12" t="s">
        <v>1502</v>
      </c>
      <c r="Q82" s="14" t="s">
        <v>1902</v>
      </c>
      <c r="R82" s="12" t="s">
        <v>1903</v>
      </c>
      <c r="S82" t="str">
        <f t="shared" si="2"/>
        <v>https://www.dbnl.org/tekst/pels001tier02_01</v>
      </c>
      <c r="U82">
        <f>COUNTIF(Titeloverzicht_DEF!C:C,'Bibliografische metadata'!A79)</f>
        <v>0</v>
      </c>
      <c r="V82" s="17" t="s">
        <v>2111</v>
      </c>
    </row>
    <row r="83" spans="1:22" x14ac:dyDescent="0.35">
      <c r="A83" s="12" t="s">
        <v>1896</v>
      </c>
      <c r="B83" s="12" t="s">
        <v>1897</v>
      </c>
      <c r="C83" s="12" t="s">
        <v>1452</v>
      </c>
      <c r="D83" s="12" t="s">
        <v>1353</v>
      </c>
      <c r="E83" s="12" t="s">
        <v>1898</v>
      </c>
      <c r="F83" s="13" t="s">
        <v>1687</v>
      </c>
      <c r="G83" s="12" t="s">
        <v>1591</v>
      </c>
      <c r="H83" s="12" t="s">
        <v>1452</v>
      </c>
      <c r="I83" s="12" t="s">
        <v>1904</v>
      </c>
      <c r="J83" s="12" t="s">
        <v>1901</v>
      </c>
      <c r="K83" s="12" t="s">
        <v>1485</v>
      </c>
      <c r="L83" s="12"/>
      <c r="M83" s="12"/>
      <c r="N83" s="12"/>
      <c r="O83" s="12" t="s">
        <v>1458</v>
      </c>
      <c r="P83" s="12" t="s">
        <v>1502</v>
      </c>
      <c r="Q83" s="14" t="s">
        <v>1902</v>
      </c>
      <c r="R83" s="12" t="s">
        <v>1903</v>
      </c>
      <c r="S83" t="str">
        <f t="shared" si="2"/>
        <v>https://www.dbnl.org/tekst/pels001tier02_01</v>
      </c>
      <c r="U83">
        <f>COUNTIF(Titeloverzicht_DEF!C:C,'Bibliografische metadata'!A80)</f>
        <v>0</v>
      </c>
      <c r="V83" s="17" t="s">
        <v>2111</v>
      </c>
    </row>
    <row r="84" spans="1:22" x14ac:dyDescent="0.35">
      <c r="A84" s="12" t="s">
        <v>987</v>
      </c>
      <c r="B84" s="12" t="s">
        <v>2053</v>
      </c>
      <c r="C84" s="12" t="s">
        <v>1452</v>
      </c>
      <c r="D84" s="12" t="s">
        <v>1354</v>
      </c>
      <c r="E84" s="12" t="s">
        <v>0</v>
      </c>
      <c r="F84" s="13" t="s">
        <v>1453</v>
      </c>
      <c r="G84" s="12" t="s">
        <v>2055</v>
      </c>
      <c r="H84" s="12" t="s">
        <v>1452</v>
      </c>
      <c r="I84" s="12" t="s">
        <v>2056</v>
      </c>
      <c r="J84" s="12" t="s">
        <v>1452</v>
      </c>
      <c r="K84" s="12" t="s">
        <v>1485</v>
      </c>
      <c r="L84" s="12"/>
      <c r="M84" s="12"/>
      <c r="N84" s="12"/>
      <c r="O84" s="12" t="s">
        <v>1458</v>
      </c>
      <c r="P84" s="12" t="s">
        <v>1516</v>
      </c>
      <c r="Q84" s="14" t="s">
        <v>2057</v>
      </c>
      <c r="R84" s="12" t="s">
        <v>2058</v>
      </c>
      <c r="S84" t="str">
        <f t="shared" si="2"/>
        <v>https://www.dbnl.org/tekst/peys001tove01_01</v>
      </c>
      <c r="U84">
        <f>COUNTIF(Titeloverzicht_DEF!C:C,'Bibliografische metadata'!A112)</f>
        <v>0</v>
      </c>
    </row>
    <row r="85" spans="1:22" x14ac:dyDescent="0.35">
      <c r="A85" s="12" t="s">
        <v>989</v>
      </c>
      <c r="B85" s="12" t="s">
        <v>2070</v>
      </c>
      <c r="C85" s="12" t="s">
        <v>1452</v>
      </c>
      <c r="D85" s="12" t="s">
        <v>1355</v>
      </c>
      <c r="E85" s="12" t="s">
        <v>0</v>
      </c>
      <c r="F85" s="13" t="s">
        <v>1453</v>
      </c>
      <c r="G85" s="12" t="s">
        <v>1886</v>
      </c>
      <c r="H85" s="12" t="s">
        <v>1452</v>
      </c>
      <c r="I85" s="12" t="s">
        <v>1887</v>
      </c>
      <c r="J85" s="12" t="s">
        <v>2004</v>
      </c>
      <c r="K85" s="12" t="s">
        <v>1639</v>
      </c>
      <c r="L85" s="12"/>
      <c r="M85" s="12"/>
      <c r="N85" s="12"/>
      <c r="O85" s="12" t="s">
        <v>1458</v>
      </c>
      <c r="P85" s="12" t="s">
        <v>1516</v>
      </c>
      <c r="Q85" s="14" t="s">
        <v>2071</v>
      </c>
      <c r="R85" s="12" t="s">
        <v>2072</v>
      </c>
      <c r="S85" t="str">
        <f t="shared" si="2"/>
        <v>https://www.dbnl.org/tekst/plui001rein01_01</v>
      </c>
      <c r="U85">
        <f>COUNTIF(Titeloverzicht_DEF!C:C,'Bibliografische metadata'!A115)</f>
        <v>0</v>
      </c>
    </row>
    <row r="86" spans="1:22" x14ac:dyDescent="0.35">
      <c r="A86" s="12" t="s">
        <v>942</v>
      </c>
      <c r="B86" s="12" t="s">
        <v>1885</v>
      </c>
      <c r="C86" s="12" t="s">
        <v>1452</v>
      </c>
      <c r="D86" s="12" t="s">
        <v>1356</v>
      </c>
      <c r="E86" s="12" t="s">
        <v>0</v>
      </c>
      <c r="F86" s="13" t="s">
        <v>1453</v>
      </c>
      <c r="G86" s="12" t="s">
        <v>1886</v>
      </c>
      <c r="H86" s="12" t="s">
        <v>1452</v>
      </c>
      <c r="I86" s="12" t="s">
        <v>1887</v>
      </c>
      <c r="J86" s="12" t="s">
        <v>1888</v>
      </c>
      <c r="K86" s="12" t="s">
        <v>1485</v>
      </c>
      <c r="L86" s="12"/>
      <c r="M86" s="12"/>
      <c r="N86" s="12"/>
      <c r="O86" s="12" t="s">
        <v>1458</v>
      </c>
      <c r="P86" s="12" t="s">
        <v>1516</v>
      </c>
      <c r="Q86" s="14" t="s">
        <v>1889</v>
      </c>
      <c r="R86" s="12" t="s">
        <v>1890</v>
      </c>
      <c r="S86" t="str">
        <f t="shared" si="2"/>
        <v>https://www.dbnl.org/tekst/plui001verl01_01</v>
      </c>
      <c r="U86">
        <f>COUNTIF(Titeloverzicht_DEF!C:C,'Bibliografische metadata'!A77)</f>
        <v>0</v>
      </c>
    </row>
    <row r="87" spans="1:22" x14ac:dyDescent="0.35">
      <c r="A87" s="12" t="s">
        <v>974</v>
      </c>
      <c r="B87" s="12" t="s">
        <v>1983</v>
      </c>
      <c r="C87" s="12" t="s">
        <v>1452</v>
      </c>
      <c r="D87" s="12" t="s">
        <v>1357</v>
      </c>
      <c r="E87" s="12" t="s">
        <v>0</v>
      </c>
      <c r="F87" s="13" t="s">
        <v>1453</v>
      </c>
      <c r="G87" s="12" t="s">
        <v>1886</v>
      </c>
      <c r="H87" s="12" t="s">
        <v>1452</v>
      </c>
      <c r="I87" s="12" t="s">
        <v>1887</v>
      </c>
      <c r="J87" s="12" t="s">
        <v>1901</v>
      </c>
      <c r="K87" s="12" t="s">
        <v>1485</v>
      </c>
      <c r="L87" s="12"/>
      <c r="M87" s="12"/>
      <c r="N87" s="12"/>
      <c r="O87" s="12" t="s">
        <v>1458</v>
      </c>
      <c r="P87" s="12" t="s">
        <v>1516</v>
      </c>
      <c r="Q87" s="14" t="s">
        <v>1984</v>
      </c>
      <c r="R87" s="12" t="s">
        <v>1985</v>
      </c>
      <c r="S87" t="str">
        <f t="shared" si="2"/>
        <v>https://www.dbnl.org/tekst/plui001verl02_01</v>
      </c>
      <c r="U87">
        <f>COUNTIF(Titeloverzicht_DEF!C:C,'Bibliografische metadata'!A99)</f>
        <v>0</v>
      </c>
    </row>
    <row r="88" spans="1:22" x14ac:dyDescent="0.35">
      <c r="A88" s="12" t="s">
        <v>980</v>
      </c>
      <c r="B88" s="12" t="s">
        <v>2007</v>
      </c>
      <c r="C88" s="12" t="s">
        <v>1452</v>
      </c>
      <c r="D88" s="12" t="s">
        <v>1358</v>
      </c>
      <c r="E88" s="12" t="s">
        <v>0</v>
      </c>
      <c r="F88" s="13" t="s">
        <v>1453</v>
      </c>
      <c r="G88" s="12" t="s">
        <v>1861</v>
      </c>
      <c r="H88" s="12" t="s">
        <v>1452</v>
      </c>
      <c r="I88" s="12" t="s">
        <v>1862</v>
      </c>
      <c r="J88" s="12" t="s">
        <v>2008</v>
      </c>
      <c r="K88" s="12" t="s">
        <v>1485</v>
      </c>
      <c r="L88" s="12"/>
      <c r="M88" s="12"/>
      <c r="N88" s="12" t="s">
        <v>2009</v>
      </c>
      <c r="O88" s="12" t="s">
        <v>1458</v>
      </c>
      <c r="P88" s="12" t="s">
        <v>1516</v>
      </c>
      <c r="Q88" s="14" t="s">
        <v>2010</v>
      </c>
      <c r="R88" s="12" t="s">
        <v>2011</v>
      </c>
      <c r="S88" t="str">
        <f t="shared" si="2"/>
        <v>https://www.dbnl.org/tekst/quin031mede01_01</v>
      </c>
      <c r="U88">
        <f>COUNTIF(Titeloverzicht_DEF!C:C,'Bibliografische metadata'!A104)</f>
        <v>0</v>
      </c>
    </row>
    <row r="89" spans="1:22" x14ac:dyDescent="0.35">
      <c r="A89" s="12" t="s">
        <v>935</v>
      </c>
      <c r="B89" s="12" t="s">
        <v>1860</v>
      </c>
      <c r="C89" s="12" t="s">
        <v>1452</v>
      </c>
      <c r="D89" s="12" t="s">
        <v>1359</v>
      </c>
      <c r="E89" s="12" t="s">
        <v>0</v>
      </c>
      <c r="F89" s="13" t="s">
        <v>1453</v>
      </c>
      <c r="G89" s="12" t="s">
        <v>1861</v>
      </c>
      <c r="H89" s="12" t="s">
        <v>1452</v>
      </c>
      <c r="I89" s="12" t="s">
        <v>1862</v>
      </c>
      <c r="J89" s="12" t="s">
        <v>1828</v>
      </c>
      <c r="K89" s="12" t="s">
        <v>1485</v>
      </c>
      <c r="L89" s="12" t="s">
        <v>1863</v>
      </c>
      <c r="M89" s="12"/>
      <c r="N89" s="12" t="s">
        <v>1864</v>
      </c>
      <c r="O89" s="12" t="s">
        <v>1458</v>
      </c>
      <c r="P89" s="12" t="s">
        <v>1516</v>
      </c>
      <c r="Q89" s="14" t="s">
        <v>1865</v>
      </c>
      <c r="R89" s="12" t="s">
        <v>1866</v>
      </c>
      <c r="S89" t="str">
        <f t="shared" si="2"/>
        <v>https://www.dbnl.org/tekst/quin031toon01_01</v>
      </c>
      <c r="U89">
        <f>COUNTIF(Titeloverzicht_DEF!C:C,'Bibliografische metadata'!A73)</f>
        <v>0</v>
      </c>
    </row>
    <row r="90" spans="1:22" x14ac:dyDescent="0.35">
      <c r="A90" s="12" t="s">
        <v>955</v>
      </c>
      <c r="B90" s="12" t="s">
        <v>1043</v>
      </c>
      <c r="C90" s="12" t="s">
        <v>1452</v>
      </c>
      <c r="D90" s="12" t="s">
        <v>1360</v>
      </c>
      <c r="E90" s="12" t="s">
        <v>0</v>
      </c>
      <c r="F90" s="13" t="s">
        <v>1453</v>
      </c>
      <c r="G90" s="12" t="s">
        <v>1922</v>
      </c>
      <c r="H90" s="12" t="s">
        <v>1452</v>
      </c>
      <c r="I90" s="12" t="s">
        <v>1923</v>
      </c>
      <c r="J90" s="12" t="s">
        <v>1901</v>
      </c>
      <c r="K90" s="12" t="s">
        <v>1485</v>
      </c>
      <c r="L90" s="12" t="s">
        <v>1924</v>
      </c>
      <c r="M90" s="12"/>
      <c r="N90" s="12" t="s">
        <v>1925</v>
      </c>
      <c r="O90" s="12" t="s">
        <v>1458</v>
      </c>
      <c r="P90" s="12" t="s">
        <v>1516</v>
      </c>
      <c r="Q90" s="14" t="s">
        <v>1926</v>
      </c>
      <c r="R90" s="12" t="s">
        <v>1927</v>
      </c>
      <c r="S90" t="str">
        <f t="shared" si="2"/>
        <v>https://www.dbnl.org/tekst/raci001ifig01_01</v>
      </c>
      <c r="U90">
        <f>COUNTIF(Titeloverzicht_DEF!C:C,'Bibliografische metadata'!A84)</f>
        <v>0</v>
      </c>
      <c r="V90" s="17" t="s">
        <v>2111</v>
      </c>
    </row>
    <row r="91" spans="1:22" x14ac:dyDescent="0.35">
      <c r="A91" s="12" t="s">
        <v>789</v>
      </c>
      <c r="B91" s="12" t="s">
        <v>1238</v>
      </c>
      <c r="C91" s="12" t="s">
        <v>1452</v>
      </c>
      <c r="D91" s="12" t="s">
        <v>1361</v>
      </c>
      <c r="E91" s="12" t="s">
        <v>0</v>
      </c>
      <c r="F91" s="13" t="s">
        <v>1453</v>
      </c>
      <c r="G91" s="12" t="s">
        <v>1562</v>
      </c>
      <c r="H91" s="12" t="s">
        <v>1452</v>
      </c>
      <c r="I91" s="12" t="s">
        <v>1563</v>
      </c>
      <c r="J91" s="12" t="s">
        <v>1564</v>
      </c>
      <c r="K91" s="12" t="s">
        <v>1485</v>
      </c>
      <c r="L91" s="12"/>
      <c r="M91" s="12"/>
      <c r="N91" s="12"/>
      <c r="O91" s="12" t="s">
        <v>1458</v>
      </c>
      <c r="P91" s="12" t="s">
        <v>1525</v>
      </c>
      <c r="Q91" s="14" t="s">
        <v>1565</v>
      </c>
      <c r="R91" s="12" t="s">
        <v>1566</v>
      </c>
      <c r="S91" t="str">
        <f t="shared" si="2"/>
        <v>https://www.dbnl.org/tekst/rode001casa01_01</v>
      </c>
      <c r="U91">
        <f>COUNTIF(Titeloverzicht_DEF!C:C,'Bibliografische metadata'!A17)</f>
        <v>0</v>
      </c>
      <c r="V91" s="17" t="s">
        <v>2111</v>
      </c>
    </row>
    <row r="92" spans="1:22" x14ac:dyDescent="0.35">
      <c r="A92" s="12" t="s">
        <v>790</v>
      </c>
      <c r="B92" s="12" t="s">
        <v>1567</v>
      </c>
      <c r="C92" s="12" t="s">
        <v>1452</v>
      </c>
      <c r="D92" s="12" t="s">
        <v>1362</v>
      </c>
      <c r="E92" s="12" t="s">
        <v>0</v>
      </c>
      <c r="F92" s="13" t="s">
        <v>1453</v>
      </c>
      <c r="G92" s="12" t="s">
        <v>1562</v>
      </c>
      <c r="H92" s="12" t="s">
        <v>1452</v>
      </c>
      <c r="I92" s="12" t="s">
        <v>1563</v>
      </c>
      <c r="J92" s="12" t="s">
        <v>1568</v>
      </c>
      <c r="K92" s="12" t="s">
        <v>1485</v>
      </c>
      <c r="L92" s="12"/>
      <c r="M92" s="12"/>
      <c r="N92" s="12"/>
      <c r="O92" s="12" t="s">
        <v>1458</v>
      </c>
      <c r="P92" s="12" t="s">
        <v>1525</v>
      </c>
      <c r="Q92" s="14" t="s">
        <v>1569</v>
      </c>
      <c r="R92" s="12" t="s">
        <v>1570</v>
      </c>
      <c r="S92" t="str">
        <f t="shared" si="2"/>
        <v>https://www.dbnl.org/tekst/rode001hert01_01</v>
      </c>
      <c r="U92">
        <f>COUNTIF(Titeloverzicht_DEF!C:C,'Bibliografische metadata'!A18)</f>
        <v>0</v>
      </c>
    </row>
    <row r="93" spans="1:22" x14ac:dyDescent="0.35">
      <c r="A93" s="12" t="s">
        <v>791</v>
      </c>
      <c r="B93" s="12" t="s">
        <v>1571</v>
      </c>
      <c r="C93" s="12" t="s">
        <v>1452</v>
      </c>
      <c r="D93" s="12" t="s">
        <v>1363</v>
      </c>
      <c r="E93" s="12" t="s">
        <v>0</v>
      </c>
      <c r="F93" s="13" t="s">
        <v>1453</v>
      </c>
      <c r="G93" s="12" t="s">
        <v>1562</v>
      </c>
      <c r="H93" s="12" t="s">
        <v>1452</v>
      </c>
      <c r="I93" s="12" t="s">
        <v>1563</v>
      </c>
      <c r="J93" s="12" t="s">
        <v>1572</v>
      </c>
      <c r="K93" s="12" t="s">
        <v>1485</v>
      </c>
      <c r="L93" s="12"/>
      <c r="M93" s="12"/>
      <c r="N93" s="12"/>
      <c r="O93" s="12" t="s">
        <v>1458</v>
      </c>
      <c r="P93" s="12" t="s">
        <v>1525</v>
      </c>
      <c r="Q93" s="14" t="s">
        <v>1573</v>
      </c>
      <c r="R93" s="12" t="s">
        <v>1574</v>
      </c>
      <c r="S93" t="str">
        <f t="shared" si="2"/>
        <v>https://www.dbnl.org/tekst/rode001keys01_01</v>
      </c>
      <c r="U93">
        <f>COUNTIF(Titeloverzicht_DEF!C:C,'Bibliografische metadata'!A19)</f>
        <v>0</v>
      </c>
    </row>
    <row r="94" spans="1:22" x14ac:dyDescent="0.35">
      <c r="A94" s="12" t="s">
        <v>792</v>
      </c>
      <c r="B94" s="12" t="s">
        <v>1575</v>
      </c>
      <c r="C94" s="12" t="s">
        <v>1452</v>
      </c>
      <c r="D94" s="12" t="s">
        <v>1364</v>
      </c>
      <c r="E94" s="12" t="s">
        <v>0</v>
      </c>
      <c r="F94" s="13" t="s">
        <v>1453</v>
      </c>
      <c r="G94" s="12" t="s">
        <v>1562</v>
      </c>
      <c r="H94" s="12" t="s">
        <v>1452</v>
      </c>
      <c r="I94" s="12" t="s">
        <v>1563</v>
      </c>
      <c r="J94" s="12" t="s">
        <v>1576</v>
      </c>
      <c r="K94" s="12" t="s">
        <v>1485</v>
      </c>
      <c r="L94" s="12"/>
      <c r="M94" s="12"/>
      <c r="N94" s="12"/>
      <c r="O94" s="12" t="s">
        <v>1458</v>
      </c>
      <c r="P94" s="12" t="s">
        <v>1525</v>
      </c>
      <c r="Q94" s="14" t="s">
        <v>1577</v>
      </c>
      <c r="R94" s="12" t="s">
        <v>1578</v>
      </c>
      <c r="S94" t="str">
        <f t="shared" si="2"/>
        <v>https://www.dbnl.org/tekst/rode001keys02_01</v>
      </c>
      <c r="U94">
        <f>COUNTIF(Titeloverzicht_DEF!C:C,'Bibliografische metadata'!A20)</f>
        <v>0</v>
      </c>
    </row>
    <row r="95" spans="1:22" x14ac:dyDescent="0.35">
      <c r="A95" s="12" t="s">
        <v>793</v>
      </c>
      <c r="B95" s="12" t="s">
        <v>1579</v>
      </c>
      <c r="C95" s="12" t="s">
        <v>1452</v>
      </c>
      <c r="D95" s="12" t="s">
        <v>1365</v>
      </c>
      <c r="E95" s="12" t="s">
        <v>0</v>
      </c>
      <c r="F95" s="13" t="s">
        <v>1453</v>
      </c>
      <c r="G95" s="12" t="s">
        <v>1562</v>
      </c>
      <c r="H95" s="12" t="s">
        <v>1452</v>
      </c>
      <c r="I95" s="12" t="s">
        <v>1563</v>
      </c>
      <c r="J95" s="12" t="s">
        <v>1580</v>
      </c>
      <c r="K95" s="12" t="s">
        <v>1485</v>
      </c>
      <c r="L95" s="12"/>
      <c r="M95" s="12"/>
      <c r="N95" s="12"/>
      <c r="O95" s="12" t="s">
        <v>1458</v>
      </c>
      <c r="P95" s="12" t="s">
        <v>1525</v>
      </c>
      <c r="Q95" s="14" t="s">
        <v>1581</v>
      </c>
      <c r="R95" s="12" t="s">
        <v>1582</v>
      </c>
      <c r="S95" t="str">
        <f t="shared" si="2"/>
        <v>https://www.dbnl.org/tekst/rode001keys03_01</v>
      </c>
      <c r="U95">
        <f>COUNTIF(Titeloverzicht_DEF!C:C,'Bibliografische metadata'!A21)</f>
        <v>0</v>
      </c>
    </row>
    <row r="96" spans="1:22" x14ac:dyDescent="0.35">
      <c r="A96" s="12" t="s">
        <v>802</v>
      </c>
      <c r="B96" s="12" t="s">
        <v>1239</v>
      </c>
      <c r="C96" s="12" t="s">
        <v>1452</v>
      </c>
      <c r="D96" s="12" t="s">
        <v>1366</v>
      </c>
      <c r="E96" s="12" t="s">
        <v>0</v>
      </c>
      <c r="F96" s="13" t="s">
        <v>1453</v>
      </c>
      <c r="G96" s="12" t="s">
        <v>1562</v>
      </c>
      <c r="H96" s="12" t="s">
        <v>1452</v>
      </c>
      <c r="I96" s="12" t="s">
        <v>1563</v>
      </c>
      <c r="J96" s="12" t="s">
        <v>1539</v>
      </c>
      <c r="K96" s="12" t="s">
        <v>1485</v>
      </c>
      <c r="L96" s="12"/>
      <c r="M96" s="12"/>
      <c r="N96" s="12"/>
      <c r="O96" s="12" t="s">
        <v>1458</v>
      </c>
      <c r="P96" s="12" t="s">
        <v>1459</v>
      </c>
      <c r="Q96" s="14" t="s">
        <v>1610</v>
      </c>
      <c r="R96" s="12" t="s">
        <v>1611</v>
      </c>
      <c r="S96" t="str">
        <f t="shared" si="2"/>
        <v>https://www.dbnl.org/tekst/rode001rodo01_01</v>
      </c>
      <c r="U96">
        <f>COUNTIF(Titeloverzicht_DEF!C:C,'Bibliografische metadata'!A28)</f>
        <v>0</v>
      </c>
      <c r="V96" s="17" t="s">
        <v>2111</v>
      </c>
    </row>
    <row r="97" spans="1:27" x14ac:dyDescent="0.35">
      <c r="A97" s="12" t="s">
        <v>1770</v>
      </c>
      <c r="B97" s="12" t="s">
        <v>1771</v>
      </c>
      <c r="C97" s="12" t="s">
        <v>1452</v>
      </c>
      <c r="D97" s="12" t="s">
        <v>1367</v>
      </c>
      <c r="E97" s="12" t="s">
        <v>37</v>
      </c>
      <c r="F97" s="13" t="s">
        <v>1687</v>
      </c>
      <c r="G97" s="12" t="s">
        <v>1773</v>
      </c>
      <c r="H97" s="12" t="s">
        <v>1452</v>
      </c>
      <c r="I97" s="12" t="s">
        <v>1045</v>
      </c>
      <c r="J97" s="12" t="s">
        <v>1774</v>
      </c>
      <c r="K97" s="12" t="s">
        <v>1452</v>
      </c>
      <c r="L97" s="12"/>
      <c r="M97" s="12"/>
      <c r="N97" s="12"/>
      <c r="O97" s="12" t="s">
        <v>1458</v>
      </c>
      <c r="P97" s="12" t="s">
        <v>1459</v>
      </c>
      <c r="Q97" s="14" t="s">
        <v>1775</v>
      </c>
      <c r="R97" s="12" t="s">
        <v>1776</v>
      </c>
      <c r="S97" t="str">
        <f t="shared" si="2"/>
        <v>https://www.dbnl.org/tekst/roel018biro03_01</v>
      </c>
      <c r="U97">
        <f>COUNTIF(Titeloverzicht_DEF!C:C,'Bibliografische metadata'!A59)</f>
        <v>0</v>
      </c>
      <c r="V97" s="17" t="s">
        <v>2112</v>
      </c>
    </row>
    <row r="98" spans="1:27" x14ac:dyDescent="0.35">
      <c r="A98" s="12" t="s">
        <v>794</v>
      </c>
      <c r="B98" s="12" t="s">
        <v>1583</v>
      </c>
      <c r="C98" s="12" t="s">
        <v>1584</v>
      </c>
      <c r="D98" s="12" t="s">
        <v>1368</v>
      </c>
      <c r="E98" s="12" t="s">
        <v>0</v>
      </c>
      <c r="F98" s="13" t="s">
        <v>1453</v>
      </c>
      <c r="G98" s="12" t="s">
        <v>1585</v>
      </c>
      <c r="H98" s="12" t="s">
        <v>1452</v>
      </c>
      <c r="I98" s="12" t="s">
        <v>1586</v>
      </c>
      <c r="J98" s="12" t="s">
        <v>1580</v>
      </c>
      <c r="K98" s="12" t="s">
        <v>1485</v>
      </c>
      <c r="L98" s="12"/>
      <c r="M98" s="12"/>
      <c r="N98" s="12"/>
      <c r="O98" s="12" t="s">
        <v>1458</v>
      </c>
      <c r="P98" s="12" t="s">
        <v>1459</v>
      </c>
      <c r="Q98" s="14" t="s">
        <v>1587</v>
      </c>
      <c r="R98" s="12" t="s">
        <v>1588</v>
      </c>
      <c r="S98" t="str">
        <f t="shared" ref="S98:S122" si="3">_xlfn.CONCAT("https://www.dbnl.org/tekst/",R98)</f>
        <v>https://www.dbnl.org/tekst/scha001spel01_01</v>
      </c>
      <c r="U98">
        <f>COUNTIF(Titeloverzicht_DEF!C:C,'Bibliografische metadata'!A22)</f>
        <v>0</v>
      </c>
    </row>
    <row r="99" spans="1:27" x14ac:dyDescent="0.35">
      <c r="A99" s="12" t="s">
        <v>1693</v>
      </c>
      <c r="B99" s="12" t="s">
        <v>1694</v>
      </c>
      <c r="C99" s="12" t="s">
        <v>1452</v>
      </c>
      <c r="D99" s="12" t="s">
        <v>1369</v>
      </c>
      <c r="E99" s="12" t="s">
        <v>37</v>
      </c>
      <c r="F99" s="13" t="s">
        <v>1687</v>
      </c>
      <c r="G99" s="12" t="s">
        <v>1613</v>
      </c>
      <c r="H99" s="12" t="s">
        <v>1452</v>
      </c>
      <c r="I99" s="12" t="s">
        <v>1614</v>
      </c>
      <c r="J99" s="12" t="s">
        <v>1696</v>
      </c>
      <c r="K99" s="12" t="s">
        <v>1601</v>
      </c>
      <c r="L99" s="12"/>
      <c r="M99" s="12"/>
      <c r="N99" s="12"/>
      <c r="O99" s="12" t="s">
        <v>1458</v>
      </c>
      <c r="P99" s="12" t="s">
        <v>1525</v>
      </c>
      <c r="Q99" s="14" t="s">
        <v>1697</v>
      </c>
      <c r="R99" s="12" t="s">
        <v>1698</v>
      </c>
      <c r="S99" t="str">
        <f t="shared" si="3"/>
        <v>https://www.dbnl.org/tekst/star001dara02_01</v>
      </c>
      <c r="U99">
        <f>COUNTIF(Titeloverzicht_DEF!C:C,'Bibliografische metadata'!A43)</f>
        <v>0</v>
      </c>
      <c r="V99" s="17" t="s">
        <v>2112</v>
      </c>
    </row>
    <row r="100" spans="1:27" x14ac:dyDescent="0.35">
      <c r="A100" s="12" t="s">
        <v>804</v>
      </c>
      <c r="B100" s="12" t="s">
        <v>1612</v>
      </c>
      <c r="C100" s="12" t="s">
        <v>1452</v>
      </c>
      <c r="D100" s="12" t="s">
        <v>1370</v>
      </c>
      <c r="E100" s="12" t="s">
        <v>0</v>
      </c>
      <c r="F100" s="13" t="s">
        <v>1453</v>
      </c>
      <c r="G100" s="12" t="s">
        <v>1613</v>
      </c>
      <c r="H100" s="12" t="s">
        <v>1452</v>
      </c>
      <c r="I100" s="12" t="s">
        <v>1614</v>
      </c>
      <c r="J100" s="12" t="s">
        <v>1615</v>
      </c>
      <c r="K100" s="12" t="s">
        <v>1616</v>
      </c>
      <c r="L100" s="12"/>
      <c r="M100" s="12"/>
      <c r="N100" s="12"/>
      <c r="O100" s="12" t="s">
        <v>1458</v>
      </c>
      <c r="P100" s="12" t="s">
        <v>1525</v>
      </c>
      <c r="Q100" s="14" t="s">
        <v>1617</v>
      </c>
      <c r="R100" s="12" t="s">
        <v>1618</v>
      </c>
      <c r="S100" t="str">
        <f t="shared" si="3"/>
        <v>https://www.dbnl.org/tekst/star001timb01_01</v>
      </c>
      <c r="U100">
        <f>COUNTIF(Titeloverzicht_DEF!C:C,'Bibliografische metadata'!A29)</f>
        <v>0</v>
      </c>
    </row>
    <row r="101" spans="1:27" x14ac:dyDescent="0.35">
      <c r="A101" s="12" t="s">
        <v>908</v>
      </c>
      <c r="B101" s="12" t="s">
        <v>1777</v>
      </c>
      <c r="C101" s="12" t="s">
        <v>1452</v>
      </c>
      <c r="D101" s="12" t="s">
        <v>1371</v>
      </c>
      <c r="E101" s="12" t="s">
        <v>0</v>
      </c>
      <c r="F101" s="13" t="s">
        <v>1453</v>
      </c>
      <c r="G101" s="12" t="s">
        <v>1752</v>
      </c>
      <c r="H101" s="12" t="s">
        <v>1554</v>
      </c>
      <c r="I101" s="12" t="s">
        <v>1778</v>
      </c>
      <c r="J101" s="12" t="s">
        <v>1779</v>
      </c>
      <c r="K101" s="12" t="s">
        <v>1780</v>
      </c>
      <c r="L101" s="12"/>
      <c r="M101" s="12"/>
      <c r="N101" s="12"/>
      <c r="O101" s="12" t="s">
        <v>1458</v>
      </c>
      <c r="P101" s="12" t="s">
        <v>1516</v>
      </c>
      <c r="Q101" s="14" t="s">
        <v>1781</v>
      </c>
      <c r="R101" s="12" t="s">
        <v>1782</v>
      </c>
      <c r="S101" t="str">
        <f t="shared" si="3"/>
        <v>https://www.dbnl.org/tekst/stey002geve01_01</v>
      </c>
      <c r="U101">
        <f>COUNTIF(Titeloverzicht_DEF!C:C,'Bibliografische metadata'!A60)</f>
        <v>0</v>
      </c>
    </row>
    <row r="102" spans="1:27" x14ac:dyDescent="0.35">
      <c r="A102" s="12" t="s">
        <v>765</v>
      </c>
      <c r="B102" s="12" t="s">
        <v>1519</v>
      </c>
      <c r="C102" s="12" t="s">
        <v>1452</v>
      </c>
      <c r="D102" s="12" t="s">
        <v>1372</v>
      </c>
      <c r="E102" s="12" t="s">
        <v>0</v>
      </c>
      <c r="F102" s="13" t="s">
        <v>1453</v>
      </c>
      <c r="G102" s="12" t="s">
        <v>1521</v>
      </c>
      <c r="H102" s="12" t="s">
        <v>1452</v>
      </c>
      <c r="I102" s="12" t="s">
        <v>1522</v>
      </c>
      <c r="J102" s="12" t="s">
        <v>1523</v>
      </c>
      <c r="K102" s="12" t="s">
        <v>1524</v>
      </c>
      <c r="L102" s="12"/>
      <c r="M102" s="12"/>
      <c r="N102" s="12"/>
      <c r="O102" s="12" t="s">
        <v>1458</v>
      </c>
      <c r="P102" s="12" t="s">
        <v>1525</v>
      </c>
      <c r="Q102" s="14" t="s">
        <v>1526</v>
      </c>
      <c r="R102" s="12" t="s">
        <v>1527</v>
      </c>
      <c r="S102" t="str">
        <f t="shared" si="3"/>
        <v>https://www.dbnl.org/tekst/vena001vert01_01</v>
      </c>
      <c r="U102">
        <f>COUNTIF(Titeloverzicht_DEF!C:C,'Bibliografische metadata'!A10)</f>
        <v>0</v>
      </c>
    </row>
    <row r="103" spans="1:27" x14ac:dyDescent="0.35">
      <c r="A103" s="12" t="s">
        <v>1683</v>
      </c>
      <c r="B103" s="12" t="s">
        <v>1684</v>
      </c>
      <c r="C103" s="12" t="s">
        <v>1685</v>
      </c>
      <c r="D103" s="12" t="s">
        <v>1373</v>
      </c>
      <c r="E103" s="12" t="s">
        <v>37</v>
      </c>
      <c r="F103" s="13" t="s">
        <v>1687</v>
      </c>
      <c r="G103" s="12" t="s">
        <v>1688</v>
      </c>
      <c r="H103" s="12" t="s">
        <v>1452</v>
      </c>
      <c r="I103" s="12" t="s">
        <v>1689</v>
      </c>
      <c r="J103" s="12" t="s">
        <v>1690</v>
      </c>
      <c r="K103" s="12" t="s">
        <v>1485</v>
      </c>
      <c r="L103" s="12"/>
      <c r="M103" s="12"/>
      <c r="N103" s="12"/>
      <c r="O103" s="12" t="s">
        <v>1458</v>
      </c>
      <c r="P103" s="12" t="s">
        <v>1525</v>
      </c>
      <c r="Q103" s="14" t="s">
        <v>1691</v>
      </c>
      <c r="R103" s="12" t="s">
        <v>1692</v>
      </c>
      <c r="S103" t="str">
        <f t="shared" si="3"/>
        <v>https://www.dbnl.org/tekst/vict001goli01_01</v>
      </c>
      <c r="U103">
        <f>COUNTIF(Titeloverzicht_DEF!C:C,'Bibliografische metadata'!A42)</f>
        <v>0</v>
      </c>
      <c r="V103" s="17" t="s">
        <v>2112</v>
      </c>
    </row>
    <row r="104" spans="1:27" x14ac:dyDescent="0.35">
      <c r="A104" s="12" t="s">
        <v>983</v>
      </c>
      <c r="B104" s="12" t="s">
        <v>2025</v>
      </c>
      <c r="C104" s="12" t="s">
        <v>1452</v>
      </c>
      <c r="D104" s="12" t="s">
        <v>1374</v>
      </c>
      <c r="E104" s="12" t="s">
        <v>0</v>
      </c>
      <c r="F104" s="13" t="s">
        <v>1453</v>
      </c>
      <c r="G104" s="12" t="s">
        <v>2020</v>
      </c>
      <c r="H104" s="12" t="s">
        <v>1452</v>
      </c>
      <c r="I104" s="12" t="s">
        <v>2021</v>
      </c>
      <c r="J104" s="12" t="s">
        <v>1963</v>
      </c>
      <c r="K104" s="12" t="s">
        <v>1485</v>
      </c>
      <c r="L104" s="12"/>
      <c r="M104" s="12"/>
      <c r="N104" s="12"/>
      <c r="O104" s="12" t="s">
        <v>1458</v>
      </c>
      <c r="P104" s="12" t="s">
        <v>1516</v>
      </c>
      <c r="Q104" s="14" t="s">
        <v>2027</v>
      </c>
      <c r="R104" s="12" t="s">
        <v>2028</v>
      </c>
      <c r="S104" t="str">
        <f t="shared" si="3"/>
        <v>https://www.dbnl.org/tekst/vinc001hoog01_01</v>
      </c>
      <c r="U104">
        <f>COUNTIF(Titeloverzicht_DEF!C:C,'Bibliografische metadata'!A107)</f>
        <v>0</v>
      </c>
    </row>
    <row r="105" spans="1:27" x14ac:dyDescent="0.35">
      <c r="A105" s="12" t="s">
        <v>982</v>
      </c>
      <c r="B105" s="12" t="s">
        <v>2019</v>
      </c>
      <c r="C105" s="12" t="s">
        <v>1452</v>
      </c>
      <c r="D105" s="12" t="s">
        <v>1375</v>
      </c>
      <c r="E105" s="12" t="s">
        <v>0</v>
      </c>
      <c r="F105" s="13" t="s">
        <v>1453</v>
      </c>
      <c r="G105" s="12" t="s">
        <v>2020</v>
      </c>
      <c r="H105" s="12" t="s">
        <v>1452</v>
      </c>
      <c r="I105" s="12" t="s">
        <v>2021</v>
      </c>
      <c r="J105" s="12" t="s">
        <v>2022</v>
      </c>
      <c r="K105" s="12" t="s">
        <v>1485</v>
      </c>
      <c r="L105" s="12"/>
      <c r="M105" s="12"/>
      <c r="N105" s="12"/>
      <c r="O105" s="12" t="s">
        <v>1458</v>
      </c>
      <c r="P105" s="12" t="s">
        <v>1516</v>
      </c>
      <c r="Q105" s="14" t="s">
        <v>2023</v>
      </c>
      <c r="R105" s="12" t="s">
        <v>2024</v>
      </c>
      <c r="S105" t="str">
        <f t="shared" si="3"/>
        <v>https://www.dbnl.org/tekst/vinc001list01_01</v>
      </c>
      <c r="U105">
        <f>COUNTIF(Titeloverzicht_DEF!C:C,'Bibliografische metadata'!A106)</f>
        <v>0</v>
      </c>
      <c r="V105" s="17" t="s">
        <v>2111</v>
      </c>
    </row>
    <row r="106" spans="1:27" x14ac:dyDescent="0.35">
      <c r="A106" s="12" t="s">
        <v>2029</v>
      </c>
      <c r="B106" s="12" t="s">
        <v>2030</v>
      </c>
      <c r="C106" s="12" t="s">
        <v>1452</v>
      </c>
      <c r="D106" s="12" t="s">
        <v>1376</v>
      </c>
      <c r="E106" s="12" t="s">
        <v>2031</v>
      </c>
      <c r="F106" s="13" t="s">
        <v>1687</v>
      </c>
      <c r="G106" s="12" t="s">
        <v>2020</v>
      </c>
      <c r="H106" s="12" t="s">
        <v>1452</v>
      </c>
      <c r="I106" s="12" t="s">
        <v>2021</v>
      </c>
      <c r="J106" s="12" t="s">
        <v>1452</v>
      </c>
      <c r="K106" s="12" t="s">
        <v>1485</v>
      </c>
      <c r="L106" s="12"/>
      <c r="M106" s="12"/>
      <c r="N106" s="12"/>
      <c r="O106" s="12" t="s">
        <v>1458</v>
      </c>
      <c r="P106" s="12" t="s">
        <v>1516</v>
      </c>
      <c r="Q106" s="14" t="s">
        <v>2032</v>
      </c>
      <c r="R106" s="12" t="s">
        <v>2033</v>
      </c>
      <c r="S106" t="str">
        <f t="shared" si="3"/>
        <v>https://www.dbnl.org/tekst/vinc001pefr02_01</v>
      </c>
      <c r="U106">
        <f>COUNTIF(Titeloverzicht_DEF!C:C,'Bibliografische metadata'!A108)</f>
        <v>0</v>
      </c>
      <c r="V106" s="17" t="s">
        <v>2112</v>
      </c>
    </row>
    <row r="107" spans="1:27" x14ac:dyDescent="0.35">
      <c r="A107" s="12" t="s">
        <v>854</v>
      </c>
      <c r="B107" s="12" t="s">
        <v>1135</v>
      </c>
      <c r="C107" s="12" t="s">
        <v>1452</v>
      </c>
      <c r="D107" s="12" t="s">
        <v>1377</v>
      </c>
      <c r="E107" s="12" t="s">
        <v>0</v>
      </c>
      <c r="F107" s="13" t="s">
        <v>1453</v>
      </c>
      <c r="G107" s="12" t="s">
        <v>1636</v>
      </c>
      <c r="H107" s="12" t="s">
        <v>1637</v>
      </c>
      <c r="I107" s="12" t="s">
        <v>1160</v>
      </c>
      <c r="J107" s="12" t="s">
        <v>1725</v>
      </c>
      <c r="K107" s="12" t="s">
        <v>1485</v>
      </c>
      <c r="L107" s="12"/>
      <c r="M107" s="12"/>
      <c r="N107" s="12"/>
      <c r="O107" s="12" t="s">
        <v>1458</v>
      </c>
      <c r="P107" s="12" t="s">
        <v>1516</v>
      </c>
      <c r="Q107" s="14" t="s">
        <v>1726</v>
      </c>
      <c r="R107" s="12" t="s">
        <v>1727</v>
      </c>
      <c r="S107" t="str">
        <f t="shared" si="3"/>
        <v>https://www.dbnl.org/tekst/vond001elek01_01</v>
      </c>
      <c r="U107">
        <f>COUNTIF(Titeloverzicht_DEF!C:C,'Bibliografische metadata'!A49)</f>
        <v>1</v>
      </c>
      <c r="V107" s="17" t="s">
        <v>2111</v>
      </c>
    </row>
    <row r="108" spans="1:27" x14ac:dyDescent="0.35">
      <c r="A108" s="12" t="s">
        <v>1766</v>
      </c>
      <c r="B108" s="12" t="s">
        <v>1134</v>
      </c>
      <c r="C108" s="12" t="s">
        <v>1452</v>
      </c>
      <c r="D108" s="12" t="s">
        <v>1378</v>
      </c>
      <c r="E108" s="12" t="s">
        <v>37</v>
      </c>
      <c r="F108" s="13" t="s">
        <v>1687</v>
      </c>
      <c r="G108" s="12" t="s">
        <v>1636</v>
      </c>
      <c r="H108" s="12" t="s">
        <v>1637</v>
      </c>
      <c r="I108" s="12" t="s">
        <v>1160</v>
      </c>
      <c r="J108" s="12" t="s">
        <v>1767</v>
      </c>
      <c r="K108" s="12" t="s">
        <v>1485</v>
      </c>
      <c r="L108" s="12"/>
      <c r="M108" s="12"/>
      <c r="N108" s="12"/>
      <c r="O108" s="12" t="s">
        <v>1458</v>
      </c>
      <c r="P108" s="12" t="s">
        <v>1516</v>
      </c>
      <c r="Q108" s="14" t="s">
        <v>1768</v>
      </c>
      <c r="R108" s="12" t="s">
        <v>1769</v>
      </c>
      <c r="S108" t="str">
        <f t="shared" si="3"/>
        <v>https://www.dbnl.org/tekst/vond001gysb04_01</v>
      </c>
      <c r="U108">
        <f>COUNTIF(Titeloverzicht_DEF!C:C,'Bibliografische metadata'!A58)</f>
        <v>0</v>
      </c>
      <c r="V108" s="17" t="s">
        <v>2111</v>
      </c>
    </row>
    <row r="109" spans="1:27" x14ac:dyDescent="0.35">
      <c r="A109" s="12" t="s">
        <v>814</v>
      </c>
      <c r="B109" s="12" t="s">
        <v>1129</v>
      </c>
      <c r="C109" s="12" t="s">
        <v>1452</v>
      </c>
      <c r="D109" s="12" t="s">
        <v>1379</v>
      </c>
      <c r="E109" s="12" t="s">
        <v>2526</v>
      </c>
      <c r="F109" s="13" t="s">
        <v>1453</v>
      </c>
      <c r="G109" s="12" t="s">
        <v>1636</v>
      </c>
      <c r="H109" s="12" t="s">
        <v>1637</v>
      </c>
      <c r="I109" s="12" t="s">
        <v>1160</v>
      </c>
      <c r="J109" s="12" t="s">
        <v>1638</v>
      </c>
      <c r="K109" s="12" t="s">
        <v>1639</v>
      </c>
      <c r="L109" s="12"/>
      <c r="M109" s="12"/>
      <c r="N109" s="12"/>
      <c r="O109" s="12" t="s">
        <v>1458</v>
      </c>
      <c r="P109" s="12" t="s">
        <v>1516</v>
      </c>
      <c r="Q109" s="14" t="s">
        <v>1640</v>
      </c>
      <c r="R109" s="12" t="s">
        <v>1641</v>
      </c>
      <c r="S109" t="str">
        <f t="shared" si="3"/>
        <v>https://www.dbnl.org/tekst/vond001hier01_01</v>
      </c>
      <c r="U109">
        <f>COUNTIF(Titeloverzicht_DEF!C:C,'Bibliografische metadata'!A33)</f>
        <v>0</v>
      </c>
      <c r="V109" s="17" t="s">
        <v>2111</v>
      </c>
      <c r="Y109" t="s">
        <v>729</v>
      </c>
      <c r="Z109" t="s">
        <v>729</v>
      </c>
      <c r="AA109" t="s">
        <v>729</v>
      </c>
    </row>
    <row r="110" spans="1:27" x14ac:dyDescent="0.35">
      <c r="A110" s="12" t="s">
        <v>1746</v>
      </c>
      <c r="B110" s="12" t="s">
        <v>1138</v>
      </c>
      <c r="C110" s="12" t="s">
        <v>1452</v>
      </c>
      <c r="D110" s="12" t="s">
        <v>1380</v>
      </c>
      <c r="E110" s="12" t="s">
        <v>2567</v>
      </c>
      <c r="F110" s="13" t="s">
        <v>1687</v>
      </c>
      <c r="G110" s="12" t="s">
        <v>1636</v>
      </c>
      <c r="H110" s="12" t="s">
        <v>1637</v>
      </c>
      <c r="I110" s="12" t="s">
        <v>1160</v>
      </c>
      <c r="J110" s="12" t="s">
        <v>1747</v>
      </c>
      <c r="K110" s="12" t="s">
        <v>1485</v>
      </c>
      <c r="L110" s="12"/>
      <c r="M110" s="12"/>
      <c r="N110" s="12"/>
      <c r="O110" s="12" t="s">
        <v>1458</v>
      </c>
      <c r="P110" s="12" t="s">
        <v>1516</v>
      </c>
      <c r="Q110" s="14" t="s">
        <v>1748</v>
      </c>
      <c r="R110" s="12" t="s">
        <v>1749</v>
      </c>
      <c r="S110" t="str">
        <f t="shared" si="3"/>
        <v>https://www.dbnl.org/tekst/vond001jose05_01</v>
      </c>
      <c r="U110">
        <f>COUNTIF(Titeloverzicht_DEF!C:C,'Bibliografische metadata'!A54)</f>
        <v>0</v>
      </c>
      <c r="V110" s="17" t="s">
        <v>2111</v>
      </c>
      <c r="Y110" t="s">
        <v>729</v>
      </c>
      <c r="Z110" t="s">
        <v>729</v>
      </c>
      <c r="AA110" t="s">
        <v>729</v>
      </c>
    </row>
    <row r="111" spans="1:27" x14ac:dyDescent="0.35">
      <c r="A111" s="12" t="s">
        <v>894</v>
      </c>
      <c r="B111" s="12" t="s">
        <v>1143</v>
      </c>
      <c r="C111" s="12" t="s">
        <v>1452</v>
      </c>
      <c r="D111" s="12" t="s">
        <v>1381</v>
      </c>
      <c r="E111" s="12" t="s">
        <v>2572</v>
      </c>
      <c r="F111" s="13" t="s">
        <v>1453</v>
      </c>
      <c r="G111" s="12" t="s">
        <v>1636</v>
      </c>
      <c r="H111" s="12" t="s">
        <v>1637</v>
      </c>
      <c r="I111" s="12" t="s">
        <v>1160</v>
      </c>
      <c r="J111" s="12" t="s">
        <v>1763</v>
      </c>
      <c r="K111" s="12" t="s">
        <v>1485</v>
      </c>
      <c r="L111" s="12"/>
      <c r="M111" s="12"/>
      <c r="N111" s="12"/>
      <c r="O111" s="12" t="s">
        <v>1458</v>
      </c>
      <c r="P111" s="12" t="s">
        <v>1516</v>
      </c>
      <c r="Q111" s="14" t="s">
        <v>1764</v>
      </c>
      <c r="R111" s="12" t="s">
        <v>1765</v>
      </c>
      <c r="S111" t="str">
        <f t="shared" si="3"/>
        <v>https://www.dbnl.org/tekst/vond001luci01_01</v>
      </c>
      <c r="U111">
        <f>COUNTIF(Titeloverzicht_DEF!C:C,'Bibliografische metadata'!A57)</f>
        <v>0</v>
      </c>
      <c r="V111" s="17" t="s">
        <v>2111</v>
      </c>
      <c r="Y111" t="s">
        <v>729</v>
      </c>
      <c r="Z111" t="s">
        <v>729</v>
      </c>
      <c r="AA111" t="s">
        <v>729</v>
      </c>
    </row>
    <row r="112" spans="1:27" x14ac:dyDescent="0.35">
      <c r="A112" s="12" t="s">
        <v>1736</v>
      </c>
      <c r="B112" s="12" t="s">
        <v>1136</v>
      </c>
      <c r="C112" s="12" t="s">
        <v>1452</v>
      </c>
      <c r="D112" s="12" t="s">
        <v>1382</v>
      </c>
      <c r="E112" s="12" t="s">
        <v>2586</v>
      </c>
      <c r="F112" s="13" t="s">
        <v>1687</v>
      </c>
      <c r="G112" s="12" t="s">
        <v>1636</v>
      </c>
      <c r="H112" s="12" t="s">
        <v>1637</v>
      </c>
      <c r="I112" s="12" t="s">
        <v>1160</v>
      </c>
      <c r="J112" s="12" t="s">
        <v>1737</v>
      </c>
      <c r="K112" s="12" t="s">
        <v>1485</v>
      </c>
      <c r="L112" s="12"/>
      <c r="M112" s="12"/>
      <c r="N112" s="12"/>
      <c r="O112" s="12" t="s">
        <v>1458</v>
      </c>
      <c r="P112" s="12" t="s">
        <v>1516</v>
      </c>
      <c r="Q112" s="14" t="s">
        <v>1738</v>
      </c>
      <c r="R112" s="12" t="s">
        <v>1739</v>
      </c>
      <c r="S112" t="str">
        <f t="shared" si="3"/>
        <v>https://www.dbnl.org/tekst/vond001maeg04_01</v>
      </c>
      <c r="U112">
        <f>COUNTIF(Titeloverzicht_DEF!C:C,'Bibliografische metadata'!A52)</f>
        <v>0</v>
      </c>
      <c r="V112" s="17" t="s">
        <v>2111</v>
      </c>
      <c r="Y112" t="s">
        <v>729</v>
      </c>
      <c r="Z112" t="s">
        <v>729</v>
      </c>
      <c r="AA112" t="s">
        <v>729</v>
      </c>
    </row>
    <row r="113" spans="1:27" x14ac:dyDescent="0.35">
      <c r="A113" s="12" t="s">
        <v>823</v>
      </c>
      <c r="B113" s="12" t="s">
        <v>1657</v>
      </c>
      <c r="C113" s="12" t="s">
        <v>1452</v>
      </c>
      <c r="D113" s="12" t="s">
        <v>1383</v>
      </c>
      <c r="E113" s="12" t="s">
        <v>2587</v>
      </c>
      <c r="F113" s="13" t="s">
        <v>1453</v>
      </c>
      <c r="G113" s="12" t="s">
        <v>1636</v>
      </c>
      <c r="H113" s="12" t="s">
        <v>1637</v>
      </c>
      <c r="I113" s="12" t="s">
        <v>1160</v>
      </c>
      <c r="J113" s="12" t="s">
        <v>1658</v>
      </c>
      <c r="K113" s="12" t="s">
        <v>1485</v>
      </c>
      <c r="L113" s="12"/>
      <c r="M113" s="12"/>
      <c r="N113" s="12"/>
      <c r="O113" s="12" t="s">
        <v>1458</v>
      </c>
      <c r="P113" s="12" t="s">
        <v>1516</v>
      </c>
      <c r="Q113" s="14" t="s">
        <v>1659</v>
      </c>
      <c r="R113" s="12" t="s">
        <v>1660</v>
      </c>
      <c r="S113" t="str">
        <f t="shared" si="3"/>
        <v>https://www.dbnl.org/tekst/vond001pala01_01</v>
      </c>
      <c r="U113">
        <f>COUNTIF(Titeloverzicht_DEF!C:C,'Bibliografische metadata'!A37)</f>
        <v>0</v>
      </c>
      <c r="V113" s="17" t="s">
        <v>2111</v>
      </c>
      <c r="Y113" t="s">
        <v>729</v>
      </c>
      <c r="Z113" t="s">
        <v>729</v>
      </c>
      <c r="AA113" t="s">
        <v>729</v>
      </c>
    </row>
    <row r="114" spans="1:27" x14ac:dyDescent="0.35">
      <c r="A114" s="12" t="s">
        <v>1704</v>
      </c>
      <c r="B114" s="12" t="s">
        <v>1705</v>
      </c>
      <c r="C114" s="12" t="s">
        <v>1452</v>
      </c>
      <c r="D114" s="12" t="s">
        <v>1384</v>
      </c>
      <c r="E114" s="12" t="s">
        <v>2525</v>
      </c>
      <c r="F114" s="13" t="s">
        <v>1687</v>
      </c>
      <c r="G114" s="12" t="s">
        <v>1636</v>
      </c>
      <c r="H114" s="12" t="s">
        <v>1637</v>
      </c>
      <c r="I114" s="12" t="s">
        <v>1160</v>
      </c>
      <c r="J114" s="12" t="s">
        <v>1706</v>
      </c>
      <c r="K114" s="12" t="s">
        <v>1485</v>
      </c>
      <c r="L114" s="12"/>
      <c r="M114" s="12"/>
      <c r="N114" s="12"/>
      <c r="O114" s="12" t="s">
        <v>1458</v>
      </c>
      <c r="P114" s="12" t="s">
        <v>1516</v>
      </c>
      <c r="Q114" s="14" t="s">
        <v>1707</v>
      </c>
      <c r="R114" s="12" t="s">
        <v>1708</v>
      </c>
      <c r="S114" t="str">
        <f t="shared" si="3"/>
        <v>https://www.dbnl.org/tekst/vond001pasc02_01</v>
      </c>
      <c r="U114">
        <f>COUNTIF(Titeloverzicht_DEF!C:C,'Bibliografische metadata'!A45)</f>
        <v>0</v>
      </c>
      <c r="V114" s="17" t="s">
        <v>2111</v>
      </c>
      <c r="Y114" t="s">
        <v>729</v>
      </c>
      <c r="Z114" t="s">
        <v>729</v>
      </c>
      <c r="AA114" t="s">
        <v>729</v>
      </c>
    </row>
    <row r="115" spans="1:27" x14ac:dyDescent="0.35">
      <c r="A115" s="12" t="s">
        <v>863</v>
      </c>
      <c r="B115" s="12" t="s">
        <v>1140</v>
      </c>
      <c r="C115" s="12" t="s">
        <v>1452</v>
      </c>
      <c r="D115" s="12" t="s">
        <v>1385</v>
      </c>
      <c r="E115" s="12" t="s">
        <v>2579</v>
      </c>
      <c r="F115" s="13" t="s">
        <v>1453</v>
      </c>
      <c r="G115" s="12" t="s">
        <v>1636</v>
      </c>
      <c r="H115" s="12" t="s">
        <v>1637</v>
      </c>
      <c r="I115" s="12" t="s">
        <v>1160</v>
      </c>
      <c r="J115" s="12" t="s">
        <v>1733</v>
      </c>
      <c r="K115" s="12" t="s">
        <v>1485</v>
      </c>
      <c r="L115" s="12"/>
      <c r="M115" s="12"/>
      <c r="N115" s="12"/>
      <c r="O115" s="12" t="s">
        <v>1458</v>
      </c>
      <c r="P115" s="12" t="s">
        <v>1516</v>
      </c>
      <c r="Q115" s="14" t="s">
        <v>1734</v>
      </c>
      <c r="R115" s="12" t="s">
        <v>1735</v>
      </c>
      <c r="S115" t="str">
        <f t="shared" si="3"/>
        <v>https://www.dbnl.org/tekst/vond001pete01_01</v>
      </c>
      <c r="U115">
        <f>COUNTIF(Titeloverzicht_DEF!C:C,'Bibliografische metadata'!A51)</f>
        <v>1</v>
      </c>
      <c r="V115" s="17" t="s">
        <v>2111</v>
      </c>
      <c r="Y115" t="s">
        <v>729</v>
      </c>
      <c r="Z115" t="s">
        <v>729</v>
      </c>
      <c r="AA115" t="s">
        <v>729</v>
      </c>
    </row>
    <row r="116" spans="1:27" x14ac:dyDescent="0.35">
      <c r="A116" s="12" t="s">
        <v>1966</v>
      </c>
      <c r="B116" s="12" t="s">
        <v>1144</v>
      </c>
      <c r="C116" s="12" t="s">
        <v>1452</v>
      </c>
      <c r="D116" s="12" t="s">
        <v>1386</v>
      </c>
      <c r="E116" s="12" t="s">
        <v>2563</v>
      </c>
      <c r="F116" s="13" t="s">
        <v>1687</v>
      </c>
      <c r="G116" s="12" t="s">
        <v>1636</v>
      </c>
      <c r="H116" s="12" t="s">
        <v>1637</v>
      </c>
      <c r="I116" s="12" t="s">
        <v>1160</v>
      </c>
      <c r="J116" s="12" t="s">
        <v>1935</v>
      </c>
      <c r="K116" s="12" t="s">
        <v>1485</v>
      </c>
      <c r="L116" s="12"/>
      <c r="M116" s="12"/>
      <c r="N116" s="12"/>
      <c r="O116" s="12" t="s">
        <v>1458</v>
      </c>
      <c r="P116" s="12" t="s">
        <v>1516</v>
      </c>
      <c r="Q116" s="14" t="s">
        <v>1967</v>
      </c>
      <c r="R116" s="12" t="s">
        <v>1968</v>
      </c>
      <c r="S116" t="str">
        <f t="shared" si="3"/>
        <v>https://www.dbnl.org/tekst/vond001salm02_01</v>
      </c>
      <c r="U116">
        <f>COUNTIF(Titeloverzicht_DEF!C:C,'Bibliografische metadata'!A94)</f>
        <v>0</v>
      </c>
      <c r="V116" s="17" t="s">
        <v>2111</v>
      </c>
      <c r="Y116" t="s">
        <v>729</v>
      </c>
      <c r="Z116" t="s">
        <v>729</v>
      </c>
      <c r="AA116" t="s">
        <v>729</v>
      </c>
    </row>
    <row r="117" spans="1:27" x14ac:dyDescent="0.35">
      <c r="A117" s="12" t="s">
        <v>1812</v>
      </c>
      <c r="B117" s="12" t="s">
        <v>1813</v>
      </c>
      <c r="C117" s="12" t="s">
        <v>1452</v>
      </c>
      <c r="D117" s="12" t="s">
        <v>1387</v>
      </c>
      <c r="E117" s="12" t="s">
        <v>2568</v>
      </c>
      <c r="F117" s="13" t="s">
        <v>1687</v>
      </c>
      <c r="G117" s="12" t="s">
        <v>1814</v>
      </c>
      <c r="H117" s="12" t="s">
        <v>1452</v>
      </c>
      <c r="I117" s="12" t="s">
        <v>1791</v>
      </c>
      <c r="J117" s="12" t="s">
        <v>1815</v>
      </c>
      <c r="K117" s="12" t="s">
        <v>1043</v>
      </c>
      <c r="L117" s="12"/>
      <c r="M117" s="12"/>
      <c r="N117" s="12"/>
      <c r="O117" s="12" t="s">
        <v>1458</v>
      </c>
      <c r="P117" s="12" t="s">
        <v>1516</v>
      </c>
      <c r="Q117" s="14" t="s">
        <v>1816</v>
      </c>
      <c r="R117" s="12" t="s">
        <v>1817</v>
      </c>
      <c r="S117" t="str">
        <f t="shared" si="3"/>
        <v>https://www.dbnl.org/tekst/vos_001kluc04_01</v>
      </c>
      <c r="U117">
        <f>COUNTIF(Titeloverzicht_DEF!C:C,'Bibliografische metadata'!A65)</f>
        <v>0</v>
      </c>
      <c r="V117" s="17" t="s">
        <v>2112</v>
      </c>
      <c r="Y117" t="s">
        <v>729</v>
      </c>
      <c r="Z117" t="s">
        <v>729</v>
      </c>
      <c r="AA117" t="s">
        <v>729</v>
      </c>
    </row>
    <row r="118" spans="1:27" x14ac:dyDescent="0.35">
      <c r="A118" s="12" t="s">
        <v>1030</v>
      </c>
      <c r="B118" s="12" t="s">
        <v>2100</v>
      </c>
      <c r="C118" s="12" t="s">
        <v>1452</v>
      </c>
      <c r="D118" s="12" t="s">
        <v>1388</v>
      </c>
      <c r="E118" s="12" t="s">
        <v>2585</v>
      </c>
      <c r="F118" s="13" t="s">
        <v>1453</v>
      </c>
      <c r="G118" s="12" t="s">
        <v>1814</v>
      </c>
      <c r="H118" s="12" t="s">
        <v>1452</v>
      </c>
      <c r="I118" s="12" t="s">
        <v>1791</v>
      </c>
      <c r="J118" s="12" t="s">
        <v>2101</v>
      </c>
      <c r="K118" s="12" t="s">
        <v>1485</v>
      </c>
      <c r="L118" s="12"/>
      <c r="M118" s="12"/>
      <c r="N118" s="12"/>
      <c r="O118" s="12" t="s">
        <v>1458</v>
      </c>
      <c r="P118" s="12" t="s">
        <v>1516</v>
      </c>
      <c r="Q118" s="14" t="s">
        <v>2102</v>
      </c>
      <c r="R118" s="12" t="s">
        <v>2103</v>
      </c>
      <c r="S118" t="str">
        <f t="shared" si="3"/>
        <v>https://www.dbnl.org/tekst/vos_001kluc05_01</v>
      </c>
      <c r="U118">
        <f>COUNTIF(Titeloverzicht_DEF!C:C,'Bibliografische metadata'!A121)</f>
        <v>0</v>
      </c>
      <c r="Y118" t="s">
        <v>729</v>
      </c>
      <c r="Z118" t="s">
        <v>729</v>
      </c>
      <c r="AA118" t="s">
        <v>729</v>
      </c>
    </row>
    <row r="119" spans="1:27" x14ac:dyDescent="0.35">
      <c r="A119" s="12" t="s">
        <v>1263</v>
      </c>
      <c r="B119" s="12" t="s">
        <v>2090</v>
      </c>
      <c r="C119" s="12" t="s">
        <v>1452</v>
      </c>
      <c r="D119" s="12" t="s">
        <v>1389</v>
      </c>
      <c r="E119" s="12" t="s">
        <v>2577</v>
      </c>
      <c r="F119" s="13" t="s">
        <v>1687</v>
      </c>
      <c r="G119" s="12" t="s">
        <v>1497</v>
      </c>
      <c r="H119" s="12" t="s">
        <v>1452</v>
      </c>
      <c r="I119" s="12" t="s">
        <v>1791</v>
      </c>
      <c r="J119" s="12" t="s">
        <v>2091</v>
      </c>
      <c r="K119" s="12" t="s">
        <v>1485</v>
      </c>
      <c r="L119" s="12"/>
      <c r="M119" s="12"/>
      <c r="N119" s="12"/>
      <c r="O119" s="12" t="s">
        <v>1458</v>
      </c>
      <c r="P119" s="12" t="s">
        <v>1516</v>
      </c>
      <c r="Q119" s="14" t="s">
        <v>2092</v>
      </c>
      <c r="R119" s="12" t="s">
        <v>2093</v>
      </c>
      <c r="S119" t="str">
        <f t="shared" si="3"/>
        <v>https://www.dbnl.org/tekst/vos_002aran03_01</v>
      </c>
      <c r="U119">
        <f>COUNTIF(Titeloverzicht_DEF!C:C,'Bibliografische metadata'!A119)</f>
        <v>0</v>
      </c>
      <c r="Y119" t="s">
        <v>729</v>
      </c>
      <c r="Z119" t="s">
        <v>729</v>
      </c>
      <c r="AA119" t="s">
        <v>729</v>
      </c>
    </row>
    <row r="120" spans="1:27" x14ac:dyDescent="0.35">
      <c r="A120" s="12" t="s">
        <v>1789</v>
      </c>
      <c r="B120" s="12" t="s">
        <v>1790</v>
      </c>
      <c r="C120" s="12" t="s">
        <v>1452</v>
      </c>
      <c r="D120" s="12" t="s">
        <v>1390</v>
      </c>
      <c r="E120" s="12" t="s">
        <v>2566</v>
      </c>
      <c r="F120" s="13" t="s">
        <v>1687</v>
      </c>
      <c r="G120" s="12" t="s">
        <v>1497</v>
      </c>
      <c r="H120" s="12" t="s">
        <v>1452</v>
      </c>
      <c r="I120" s="12" t="s">
        <v>1791</v>
      </c>
      <c r="J120" s="12" t="s">
        <v>1792</v>
      </c>
      <c r="K120" s="12" t="s">
        <v>1485</v>
      </c>
      <c r="L120" s="12"/>
      <c r="M120" s="12"/>
      <c r="N120" s="12"/>
      <c r="O120" s="12" t="s">
        <v>1458</v>
      </c>
      <c r="P120" s="12" t="s">
        <v>1516</v>
      </c>
      <c r="Q120" s="14" t="s">
        <v>1793</v>
      </c>
      <c r="R120" s="12" t="s">
        <v>1794</v>
      </c>
      <c r="S120" t="str">
        <f t="shared" si="3"/>
        <v>https://www.dbnl.org/tekst/vos_002kluc01_01</v>
      </c>
      <c r="U120">
        <f>COUNTIF(Titeloverzicht_DEF!C:C,'Bibliografische metadata'!A62)</f>
        <v>0</v>
      </c>
      <c r="V120" s="17" t="s">
        <v>2112</v>
      </c>
      <c r="Y120" t="s">
        <v>729</v>
      </c>
      <c r="Z120" t="s">
        <v>729</v>
      </c>
      <c r="AA120" t="s">
        <v>729</v>
      </c>
    </row>
    <row r="121" spans="1:27" x14ac:dyDescent="0.35">
      <c r="A121" s="12" t="s">
        <v>2073</v>
      </c>
      <c r="B121" s="12" t="s">
        <v>2074</v>
      </c>
      <c r="C121" s="12" t="s">
        <v>1452</v>
      </c>
      <c r="D121" s="12" t="s">
        <v>1391</v>
      </c>
      <c r="E121" s="12" t="s">
        <v>2573</v>
      </c>
      <c r="F121" s="13" t="s">
        <v>1687</v>
      </c>
      <c r="G121" s="12" t="s">
        <v>2574</v>
      </c>
      <c r="H121" s="12" t="s">
        <v>2575</v>
      </c>
      <c r="I121" s="12" t="s">
        <v>1791</v>
      </c>
      <c r="J121" s="12" t="s">
        <v>2576</v>
      </c>
      <c r="K121" s="12" t="s">
        <v>1639</v>
      </c>
      <c r="L121" s="12"/>
      <c r="M121" s="12"/>
      <c r="N121" s="12"/>
      <c r="O121" s="12" t="s">
        <v>1458</v>
      </c>
      <c r="P121" s="12" t="s">
        <v>1516</v>
      </c>
      <c r="Q121" s="14" t="s">
        <v>2077</v>
      </c>
      <c r="R121" s="12" t="s">
        <v>2078</v>
      </c>
      <c r="S121" t="str">
        <f t="shared" si="3"/>
        <v>https://www.dbnl.org/tekst/vos_002mede03_01</v>
      </c>
      <c r="U121">
        <f>COUNTIF(Titeloverzicht_DEF!C:C,'Bibliografische metadata'!A116)</f>
        <v>0</v>
      </c>
      <c r="V121" s="17" t="s">
        <v>2112</v>
      </c>
      <c r="Y121" t="s">
        <v>729</v>
      </c>
      <c r="Z121" t="s">
        <v>729</v>
      </c>
      <c r="AA121" t="s">
        <v>729</v>
      </c>
    </row>
    <row r="122" spans="1:27" x14ac:dyDescent="0.35">
      <c r="A122" s="12" t="s">
        <v>831</v>
      </c>
      <c r="B122" s="12" t="s">
        <v>1678</v>
      </c>
      <c r="C122" s="12" t="s">
        <v>1452</v>
      </c>
      <c r="D122" s="12" t="s">
        <v>1392</v>
      </c>
      <c r="E122" s="12" t="s">
        <v>2571</v>
      </c>
      <c r="F122" s="13" t="s">
        <v>1453</v>
      </c>
      <c r="G122" s="12" t="s">
        <v>1679</v>
      </c>
      <c r="H122" s="12" t="s">
        <v>1452</v>
      </c>
      <c r="I122" s="12" t="s">
        <v>1680</v>
      </c>
      <c r="J122" s="12" t="s">
        <v>1452</v>
      </c>
      <c r="K122" s="12" t="s">
        <v>1601</v>
      </c>
      <c r="L122" s="12"/>
      <c r="M122" s="12"/>
      <c r="N122" s="12"/>
      <c r="O122" s="12" t="s">
        <v>1458</v>
      </c>
      <c r="P122" s="12" t="s">
        <v>1459</v>
      </c>
      <c r="Q122" s="14" t="s">
        <v>1681</v>
      </c>
      <c r="R122" s="12" t="s">
        <v>1682</v>
      </c>
      <c r="S122" t="str">
        <f t="shared" si="3"/>
        <v>https://www.dbnl.org/tekst/zasy001borg01_01</v>
      </c>
      <c r="U122">
        <f>COUNTIF(Titeloverzicht_DEF!C:C,'Bibliografische metadata'!A41)</f>
        <v>0</v>
      </c>
      <c r="Y122" t="s">
        <v>729</v>
      </c>
      <c r="Z122" t="s">
        <v>729</v>
      </c>
      <c r="AA122" t="s">
        <v>729</v>
      </c>
    </row>
    <row r="123" spans="1:27" x14ac:dyDescent="0.35">
      <c r="D123" s="12" t="s">
        <v>1393</v>
      </c>
      <c r="E123" t="s">
        <v>2565</v>
      </c>
      <c r="Y123" t="s">
        <v>729</v>
      </c>
      <c r="Z123" t="s">
        <v>729</v>
      </c>
      <c r="AA123" t="s">
        <v>729</v>
      </c>
    </row>
    <row r="124" spans="1:27" x14ac:dyDescent="0.35">
      <c r="D124" s="12" t="s">
        <v>1394</v>
      </c>
      <c r="E124" t="s">
        <v>2564</v>
      </c>
      <c r="Y124" t="s">
        <v>729</v>
      </c>
      <c r="Z124" t="s">
        <v>729</v>
      </c>
      <c r="AA124" t="s">
        <v>729</v>
      </c>
    </row>
    <row r="125" spans="1:27" x14ac:dyDescent="0.35">
      <c r="D125" s="12" t="s">
        <v>1395</v>
      </c>
      <c r="E125" t="s">
        <v>2562</v>
      </c>
      <c r="Y125" t="s">
        <v>729</v>
      </c>
      <c r="Z125" t="s">
        <v>729</v>
      </c>
      <c r="AA125" t="s">
        <v>729</v>
      </c>
    </row>
    <row r="126" spans="1:27" x14ac:dyDescent="0.35">
      <c r="D126" s="12" t="s">
        <v>1396</v>
      </c>
      <c r="E126" t="s">
        <v>2580</v>
      </c>
      <c r="G126" t="s">
        <v>2581</v>
      </c>
      <c r="H126" t="s">
        <v>2584</v>
      </c>
      <c r="I126" t="s">
        <v>2583</v>
      </c>
      <c r="J126" t="s">
        <v>2582</v>
      </c>
      <c r="Y126" t="s">
        <v>729</v>
      </c>
      <c r="Z126" t="s">
        <v>729</v>
      </c>
      <c r="AA126" t="s">
        <v>729</v>
      </c>
    </row>
    <row r="127" spans="1:27" x14ac:dyDescent="0.35">
      <c r="D127" s="12" t="s">
        <v>1397</v>
      </c>
      <c r="E127" t="s">
        <v>2524</v>
      </c>
      <c r="G127" t="s">
        <v>2225</v>
      </c>
      <c r="Y127" t="s">
        <v>729</v>
      </c>
      <c r="Z127" t="s">
        <v>729</v>
      </c>
      <c r="AA127" t="s">
        <v>729</v>
      </c>
    </row>
    <row r="128" spans="1:27" x14ac:dyDescent="0.35">
      <c r="D128" s="12" t="s">
        <v>1398</v>
      </c>
      <c r="E128" t="s">
        <v>2569</v>
      </c>
      <c r="Y128" t="s">
        <v>729</v>
      </c>
      <c r="Z128" t="s">
        <v>729</v>
      </c>
      <c r="AA128" t="s">
        <v>729</v>
      </c>
    </row>
    <row r="129" spans="4:27" x14ac:dyDescent="0.35">
      <c r="D129" s="12" t="s">
        <v>1399</v>
      </c>
      <c r="E129" t="s">
        <v>2570</v>
      </c>
      <c r="Y129" t="s">
        <v>729</v>
      </c>
      <c r="Z129" t="s">
        <v>729</v>
      </c>
      <c r="AA129" t="s">
        <v>729</v>
      </c>
    </row>
    <row r="130" spans="4:27" x14ac:dyDescent="0.35">
      <c r="D130" s="12" t="s">
        <v>1400</v>
      </c>
      <c r="E130" t="s">
        <v>2578</v>
      </c>
      <c r="Y130" t="s">
        <v>729</v>
      </c>
      <c r="Z130" t="s">
        <v>729</v>
      </c>
      <c r="AA130" t="s">
        <v>729</v>
      </c>
    </row>
    <row r="131" spans="4:27" x14ac:dyDescent="0.35">
      <c r="D131" s="12" t="s">
        <v>1401</v>
      </c>
      <c r="E131" t="s">
        <v>2589</v>
      </c>
      <c r="X131" t="s">
        <v>729</v>
      </c>
      <c r="Y131" t="s">
        <v>729</v>
      </c>
      <c r="Z131" t="s">
        <v>729</v>
      </c>
      <c r="AA131" t="s">
        <v>729</v>
      </c>
    </row>
    <row r="132" spans="4:27" x14ac:dyDescent="0.35">
      <c r="D132" s="12" t="s">
        <v>1402</v>
      </c>
      <c r="E132" t="s">
        <v>2593</v>
      </c>
      <c r="X132" t="s">
        <v>729</v>
      </c>
      <c r="Y132" t="s">
        <v>729</v>
      </c>
      <c r="Z132" t="s">
        <v>729</v>
      </c>
      <c r="AA132" t="s">
        <v>729</v>
      </c>
    </row>
    <row r="133" spans="4:27" x14ac:dyDescent="0.35">
      <c r="D133" s="12" t="s">
        <v>1403</v>
      </c>
      <c r="E133" t="s">
        <v>2592</v>
      </c>
      <c r="X133" t="s">
        <v>729</v>
      </c>
      <c r="Y133" t="s">
        <v>729</v>
      </c>
      <c r="Z133" t="s">
        <v>729</v>
      </c>
      <c r="AA133" t="s">
        <v>729</v>
      </c>
    </row>
    <row r="134" spans="4:27" x14ac:dyDescent="0.35">
      <c r="D134" s="12" t="s">
        <v>1404</v>
      </c>
      <c r="E134" t="s">
        <v>2594</v>
      </c>
      <c r="X134" t="s">
        <v>729</v>
      </c>
      <c r="Y134" t="s">
        <v>729</v>
      </c>
      <c r="Z134" t="s">
        <v>729</v>
      </c>
      <c r="AA134" t="s">
        <v>729</v>
      </c>
    </row>
    <row r="135" spans="4:27" x14ac:dyDescent="0.35">
      <c r="D135" s="12" t="s">
        <v>1405</v>
      </c>
      <c r="E135" t="s">
        <v>2591</v>
      </c>
      <c r="X135" t="s">
        <v>729</v>
      </c>
      <c r="Y135" t="s">
        <v>729</v>
      </c>
      <c r="Z135" t="s">
        <v>729</v>
      </c>
      <c r="AA135" t="s">
        <v>729</v>
      </c>
    </row>
    <row r="136" spans="4:27" x14ac:dyDescent="0.35">
      <c r="D136" s="12" t="s">
        <v>1406</v>
      </c>
      <c r="E136" t="s">
        <v>2590</v>
      </c>
      <c r="X136" t="s">
        <v>729</v>
      </c>
      <c r="Y136" t="s">
        <v>729</v>
      </c>
      <c r="Z136" t="s">
        <v>729</v>
      </c>
      <c r="AA136" t="s">
        <v>729</v>
      </c>
    </row>
    <row r="137" spans="4:27" x14ac:dyDescent="0.35">
      <c r="D137" s="12" t="s">
        <v>1407</v>
      </c>
    </row>
    <row r="138" spans="4:27" x14ac:dyDescent="0.35">
      <c r="D138" s="12" t="s">
        <v>1408</v>
      </c>
    </row>
    <row r="139" spans="4:27" x14ac:dyDescent="0.35">
      <c r="D139" s="12" t="s">
        <v>1409</v>
      </c>
    </row>
    <row r="140" spans="4:27" x14ac:dyDescent="0.35">
      <c r="D140" s="12" t="s">
        <v>1410</v>
      </c>
    </row>
    <row r="141" spans="4:27" x14ac:dyDescent="0.35">
      <c r="D141" s="12" t="s">
        <v>1411</v>
      </c>
    </row>
    <row r="142" spans="4:27" x14ac:dyDescent="0.35">
      <c r="D142" s="12" t="s">
        <v>1412</v>
      </c>
    </row>
    <row r="143" spans="4:27" x14ac:dyDescent="0.35">
      <c r="D143" s="12" t="s">
        <v>1413</v>
      </c>
    </row>
    <row r="144" spans="4:27" x14ac:dyDescent="0.35">
      <c r="D144" s="12" t="s">
        <v>1414</v>
      </c>
    </row>
    <row r="145" spans="4:24" x14ac:dyDescent="0.35">
      <c r="D145" s="12" t="s">
        <v>1415</v>
      </c>
    </row>
    <row r="146" spans="4:24" x14ac:dyDescent="0.35">
      <c r="D146" s="12" t="s">
        <v>1416</v>
      </c>
    </row>
    <row r="147" spans="4:24" x14ac:dyDescent="0.35">
      <c r="D147" s="12" t="s">
        <v>1417</v>
      </c>
    </row>
    <row r="148" spans="4:24" x14ac:dyDescent="0.35">
      <c r="D148" s="12" t="s">
        <v>1418</v>
      </c>
    </row>
    <row r="149" spans="4:24" x14ac:dyDescent="0.35">
      <c r="D149" s="12" t="s">
        <v>1419</v>
      </c>
    </row>
    <row r="150" spans="4:24" x14ac:dyDescent="0.35">
      <c r="D150" s="12" t="s">
        <v>1420</v>
      </c>
      <c r="X150" t="s">
        <v>729</v>
      </c>
    </row>
    <row r="151" spans="4:24" x14ac:dyDescent="0.35">
      <c r="D151" s="12" t="s">
        <v>1421</v>
      </c>
    </row>
    <row r="152" spans="4:24" x14ac:dyDescent="0.35">
      <c r="D152" s="12" t="s">
        <v>1422</v>
      </c>
    </row>
    <row r="153" spans="4:24" x14ac:dyDescent="0.35">
      <c r="D153" s="12" t="s">
        <v>1423</v>
      </c>
    </row>
    <row r="154" spans="4:24" x14ac:dyDescent="0.35">
      <c r="D154" s="12" t="s">
        <v>1424</v>
      </c>
      <c r="K154" t="s">
        <v>1145</v>
      </c>
    </row>
    <row r="155" spans="4:24" x14ac:dyDescent="0.35">
      <c r="D155" s="12" t="s">
        <v>1425</v>
      </c>
    </row>
    <row r="156" spans="4:24" x14ac:dyDescent="0.35">
      <c r="D156" s="12" t="s">
        <v>1426</v>
      </c>
    </row>
    <row r="157" spans="4:24" x14ac:dyDescent="0.35">
      <c r="D157" s="12" t="s">
        <v>1427</v>
      </c>
    </row>
    <row r="158" spans="4:24" x14ac:dyDescent="0.35">
      <c r="D158" s="12" t="s">
        <v>1428</v>
      </c>
    </row>
    <row r="159" spans="4:24" x14ac:dyDescent="0.35">
      <c r="D159" s="12" t="s">
        <v>1429</v>
      </c>
    </row>
    <row r="160" spans="4:24" x14ac:dyDescent="0.35">
      <c r="D160" s="12" t="s">
        <v>1430</v>
      </c>
    </row>
    <row r="161" spans="4:27" x14ac:dyDescent="0.35">
      <c r="D161" s="12" t="s">
        <v>1431</v>
      </c>
    </row>
    <row r="162" spans="4:27" x14ac:dyDescent="0.35">
      <c r="D162" s="12" t="s">
        <v>2495</v>
      </c>
    </row>
    <row r="163" spans="4:27" x14ac:dyDescent="0.35">
      <c r="D163" s="12" t="s">
        <v>2496</v>
      </c>
      <c r="Y163" t="s">
        <v>729</v>
      </c>
      <c r="Z163" t="s">
        <v>729</v>
      </c>
      <c r="AA163" t="s">
        <v>729</v>
      </c>
    </row>
    <row r="164" spans="4:27" x14ac:dyDescent="0.35">
      <c r="D164" s="12" t="s">
        <v>2498</v>
      </c>
    </row>
    <row r="165" spans="4:27" x14ac:dyDescent="0.35">
      <c r="D165" s="12" t="s">
        <v>2505</v>
      </c>
    </row>
    <row r="166" spans="4:27" x14ac:dyDescent="0.35">
      <c r="D166" s="12" t="s">
        <v>2508</v>
      </c>
    </row>
    <row r="167" spans="4:27" x14ac:dyDescent="0.35">
      <c r="D167" s="12" t="s">
        <v>2511</v>
      </c>
    </row>
    <row r="168" spans="4:27" x14ac:dyDescent="0.35">
      <c r="D168" s="12" t="s">
        <v>2514</v>
      </c>
      <c r="X168" t="s">
        <v>729</v>
      </c>
      <c r="Y168" t="s">
        <v>729</v>
      </c>
      <c r="Z168" t="s">
        <v>729</v>
      </c>
      <c r="AA168" t="s">
        <v>729</v>
      </c>
    </row>
    <row r="169" spans="4:27" x14ac:dyDescent="0.35">
      <c r="D169" s="12" t="s">
        <v>2518</v>
      </c>
      <c r="E169" t="s">
        <v>2271</v>
      </c>
      <c r="X169" t="s">
        <v>729</v>
      </c>
      <c r="Y169" t="s">
        <v>729</v>
      </c>
      <c r="Z169" t="s">
        <v>729</v>
      </c>
      <c r="AA169" t="s">
        <v>729</v>
      </c>
    </row>
    <row r="170" spans="4:27" x14ac:dyDescent="0.35">
      <c r="D170" s="12" t="s">
        <v>2521</v>
      </c>
      <c r="X170" t="s">
        <v>729</v>
      </c>
      <c r="Y170" t="s">
        <v>729</v>
      </c>
      <c r="Z170" t="s">
        <v>729</v>
      </c>
      <c r="AA170" t="s">
        <v>729</v>
      </c>
    </row>
    <row r="171" spans="4:27" x14ac:dyDescent="0.35">
      <c r="D171" s="12" t="s">
        <v>2531</v>
      </c>
      <c r="E171" t="s">
        <v>2528</v>
      </c>
      <c r="X171" t="s">
        <v>729</v>
      </c>
      <c r="Y171" t="s">
        <v>729</v>
      </c>
      <c r="Z171" t="s">
        <v>729</v>
      </c>
      <c r="AA171" t="s">
        <v>729</v>
      </c>
    </row>
    <row r="172" spans="4:27" x14ac:dyDescent="0.35">
      <c r="D172" s="12" t="s">
        <v>2532</v>
      </c>
      <c r="X172" t="s">
        <v>729</v>
      </c>
      <c r="Y172" t="s">
        <v>729</v>
      </c>
      <c r="Z172" t="s">
        <v>729</v>
      </c>
      <c r="AA172" t="s">
        <v>729</v>
      </c>
    </row>
    <row r="173" spans="4:27" x14ac:dyDescent="0.35">
      <c r="D173" s="12" t="s">
        <v>2533</v>
      </c>
      <c r="E173" t="s">
        <v>2529</v>
      </c>
      <c r="X173" t="s">
        <v>729</v>
      </c>
      <c r="Y173" t="s">
        <v>729</v>
      </c>
      <c r="Z173" t="s">
        <v>729</v>
      </c>
      <c r="AA173" t="s">
        <v>729</v>
      </c>
    </row>
    <row r="174" spans="4:27" x14ac:dyDescent="0.35">
      <c r="D174" s="12" t="s">
        <v>2534</v>
      </c>
      <c r="E174" t="s">
        <v>2272</v>
      </c>
      <c r="X174" t="s">
        <v>729</v>
      </c>
      <c r="Y174" t="s">
        <v>729</v>
      </c>
      <c r="Z174" t="s">
        <v>729</v>
      </c>
      <c r="AA174" t="s">
        <v>729</v>
      </c>
    </row>
    <row r="175" spans="4:27" x14ac:dyDescent="0.35">
      <c r="D175" s="12" t="s">
        <v>2535</v>
      </c>
      <c r="X175" t="s">
        <v>729</v>
      </c>
      <c r="Y175" t="s">
        <v>729</v>
      </c>
      <c r="Z175" t="s">
        <v>729</v>
      </c>
      <c r="AA175" t="s">
        <v>729</v>
      </c>
    </row>
    <row r="176" spans="4:27" x14ac:dyDescent="0.35">
      <c r="D176" s="12" t="s">
        <v>2536</v>
      </c>
      <c r="E176" t="s">
        <v>2342</v>
      </c>
      <c r="X176" t="s">
        <v>729</v>
      </c>
      <c r="Y176" t="s">
        <v>729</v>
      </c>
      <c r="Z176" t="s">
        <v>729</v>
      </c>
      <c r="AA176" t="s">
        <v>729</v>
      </c>
    </row>
    <row r="177" spans="4:30" x14ac:dyDescent="0.35">
      <c r="D177" s="12" t="s">
        <v>2537</v>
      </c>
      <c r="E177" t="s">
        <v>2527</v>
      </c>
      <c r="X177" t="s">
        <v>729</v>
      </c>
      <c r="Y177" t="s">
        <v>729</v>
      </c>
      <c r="Z177" t="s">
        <v>729</v>
      </c>
      <c r="AA177" t="s">
        <v>729</v>
      </c>
    </row>
    <row r="178" spans="4:30" x14ac:dyDescent="0.35">
      <c r="D178" s="12" t="s">
        <v>2538</v>
      </c>
      <c r="E178" t="s">
        <v>2530</v>
      </c>
      <c r="K178" t="s">
        <v>1211</v>
      </c>
      <c r="X178" t="s">
        <v>729</v>
      </c>
      <c r="Y178" t="s">
        <v>729</v>
      </c>
      <c r="Z178" t="s">
        <v>729</v>
      </c>
      <c r="AA178" t="s">
        <v>729</v>
      </c>
    </row>
    <row r="179" spans="4:30" x14ac:dyDescent="0.35">
      <c r="D179" s="12" t="s">
        <v>2539</v>
      </c>
      <c r="E179" t="s">
        <v>2588</v>
      </c>
      <c r="K179" t="s">
        <v>1225</v>
      </c>
      <c r="X179" t="s">
        <v>729</v>
      </c>
      <c r="Y179" t="s">
        <v>729</v>
      </c>
      <c r="Z179" t="s">
        <v>729</v>
      </c>
      <c r="AA179" t="s">
        <v>729</v>
      </c>
    </row>
    <row r="180" spans="4:30" x14ac:dyDescent="0.35">
      <c r="D180" s="12" t="s">
        <v>2540</v>
      </c>
      <c r="K180" t="s">
        <v>1536</v>
      </c>
      <c r="X180" t="s">
        <v>729</v>
      </c>
      <c r="Y180" t="s">
        <v>729</v>
      </c>
      <c r="Z180" t="s">
        <v>729</v>
      </c>
      <c r="AA180" t="s">
        <v>729</v>
      </c>
    </row>
    <row r="181" spans="4:30" x14ac:dyDescent="0.35">
      <c r="D181" s="12" t="s">
        <v>2541</v>
      </c>
      <c r="E181" t="s">
        <v>2394</v>
      </c>
      <c r="X181" t="s">
        <v>729</v>
      </c>
      <c r="Y181" t="s">
        <v>729</v>
      </c>
      <c r="Z181" t="s">
        <v>729</v>
      </c>
      <c r="AA181" t="s">
        <v>729</v>
      </c>
      <c r="AD181">
        <f>COUNTIF(AA:AA,"ja")</f>
        <v>67</v>
      </c>
    </row>
    <row r="182" spans="4:30" x14ac:dyDescent="0.35">
      <c r="D182" s="12" t="s">
        <v>2542</v>
      </c>
      <c r="X182" t="s">
        <v>729</v>
      </c>
      <c r="Y182" t="s">
        <v>729</v>
      </c>
      <c r="Z182" t="s">
        <v>729</v>
      </c>
      <c r="AA182" t="s">
        <v>729</v>
      </c>
    </row>
    <row r="183" spans="4:30" x14ac:dyDescent="0.35">
      <c r="D183" s="12" t="s">
        <v>2543</v>
      </c>
      <c r="V183" t="s">
        <v>2407</v>
      </c>
      <c r="X183" t="s">
        <v>729</v>
      </c>
      <c r="Y183" t="s">
        <v>729</v>
      </c>
      <c r="Z183" t="s">
        <v>729</v>
      </c>
      <c r="AA183" t="s">
        <v>729</v>
      </c>
    </row>
    <row r="184" spans="4:30" x14ac:dyDescent="0.35">
      <c r="D184" s="12" t="s">
        <v>2544</v>
      </c>
      <c r="E184" t="s">
        <v>2345</v>
      </c>
      <c r="X184" t="s">
        <v>729</v>
      </c>
      <c r="Y184" t="s">
        <v>729</v>
      </c>
      <c r="Z184" t="s">
        <v>729</v>
      </c>
      <c r="AA184" t="s">
        <v>729</v>
      </c>
    </row>
    <row r="185" spans="4:30" x14ac:dyDescent="0.35">
      <c r="D185" s="12" t="s">
        <v>2545</v>
      </c>
    </row>
    <row r="186" spans="4:30" x14ac:dyDescent="0.35">
      <c r="D186" s="12" t="s">
        <v>2546</v>
      </c>
    </row>
    <row r="187" spans="4:30" x14ac:dyDescent="0.35">
      <c r="D187" s="12" t="s">
        <v>2547</v>
      </c>
    </row>
    <row r="188" spans="4:30" x14ac:dyDescent="0.35">
      <c r="D188" s="12" t="s">
        <v>2548</v>
      </c>
    </row>
    <row r="189" spans="4:30" x14ac:dyDescent="0.35">
      <c r="D189" s="12" t="s">
        <v>2549</v>
      </c>
    </row>
    <row r="190" spans="4:30" x14ac:dyDescent="0.35">
      <c r="D190" s="12" t="s">
        <v>2550</v>
      </c>
      <c r="X190" t="s">
        <v>729</v>
      </c>
      <c r="Y190" t="s">
        <v>729</v>
      </c>
      <c r="Z190" t="s">
        <v>729</v>
      </c>
      <c r="AA190" t="s">
        <v>729</v>
      </c>
    </row>
    <row r="191" spans="4:30" x14ac:dyDescent="0.35">
      <c r="D191" s="12" t="s">
        <v>2551</v>
      </c>
      <c r="G191" t="s">
        <v>36</v>
      </c>
      <c r="X191" t="s">
        <v>729</v>
      </c>
      <c r="Y191" t="s">
        <v>729</v>
      </c>
      <c r="Z191" t="s">
        <v>729</v>
      </c>
      <c r="AA191" t="s">
        <v>729</v>
      </c>
    </row>
    <row r="192" spans="4:30" x14ac:dyDescent="0.35">
      <c r="D192" s="12" t="s">
        <v>2552</v>
      </c>
      <c r="X192" t="s">
        <v>729</v>
      </c>
      <c r="Y192" t="s">
        <v>729</v>
      </c>
      <c r="Z192" t="s">
        <v>729</v>
      </c>
      <c r="AA192" t="s">
        <v>729</v>
      </c>
    </row>
    <row r="193" spans="4:27" x14ac:dyDescent="0.35">
      <c r="D193" s="12" t="s">
        <v>2553</v>
      </c>
      <c r="X193" t="s">
        <v>729</v>
      </c>
      <c r="Y193" t="s">
        <v>729</v>
      </c>
      <c r="Z193" t="s">
        <v>729</v>
      </c>
      <c r="AA193" t="s">
        <v>729</v>
      </c>
    </row>
    <row r="194" spans="4:27" x14ac:dyDescent="0.35">
      <c r="D194" s="12" t="s">
        <v>2554</v>
      </c>
      <c r="E194" t="s">
        <v>2348</v>
      </c>
      <c r="V194" t="s">
        <v>2408</v>
      </c>
      <c r="X194" t="s">
        <v>729</v>
      </c>
      <c r="Y194" t="s">
        <v>729</v>
      </c>
      <c r="Z194" t="s">
        <v>729</v>
      </c>
      <c r="AA194" t="s">
        <v>729</v>
      </c>
    </row>
    <row r="195" spans="4:27" x14ac:dyDescent="0.35">
      <c r="D195" s="12" t="s">
        <v>2555</v>
      </c>
      <c r="E195" t="s">
        <v>2497</v>
      </c>
      <c r="G195" t="s">
        <v>2499</v>
      </c>
      <c r="H195" t="s">
        <v>2500</v>
      </c>
      <c r="I195" t="s">
        <v>1554</v>
      </c>
      <c r="J195" t="s">
        <v>2501</v>
      </c>
      <c r="K195" s="29" t="s">
        <v>2502</v>
      </c>
      <c r="L195" s="29" t="s">
        <v>2502</v>
      </c>
      <c r="N195" t="s">
        <v>2503</v>
      </c>
      <c r="O195">
        <v>1774</v>
      </c>
      <c r="U195" t="s">
        <v>1161</v>
      </c>
      <c r="V195" t="s">
        <v>2408</v>
      </c>
      <c r="W195" t="s">
        <v>729</v>
      </c>
      <c r="X195" t="s">
        <v>729</v>
      </c>
      <c r="Y195" t="s">
        <v>729</v>
      </c>
      <c r="Z195" t="s">
        <v>729</v>
      </c>
      <c r="AA195" t="s">
        <v>729</v>
      </c>
    </row>
    <row r="196" spans="4:27" x14ac:dyDescent="0.35">
      <c r="D196" s="12" t="s">
        <v>2556</v>
      </c>
      <c r="E196" t="s">
        <v>2506</v>
      </c>
      <c r="G196" t="s">
        <v>2499</v>
      </c>
      <c r="H196" t="s">
        <v>2500</v>
      </c>
      <c r="I196" t="s">
        <v>1554</v>
      </c>
      <c r="J196" t="s">
        <v>2501</v>
      </c>
      <c r="K196" t="s">
        <v>2507</v>
      </c>
      <c r="L196" t="s">
        <v>2507</v>
      </c>
      <c r="N196" t="s">
        <v>2503</v>
      </c>
      <c r="O196">
        <v>1774</v>
      </c>
      <c r="U196" t="s">
        <v>1161</v>
      </c>
      <c r="V196" t="s">
        <v>2408</v>
      </c>
      <c r="W196" t="s">
        <v>729</v>
      </c>
      <c r="X196" t="s">
        <v>729</v>
      </c>
      <c r="Y196" t="s">
        <v>729</v>
      </c>
      <c r="Z196" t="s">
        <v>729</v>
      </c>
      <c r="AA196" t="s">
        <v>729</v>
      </c>
    </row>
    <row r="197" spans="4:27" x14ac:dyDescent="0.35">
      <c r="D197" s="12" t="s">
        <v>2557</v>
      </c>
      <c r="E197" t="s">
        <v>2509</v>
      </c>
      <c r="G197" t="s">
        <v>2499</v>
      </c>
      <c r="H197" t="s">
        <v>2500</v>
      </c>
      <c r="I197" t="s">
        <v>1554</v>
      </c>
      <c r="J197" t="s">
        <v>2501</v>
      </c>
      <c r="K197" t="s">
        <v>2510</v>
      </c>
      <c r="L197" t="s">
        <v>2510</v>
      </c>
      <c r="N197" t="s">
        <v>2503</v>
      </c>
      <c r="O197">
        <v>1774</v>
      </c>
      <c r="U197" t="s">
        <v>1161</v>
      </c>
      <c r="V197" t="s">
        <v>2408</v>
      </c>
      <c r="W197" t="s">
        <v>729</v>
      </c>
      <c r="X197" t="s">
        <v>729</v>
      </c>
      <c r="Y197" t="s">
        <v>729</v>
      </c>
      <c r="Z197" t="s">
        <v>729</v>
      </c>
      <c r="AA197" t="s">
        <v>729</v>
      </c>
    </row>
    <row r="198" spans="4:27" x14ac:dyDescent="0.35">
      <c r="D198" s="12" t="s">
        <v>2558</v>
      </c>
      <c r="E198" t="s">
        <v>2512</v>
      </c>
      <c r="G198" t="s">
        <v>2499</v>
      </c>
      <c r="H198" t="s">
        <v>2500</v>
      </c>
      <c r="I198" t="s">
        <v>1554</v>
      </c>
      <c r="J198" t="s">
        <v>2501</v>
      </c>
      <c r="K198" t="s">
        <v>2513</v>
      </c>
      <c r="L198" t="s">
        <v>2513</v>
      </c>
      <c r="N198" t="s">
        <v>2503</v>
      </c>
      <c r="O198">
        <v>1774</v>
      </c>
      <c r="U198" t="s">
        <v>1161</v>
      </c>
      <c r="V198" t="s">
        <v>2408</v>
      </c>
      <c r="W198" t="s">
        <v>729</v>
      </c>
      <c r="X198" t="s">
        <v>729</v>
      </c>
      <c r="Y198" t="s">
        <v>729</v>
      </c>
      <c r="Z198" t="s">
        <v>729</v>
      </c>
      <c r="AA198" t="s">
        <v>729</v>
      </c>
    </row>
    <row r="199" spans="4:27" x14ac:dyDescent="0.35">
      <c r="D199" s="12" t="s">
        <v>2559</v>
      </c>
      <c r="E199" t="s">
        <v>2517</v>
      </c>
      <c r="G199" t="s">
        <v>2499</v>
      </c>
      <c r="H199" t="s">
        <v>2500</v>
      </c>
      <c r="I199" t="s">
        <v>1554</v>
      </c>
      <c r="J199" t="s">
        <v>2501</v>
      </c>
      <c r="K199" t="s">
        <v>2515</v>
      </c>
      <c r="L199" t="s">
        <v>2515</v>
      </c>
      <c r="N199" t="s">
        <v>2503</v>
      </c>
      <c r="O199">
        <v>1786</v>
      </c>
      <c r="U199" t="s">
        <v>1161</v>
      </c>
      <c r="V199" t="s">
        <v>2408</v>
      </c>
      <c r="W199" t="s">
        <v>729</v>
      </c>
      <c r="X199" t="s">
        <v>729</v>
      </c>
      <c r="Y199" t="s">
        <v>729</v>
      </c>
      <c r="Z199" t="s">
        <v>729</v>
      </c>
      <c r="AA199" t="s">
        <v>729</v>
      </c>
    </row>
    <row r="200" spans="4:27" x14ac:dyDescent="0.35">
      <c r="D200" s="12" t="s">
        <v>2560</v>
      </c>
      <c r="E200" t="s">
        <v>2519</v>
      </c>
      <c r="G200" t="s">
        <v>2499</v>
      </c>
      <c r="H200" t="s">
        <v>2500</v>
      </c>
      <c r="I200" t="s">
        <v>1554</v>
      </c>
      <c r="J200" t="s">
        <v>2501</v>
      </c>
      <c r="K200" s="29" t="s">
        <v>2520</v>
      </c>
      <c r="L200" s="29" t="s">
        <v>2520</v>
      </c>
      <c r="N200" t="s">
        <v>2503</v>
      </c>
      <c r="O200">
        <v>1786</v>
      </c>
      <c r="U200" t="s">
        <v>1161</v>
      </c>
      <c r="V200" t="s">
        <v>2408</v>
      </c>
      <c r="W200" t="s">
        <v>729</v>
      </c>
      <c r="X200" t="s">
        <v>729</v>
      </c>
      <c r="Y200" t="s">
        <v>729</v>
      </c>
      <c r="Z200" t="s">
        <v>729</v>
      </c>
      <c r="AA200" t="s">
        <v>729</v>
      </c>
    </row>
    <row r="201" spans="4:27" x14ac:dyDescent="0.35">
      <c r="D201" s="12" t="s">
        <v>2561</v>
      </c>
      <c r="E201" t="s">
        <v>2522</v>
      </c>
      <c r="G201" t="s">
        <v>2499</v>
      </c>
      <c r="H201" t="s">
        <v>2500</v>
      </c>
      <c r="I201" t="s">
        <v>1554</v>
      </c>
      <c r="J201" t="s">
        <v>2501</v>
      </c>
      <c r="K201" s="29" t="s">
        <v>2523</v>
      </c>
      <c r="L201" s="29" t="s">
        <v>2523</v>
      </c>
      <c r="N201" t="s">
        <v>2503</v>
      </c>
      <c r="O201">
        <v>1786</v>
      </c>
      <c r="U201" t="s">
        <v>1161</v>
      </c>
      <c r="V201" t="s">
        <v>2408</v>
      </c>
      <c r="W201" t="s">
        <v>729</v>
      </c>
      <c r="X201" t="s">
        <v>729</v>
      </c>
      <c r="Y201" t="s">
        <v>729</v>
      </c>
      <c r="Z201" t="s">
        <v>729</v>
      </c>
      <c r="AA201" t="s">
        <v>729</v>
      </c>
    </row>
    <row r="202" spans="4:27" x14ac:dyDescent="0.35">
      <c r="D202" s="12" t="s">
        <v>2604</v>
      </c>
      <c r="E202" t="s">
        <v>2596</v>
      </c>
      <c r="G202" t="s">
        <v>2598</v>
      </c>
      <c r="H202" t="s">
        <v>2599</v>
      </c>
      <c r="I202" t="s">
        <v>1554</v>
      </c>
      <c r="J202" t="s">
        <v>2600</v>
      </c>
      <c r="K202" t="s">
        <v>2601</v>
      </c>
    </row>
    <row r="203" spans="4:27" x14ac:dyDescent="0.35">
      <c r="D203" s="12" t="s">
        <v>2605</v>
      </c>
      <c r="E203" t="s">
        <v>2597</v>
      </c>
      <c r="G203" t="s">
        <v>2598</v>
      </c>
      <c r="H203" t="s">
        <v>2599</v>
      </c>
      <c r="I203" t="s">
        <v>1554</v>
      </c>
      <c r="J203" t="s">
        <v>2600</v>
      </c>
      <c r="K203" t="s">
        <v>2602</v>
      </c>
      <c r="L203" t="s">
        <v>2603</v>
      </c>
    </row>
  </sheetData>
  <sortState xmlns:xlrd2="http://schemas.microsoft.com/office/spreadsheetml/2017/richdata2" ref="A2:V122">
    <sortCondition ref="A2:A122"/>
  </sortState>
  <phoneticPr fontId="4" type="noConversion"/>
  <conditionalFormatting sqref="U1:U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Titeloverzicht_DEF</vt:lpstr>
      <vt:lpstr>Ruwe_titellijst</vt:lpstr>
      <vt:lpstr>Samenvatting</vt:lpstr>
      <vt:lpstr>Auteurs</vt:lpstr>
      <vt:lpstr>Bibliografische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Anoniem</dc:creator>
  <cp:lastModifiedBy>Lucas van der Deijl</cp:lastModifiedBy>
  <dcterms:created xsi:type="dcterms:W3CDTF">2023-06-27T09:46:51Z</dcterms:created>
  <dcterms:modified xsi:type="dcterms:W3CDTF">2024-09-24T10:14:10Z</dcterms:modified>
</cp:coreProperties>
</file>