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KB-OPEN\___WikimediaKB\KPIs etc\WikimediaKPIs\GlamorousToHTML\reports\"/>
    </mc:Choice>
  </mc:AlternateContent>
  <xr:revisionPtr revIDLastSave="0" documentId="13_ncr:1_{A0ED739D-C8D7-410A-ADC5-5995940B3FBF}" xr6:coauthVersionLast="47" xr6:coauthVersionMax="47" xr10:uidLastSave="{00000000-0000-0000-0000-000000000000}"/>
  <bookViews>
    <workbookView xWindow="1515" yWindow="1515" windowWidth="26715" windowHeight="13695" xr2:uid="{00000000-000D-0000-FFFF-FFFF00000000}"/>
  </bookViews>
  <sheets>
    <sheet name="Keyfigures_NDE_04092024" sheetId="1" r:id="rId1"/>
    <sheet name="Columns explai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2" i="1" l="1"/>
  <c r="Q92" i="1"/>
  <c r="O93" i="1"/>
  <c r="Q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  <c r="E40" i="1"/>
  <c r="E28" i="1"/>
  <c r="E68" i="1"/>
  <c r="E21" i="1"/>
  <c r="Q40" i="1"/>
  <c r="Q28" i="1"/>
  <c r="Q68" i="1"/>
  <c r="Q21" i="1"/>
  <c r="O40" i="1"/>
  <c r="O28" i="1"/>
  <c r="O68" i="1"/>
  <c r="O21" i="1"/>
  <c r="E91" i="1"/>
  <c r="E93" i="1"/>
  <c r="E92" i="1"/>
  <c r="E90" i="1"/>
  <c r="E89" i="1"/>
  <c r="E87" i="1"/>
  <c r="E86" i="1"/>
  <c r="E88" i="1"/>
  <c r="E85" i="1"/>
  <c r="E82" i="1"/>
  <c r="E83" i="1"/>
  <c r="E84" i="1"/>
  <c r="E81" i="1"/>
  <c r="E78" i="1"/>
  <c r="E79" i="1"/>
  <c r="E80" i="1"/>
  <c r="E77" i="1"/>
  <c r="E76" i="1"/>
  <c r="E74" i="1"/>
  <c r="E75" i="1"/>
  <c r="E73" i="1"/>
  <c r="E71" i="1"/>
  <c r="E70" i="1"/>
  <c r="E72" i="1"/>
  <c r="E69" i="1"/>
  <c r="E67" i="1"/>
  <c r="E65" i="1"/>
  <c r="E66" i="1"/>
  <c r="E64" i="1"/>
  <c r="E63" i="1"/>
  <c r="E62" i="1"/>
  <c r="E60" i="1"/>
  <c r="E61" i="1"/>
  <c r="E59" i="1"/>
  <c r="E58" i="1"/>
  <c r="E57" i="1"/>
  <c r="E56" i="1"/>
  <c r="E55" i="1"/>
  <c r="E54" i="1"/>
  <c r="E52" i="1"/>
  <c r="E53" i="1"/>
  <c r="E51" i="1"/>
  <c r="E50" i="1"/>
  <c r="E49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30" i="1"/>
  <c r="E29" i="1"/>
  <c r="E26" i="1"/>
  <c r="E27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12" i="1"/>
  <c r="Q80" i="1"/>
  <c r="Q23" i="1"/>
  <c r="Q84" i="1"/>
  <c r="Q6" i="1"/>
  <c r="Q51" i="1"/>
  <c r="Q85" i="1"/>
  <c r="Q58" i="1"/>
  <c r="Q34" i="1"/>
  <c r="Q79" i="1"/>
  <c r="Q57" i="1"/>
  <c r="Q53" i="1"/>
  <c r="Q27" i="1"/>
  <c r="Q75" i="1"/>
  <c r="Q44" i="1"/>
  <c r="Q36" i="1"/>
  <c r="Q88" i="1"/>
  <c r="Q22" i="1"/>
  <c r="Q20" i="1"/>
  <c r="Q37" i="1"/>
  <c r="Q31" i="1"/>
  <c r="Q83" i="1"/>
  <c r="Q86" i="1"/>
  <c r="Q14" i="1"/>
  <c r="Q52" i="1"/>
  <c r="Q62" i="1"/>
  <c r="Q10" i="1"/>
  <c r="Q26" i="1"/>
  <c r="Q54" i="1"/>
  <c r="Q8" i="1"/>
  <c r="Q73" i="1"/>
  <c r="Q33" i="1"/>
  <c r="Q9" i="1"/>
  <c r="Q15" i="1"/>
  <c r="Q76" i="1"/>
  <c r="Q42" i="1"/>
  <c r="Q19" i="1"/>
  <c r="Q35" i="1"/>
  <c r="Q38" i="1"/>
  <c r="Q56" i="1"/>
  <c r="Q61" i="1"/>
  <c r="Q41" i="1"/>
  <c r="Q72" i="1"/>
  <c r="Q47" i="1"/>
  <c r="Q70" i="1"/>
  <c r="Q66" i="1"/>
  <c r="Q63" i="1"/>
  <c r="Q2" i="1"/>
  <c r="Q71" i="1"/>
  <c r="Q78" i="1"/>
  <c r="Q87" i="1"/>
  <c r="Q24" i="1"/>
  <c r="Q45" i="1"/>
  <c r="Q59" i="1"/>
  <c r="Q29" i="1"/>
  <c r="Q11" i="1"/>
  <c r="Q39" i="1"/>
  <c r="Q32" i="1"/>
  <c r="Q46" i="1"/>
  <c r="Q69" i="1"/>
  <c r="Q4" i="1"/>
  <c r="Q55" i="1"/>
  <c r="Q16" i="1"/>
  <c r="Q17" i="1"/>
  <c r="Q77" i="1"/>
  <c r="Q89" i="1"/>
  <c r="Q82" i="1"/>
  <c r="Q50" i="1"/>
  <c r="Q81" i="1"/>
  <c r="Q74" i="1"/>
  <c r="Q64" i="1"/>
  <c r="Q67" i="1"/>
  <c r="Q13" i="1"/>
  <c r="Q65" i="1"/>
  <c r="Q7" i="1"/>
  <c r="Q25" i="1"/>
  <c r="Q49" i="1"/>
  <c r="Q18" i="1"/>
  <c r="Q30" i="1"/>
  <c r="Q5" i="1"/>
  <c r="Q91" i="1"/>
  <c r="Q3" i="1"/>
  <c r="Q90" i="1"/>
  <c r="Q60" i="1"/>
  <c r="Q43" i="1"/>
  <c r="Q48" i="1"/>
  <c r="O12" i="1"/>
  <c r="O80" i="1"/>
  <c r="O23" i="1"/>
  <c r="O84" i="1"/>
  <c r="O6" i="1"/>
  <c r="O51" i="1"/>
  <c r="O85" i="1"/>
  <c r="O58" i="1"/>
  <c r="O34" i="1"/>
  <c r="O79" i="1"/>
  <c r="O57" i="1"/>
  <c r="O53" i="1"/>
  <c r="O27" i="1"/>
  <c r="O75" i="1"/>
  <c r="O44" i="1"/>
  <c r="O36" i="1"/>
  <c r="O88" i="1"/>
  <c r="O22" i="1"/>
  <c r="O20" i="1"/>
  <c r="O37" i="1"/>
  <c r="O31" i="1"/>
  <c r="O83" i="1"/>
  <c r="O86" i="1"/>
  <c r="O14" i="1"/>
  <c r="O52" i="1"/>
  <c r="O62" i="1"/>
  <c r="O10" i="1"/>
  <c r="O26" i="1"/>
  <c r="O54" i="1"/>
  <c r="O8" i="1"/>
  <c r="O73" i="1"/>
  <c r="O33" i="1"/>
  <c r="O9" i="1"/>
  <c r="O15" i="1"/>
  <c r="O76" i="1"/>
  <c r="O42" i="1"/>
  <c r="O19" i="1"/>
  <c r="O35" i="1"/>
  <c r="O38" i="1"/>
  <c r="O56" i="1"/>
  <c r="O61" i="1"/>
  <c r="O41" i="1"/>
  <c r="O72" i="1"/>
  <c r="O47" i="1"/>
  <c r="O70" i="1"/>
  <c r="O66" i="1"/>
  <c r="O63" i="1"/>
  <c r="O2" i="1"/>
  <c r="O71" i="1"/>
  <c r="O78" i="1"/>
  <c r="O87" i="1"/>
  <c r="O24" i="1"/>
  <c r="O45" i="1"/>
  <c r="O59" i="1"/>
  <c r="O29" i="1"/>
  <c r="O11" i="1"/>
  <c r="O39" i="1"/>
  <c r="O32" i="1"/>
  <c r="O46" i="1"/>
  <c r="O69" i="1"/>
  <c r="O4" i="1"/>
  <c r="O55" i="1"/>
  <c r="O16" i="1"/>
  <c r="O17" i="1"/>
  <c r="O77" i="1"/>
  <c r="O89" i="1"/>
  <c r="O82" i="1"/>
  <c r="O50" i="1"/>
  <c r="O81" i="1"/>
  <c r="O74" i="1"/>
  <c r="O64" i="1"/>
  <c r="O67" i="1"/>
  <c r="O13" i="1"/>
  <c r="O65" i="1"/>
  <c r="O7" i="1"/>
  <c r="O25" i="1"/>
  <c r="O49" i="1"/>
  <c r="O18" i="1"/>
  <c r="O30" i="1"/>
  <c r="O5" i="1"/>
  <c r="O91" i="1"/>
  <c r="O3" i="1"/>
  <c r="O90" i="1"/>
  <c r="O60" i="1"/>
  <c r="O43" i="1"/>
  <c r="O48" i="1"/>
</calcChain>
</file>

<file path=xl/sharedStrings.xml><?xml version="1.0" encoding="utf-8"?>
<sst xmlns="http://schemas.openxmlformats.org/spreadsheetml/2006/main" count="619" uniqueCount="479">
  <si>
    <t>Date</t>
  </si>
  <si>
    <t>Full institution name</t>
  </si>
  <si>
    <t>Commons category</t>
  </si>
  <si>
    <t>Category depth</t>
  </si>
  <si>
    <t>Number of languages</t>
  </si>
  <si>
    <t>Total usages</t>
  </si>
  <si>
    <t>Fries Museum</t>
  </si>
  <si>
    <t>Collections of the Fries Museum</t>
  </si>
  <si>
    <t>Tresoar Leeuwarden</t>
  </si>
  <si>
    <t>Images from Tresoar Leeuwarden</t>
  </si>
  <si>
    <t>Keramiekmuseum Princessehof</t>
  </si>
  <si>
    <t>Collection of Keramiekmuseum Princessehof</t>
  </si>
  <si>
    <t>Media contributed by Koninklijke Bibliotheek</t>
  </si>
  <si>
    <t>04-09-2024</t>
  </si>
  <si>
    <t>Groninger Archieven</t>
  </si>
  <si>
    <t>Images from Groninger Archieven</t>
  </si>
  <si>
    <t>Drents Archief</t>
  </si>
  <si>
    <t>Images from Drents Archief</t>
  </si>
  <si>
    <t>Herinneringscentrum Kamp Westerbork</t>
  </si>
  <si>
    <t>Memorials Kamp Westerbork</t>
  </si>
  <si>
    <t>Speelgoedmuseum Kinderwereld Roden</t>
  </si>
  <si>
    <t>Speelgoedmuseum (Roden, Noordenveld)</t>
  </si>
  <si>
    <t>Stichting Hinsz-orgel Roden</t>
  </si>
  <si>
    <t>Organ of Catharinakerk, Roden</t>
  </si>
  <si>
    <t>Collectie Overijssel</t>
  </si>
  <si>
    <t>Images from Historisch Centrum Overijssel</t>
  </si>
  <si>
    <t>De Museumfabriek</t>
  </si>
  <si>
    <t>Rijksmuseum Twenthe</t>
  </si>
  <si>
    <t>Wereldmuseum Berg en Dal</t>
  </si>
  <si>
    <t>Airborne Museum Hartenstein</t>
  </si>
  <si>
    <t>Erfgoedcentrum Achterhoek en Liemers</t>
  </si>
  <si>
    <t>Media from Erfgoedcentrum Achterhoek en Liemers</t>
  </si>
  <si>
    <t>Gelders Archief</t>
  </si>
  <si>
    <t>Kröller-Müller Museum</t>
  </si>
  <si>
    <t>Artwork in the Kröller-Müller Museum</t>
  </si>
  <si>
    <t>Nederlands Openluchtmuseum</t>
  </si>
  <si>
    <t>Erfgoedcentrum Rozet</t>
  </si>
  <si>
    <t>Media from Erfgoedcentrum Rozet</t>
  </si>
  <si>
    <t>Museum Vliegbasis Deelen</t>
  </si>
  <si>
    <t>Deelen Air Base</t>
  </si>
  <si>
    <t>Radboud Universiteitsbibliotheek Nijmegen</t>
  </si>
  <si>
    <t>Library Radboud University Nijmegen</t>
  </si>
  <si>
    <t>Batavialand</t>
  </si>
  <si>
    <t>Het Flevolands Archief</t>
  </si>
  <si>
    <t>Images from Flevolands Archief</t>
  </si>
  <si>
    <t>Het Utrechts Archief</t>
  </si>
  <si>
    <t>Images from Het Utrechts Archief</t>
  </si>
  <si>
    <t>Rijksdienst voor het Cultureel Erfgoed</t>
  </si>
  <si>
    <t>Images from the Rijksdienst voor het Cultureel Erfgoed</t>
  </si>
  <si>
    <t>Landhuis Oud Amelisweerd</t>
  </si>
  <si>
    <t>Museum Oud Amelisweerd</t>
  </si>
  <si>
    <t>Universiteitsbibliotheek Utrecht</t>
  </si>
  <si>
    <t>Collections of Utrecht University Library</t>
  </si>
  <si>
    <t>Universiteitsmuseum Utrecht</t>
  </si>
  <si>
    <t>Media from the University Museum Utrecht</t>
  </si>
  <si>
    <t>Musiom, museum voor hedendaagse kunst</t>
  </si>
  <si>
    <t>Musiom</t>
  </si>
  <si>
    <t>Beeld &amp; Geluid</t>
  </si>
  <si>
    <t>Media from Beeld en Geluid Wiki</t>
  </si>
  <si>
    <t>Amsterdam Museum</t>
  </si>
  <si>
    <t>Collections of the Amsterdam Museum</t>
  </si>
  <si>
    <t>Anne Frank Stichting</t>
  </si>
  <si>
    <t>Atria, kennisinstituut voor emancipatie en vrouwengeschiedenis</t>
  </si>
  <si>
    <t>Media from Atria, kennisinstituut voor emancipatie en vrouwengeschiedenis</t>
  </si>
  <si>
    <t>Hollandsche Schouwburg</t>
  </si>
  <si>
    <t>IHLIA LGBTI Heritage</t>
  </si>
  <si>
    <t>IHLIA LGBTI Heritage Archive Amsterdam</t>
  </si>
  <si>
    <t>Joods Museum</t>
  </si>
  <si>
    <t>Joods Historisch Museum</t>
  </si>
  <si>
    <t>KVAN</t>
  </si>
  <si>
    <t>Koninklijke Vereniging van Archivarissen in Nederland</t>
  </si>
  <si>
    <t>Meertens Instituut</t>
  </si>
  <si>
    <t>Nationaal Holocaustmuseum</t>
  </si>
  <si>
    <t>Nationaal Holocaust Museum</t>
  </si>
  <si>
    <t>NEMO</t>
  </si>
  <si>
    <t>Nederlands Scheepvaartmuseum</t>
  </si>
  <si>
    <t>Collections of the Nederlands Scheepvaartmuseum</t>
  </si>
  <si>
    <t>Netwerk Oorlogsbronnen</t>
  </si>
  <si>
    <t>Media from Netwerk Oorlogsbronnen</t>
  </si>
  <si>
    <t>Noord-Hollands Archief</t>
  </si>
  <si>
    <t>Images from Noord-Hollands Archief</t>
  </si>
  <si>
    <t>Portugese Synagoge</t>
  </si>
  <si>
    <t>Portugees-Israëlietische Synagoge</t>
  </si>
  <si>
    <t>Regionaal Archief Alkmaar</t>
  </si>
  <si>
    <t>Media from Regionaal Archief Alkmaar</t>
  </si>
  <si>
    <t>Street Art Museum Amsterdam</t>
  </si>
  <si>
    <t>Teylers Museum</t>
  </si>
  <si>
    <t>Collections of the Teylers Museum</t>
  </si>
  <si>
    <t>Van Gogh Museum</t>
  </si>
  <si>
    <t>Collections of the Van Gogh Museum</t>
  </si>
  <si>
    <t>Waterlands Archief</t>
  </si>
  <si>
    <t>Westfries Archief</t>
  </si>
  <si>
    <t>KB, nationale bibliotheek van Nederland</t>
  </si>
  <si>
    <t>Chabot Museum</t>
  </si>
  <si>
    <t>DIG IT UP</t>
  </si>
  <si>
    <t>DIG IT UP (Rotterdam)</t>
  </si>
  <si>
    <t>Stadsarchief Delft</t>
  </si>
  <si>
    <t>Gemeentelijke monumenten Delft</t>
  </si>
  <si>
    <t>Gemeentelijke monumenten in Delft</t>
  </si>
  <si>
    <t>Rijksmonumenten Delft</t>
  </si>
  <si>
    <t>Rijksmonumenten in Delft</t>
  </si>
  <si>
    <t>Erfgoed Leiden en Omstreken</t>
  </si>
  <si>
    <t>Media contributed by Erfgoed Leiden en Omstreken</t>
  </si>
  <si>
    <t>Erfgoedhuis Zuid-Holland</t>
  </si>
  <si>
    <t>Images from Erfgoedhuis Zuid-Holland</t>
  </si>
  <si>
    <t>Expatriate Archive Centre</t>
  </si>
  <si>
    <t>Nationaal Jenevermuseum Schiedam</t>
  </si>
  <si>
    <t>Jenevermuseum (Schiedam)</t>
  </si>
  <si>
    <t>Kunstmuseum Den Haag</t>
  </si>
  <si>
    <t>Collection of Kunstmuseum Den Haag</t>
  </si>
  <si>
    <t>Literatuurmuseum</t>
  </si>
  <si>
    <t>Museon</t>
  </si>
  <si>
    <t>Museon Museum Den Haag</t>
  </si>
  <si>
    <t>Museum Rotterdam</t>
  </si>
  <si>
    <t>Historisch Museum Rotterdam</t>
  </si>
  <si>
    <t>Wereldmuseum Leiden</t>
  </si>
  <si>
    <t>Nederlands Fotomuseum</t>
  </si>
  <si>
    <t>Files from the Nederlands Fotomuseum</t>
  </si>
  <si>
    <t>Rijksmuseum Boerhaave</t>
  </si>
  <si>
    <t>Collection of Museum Boerhaave Leiden</t>
  </si>
  <si>
    <t>Stedelijk Museum Schiedam</t>
  </si>
  <si>
    <t>Streekarchief Midden-Holland</t>
  </si>
  <si>
    <t>Universiteitsbibliotheek TU Delft</t>
  </si>
  <si>
    <t>Bibliotheek, TU Delft</t>
  </si>
  <si>
    <t>Wereldmuseum Rotterdam</t>
  </si>
  <si>
    <t>Maritiem Museum Rotterdam</t>
  </si>
  <si>
    <t>Kasteel Duivenvoorde</t>
  </si>
  <si>
    <t>DAF Museum Eindhoven</t>
  </si>
  <si>
    <t>Collections of the DAF Museum</t>
  </si>
  <si>
    <t>Museum 't Oude Slot</t>
  </si>
  <si>
    <t>Hemelrijken 14, Veldhoven</t>
  </si>
  <si>
    <t>Regionaal Archief Tilburg</t>
  </si>
  <si>
    <t>Media from Regionaal Archief Tilburg</t>
  </si>
  <si>
    <t>Stadsarchief Breda</t>
  </si>
  <si>
    <t>Stadsarchief (Breda)</t>
  </si>
  <si>
    <t>Universiteitsbibliotheek Maastricht</t>
  </si>
  <si>
    <t>Images from Universiteitsbibliotheek Maastricht</t>
  </si>
  <si>
    <t>Discovery Museum Kerkrade</t>
  </si>
  <si>
    <t>Industrion</t>
  </si>
  <si>
    <t>Limburgs Museum</t>
  </si>
  <si>
    <t>Collections of Limburgs Museum</t>
  </si>
  <si>
    <t>Missiemuseum Steyl</t>
  </si>
  <si>
    <t>Sociaal Historisch Centrum voor Limburg</t>
  </si>
  <si>
    <t>Keramiekcentrum Tiendschuur Tegelen</t>
  </si>
  <si>
    <t>Maritiem MuZEEum Zeeland</t>
  </si>
  <si>
    <t>Zeeuws maritiem muZEEum</t>
  </si>
  <si>
    <t>Museum Het Bolwerk</t>
  </si>
  <si>
    <t>Het Bolwerk</t>
  </si>
  <si>
    <t>ZB Bibliotheek van Zeeland</t>
  </si>
  <si>
    <t>Zeeuwse Bibliotheek</t>
  </si>
  <si>
    <t>Zeeuws Archief</t>
  </si>
  <si>
    <t>Archivo Nacional Aruba</t>
  </si>
  <si>
    <t>Biblioteca Nacional Aruba</t>
  </si>
  <si>
    <t>Media contributed by Biblioteca Nacional Aruba</t>
  </si>
  <si>
    <t>Wereldmuseum Amsterdam</t>
  </si>
  <si>
    <t>Images from the Tropenmuseum</t>
  </si>
  <si>
    <t>IISG</t>
  </si>
  <si>
    <t>Images from IISG</t>
  </si>
  <si>
    <t>Nationaal Archief</t>
  </si>
  <si>
    <t>Images from Nationaal Archief</t>
  </si>
  <si>
    <t>Universiteitsbibliotheek Leiden</t>
  </si>
  <si>
    <t>Collections of Leiden University Library</t>
  </si>
  <si>
    <t>https://kbnlwikimedia.github.io/GLAMorousToHTML/site/nde/AirborneMuseumHartenstein_Wikipedia_NS0_04092024.html</t>
  </si>
  <si>
    <t>https://kbnlwikimedia.github.io/GLAMorousToHTML/site/nde/CollectionsoftheAmsterdamMuseum_Wikipedia_NS0_04092024.html</t>
  </si>
  <si>
    <t>https://kbnlwikimedia.github.io/GLAMorousToHTML/site/nde/ArchivoNacionalAruba_Wikipedia_NS0_04092024.html</t>
  </si>
  <si>
    <t>https://kbnlwikimedia.github.io/GLAMorousToHTML/site/nde/MediafromAtria,kennisinstituutvooremancipatieenvrouwengeschiedenis_Wikipedia_NS0_04092024.html</t>
  </si>
  <si>
    <t>https://kbnlwikimedia.github.io/GLAMorousToHTML/site/nde/Batavialand_Wikipedia_NS0_04092024.html</t>
  </si>
  <si>
    <t>https://kbnlwikimedia.github.io/GLAMorousToHTML/site/nde/MediafromBeeldenGeluidWiki_Wikipedia_NS0_04092024.html</t>
  </si>
  <si>
    <t>https://kbnlwikimedia.github.io/GLAMorousToHTML/site/nde/MediacontributedbyBibliotecaNacionalAruba_Wikipedia_NS0_04092024.html</t>
  </si>
  <si>
    <t>https://kbnlwikimedia.github.io/GLAMorousToHTML/site/nde/ChabotMuseum_Wikipedia_NS0_04092024.html</t>
  </si>
  <si>
    <t>https://kbnlwikimedia.github.io/GLAMorousToHTML/site/nde/ImagesfromHistorischCentrumOverijssel_Wikipedia_NS0_04092024.html</t>
  </si>
  <si>
    <t>https://kbnlwikimedia.github.io/GLAMorousToHTML/site/nde/CollectionsoftheDAFMuseum_Wikipedia_NS0_04092024.html</t>
  </si>
  <si>
    <t>https://kbnlwikimedia.github.io/GLAMorousToHTML/site/nde/DeMuseumfabriek_Wikipedia_NS0_04092024.html</t>
  </si>
  <si>
    <t>https://kbnlwikimedia.github.io/GLAMorousToHTML/site/nde/DIGITUP(Rotterdam)_Wikipedia_NS0_04092024.html</t>
  </si>
  <si>
    <t>https://kbnlwikimedia.github.io/GLAMorousToHTML/site/nde/Industrion_Wikipedia_NS0_04092024.html</t>
  </si>
  <si>
    <t>https://kbnlwikimedia.github.io/GLAMorousToHTML/site/nde/ImagesfromDrentsArchief_Wikipedia_NS0_04092024.html</t>
  </si>
  <si>
    <t>https://kbnlwikimedia.github.io/GLAMorousToHTML/site/nde/MediacontributedbyErfgoedLeidenenOmstreken_Wikipedia_NS0_04092024.html</t>
  </si>
  <si>
    <t>https://kbnlwikimedia.github.io/GLAMorousToHTML/site/nde/MediafromErfgoedcentrumAchterhoekenLiemers_Wikipedia_NS0_04092024.html</t>
  </si>
  <si>
    <t>https://kbnlwikimedia.github.io/GLAMorousToHTML/site/nde/MediafromErfgoedcentrumRozet_Wikipedia_NS0_04092024.html</t>
  </si>
  <si>
    <t>https://kbnlwikimedia.github.io/GLAMorousToHTML/site/nde/ImagesfromErfgoedhuisZuid-Holland_Wikipedia_NS0_04092024.html</t>
  </si>
  <si>
    <t>https://kbnlwikimedia.github.io/GLAMorousToHTML/site/nde/ExpatriateArchiveCentre_Wikipedia_NS0_04092024.html</t>
  </si>
  <si>
    <t>https://kbnlwikimedia.github.io/GLAMorousToHTML/site/nde/CollectionsoftheFriesMuseum_Wikipedia_NS0_04092024.html</t>
  </si>
  <si>
    <t>https://kbnlwikimedia.github.io/GLAMorousToHTML/site/nde/GeldersArchief_Wikipedia_NS0_04092024.html</t>
  </si>
  <si>
    <t>https://kbnlwikimedia.github.io/GLAMorousToHTML/site/nde/GemeentelijkemonumenteninDelft_Wikipedia_NS0_04092024.html</t>
  </si>
  <si>
    <t>https://kbnlwikimedia.github.io/GLAMorousToHTML/site/nde/ImagesfromGroningerArchieven_Wikipedia_NS0_04092024.html</t>
  </si>
  <si>
    <t>https://kbnlwikimedia.github.io/GLAMorousToHTML/site/nde/MemorialsKampWesterbork_Wikipedia_NS0_04092024.html</t>
  </si>
  <si>
    <t>https://kbnlwikimedia.github.io/GLAMorousToHTML/site/nde/ImagesfromFlevolandsArchief_Wikipedia_NS0_04092024.html</t>
  </si>
  <si>
    <t>https://kbnlwikimedia.github.io/GLAMorousToHTML/site/nde/ImagesfromHetUtrechtsArchief_Wikipedia_NS0_04092024.html</t>
  </si>
  <si>
    <t>https://kbnlwikimedia.github.io/GLAMorousToHTML/site/nde/HollandscheSchouwburg_Wikipedia_NS0_04092024.html</t>
  </si>
  <si>
    <t>https://kbnlwikimedia.github.io/GLAMorousToHTML/site/nde/IHLIALGBTIHeritageArchiveAmsterdam_Wikipedia_NS0_04092024.html</t>
  </si>
  <si>
    <t>https://kbnlwikimedia.github.io/GLAMorousToHTML/site/nde/ImagesfromIISG_Wikipedia_NS0_04092024.html</t>
  </si>
  <si>
    <t>https://kbnlwikimedia.github.io/GLAMorousToHTML/site/nde/JoodsHistorischMuseum_Wikipedia_NS0_04092024.html</t>
  </si>
  <si>
    <t>https://kbnlwikimedia.github.io/GLAMorousToHTML/site/nde/KasteelDuivenvoorde_Wikipedia_NS0_04092024.html</t>
  </si>
  <si>
    <t>https://kbnlwikimedia.github.io/GLAMorousToHTML/site/nde/MediacontributedbyKoninklijkeBibliotheek_Wikipedia_NS0_04092024.html</t>
  </si>
  <si>
    <t>https://kbnlwikimedia.github.io/GLAMorousToHTML/site/nde/KeramiekcentrumTiendschuurTegelen_Wikipedia_NS0_04092024.html</t>
  </si>
  <si>
    <t>https://kbnlwikimedia.github.io/GLAMorousToHTML/site/nde/CollectionofKeramiekmuseumPrincessehof_Wikipedia_NS0_04092024.html</t>
  </si>
  <si>
    <t>https://kbnlwikimedia.github.io/GLAMorousToHTML/site/nde/ArtworkintheKröller-MüllerMuseum_Wikipedia_NS0_04092024.html</t>
  </si>
  <si>
    <t>https://kbnlwikimedia.github.io/GLAMorousToHTML/site/nde/CollectionofKunstmuseumDenHaag_Wikipedia_NS0_04092024.html</t>
  </si>
  <si>
    <t>https://kbnlwikimedia.github.io/GLAMorousToHTML/site/nde/KoninklijkeVerenigingvanArchivarisseninNederland_Wikipedia_NS0_04092024.html</t>
  </si>
  <si>
    <t>https://kbnlwikimedia.github.io/GLAMorousToHTML/site/nde/MuseumOudAmelisweerd_Wikipedia_NS0_04092024.html</t>
  </si>
  <si>
    <t>https://kbnlwikimedia.github.io/GLAMorousToHTML/site/nde/CollectionsofLimburgsMuseum_Wikipedia_NS0_04092024.html</t>
  </si>
  <si>
    <t>https://kbnlwikimedia.github.io/GLAMorousToHTML/site/nde/Literatuurmuseum_Wikipedia_NS0_04092024.html</t>
  </si>
  <si>
    <t>https://kbnlwikimedia.github.io/GLAMorousToHTML/site/nde/MaritiemMuseumRotterdam_Wikipedia_NS0_04092024.html</t>
  </si>
  <si>
    <t>https://kbnlwikimedia.github.io/GLAMorousToHTML/site/nde/ZeeuwsmaritiemmuZEEum_Wikipedia_NS0_04092024.html</t>
  </si>
  <si>
    <t>https://kbnlwikimedia.github.io/GLAMorousToHTML/site/nde/MeertensInstituut_Wikipedia_NS0_04092024.html</t>
  </si>
  <si>
    <t>https://kbnlwikimedia.github.io/GLAMorousToHTML/site/nde/MissiemuseumSteyl_Wikipedia_NS0_04092024.html</t>
  </si>
  <si>
    <t>https://kbnlwikimedia.github.io/GLAMorousToHTML/site/nde/MuseonMuseumDenHaag_Wikipedia_NS0_04092024.html</t>
  </si>
  <si>
    <t>https://kbnlwikimedia.github.io/GLAMorousToHTML/site/nde/HetBolwerk_Wikipedia_NS0_04092024.html</t>
  </si>
  <si>
    <t>https://kbnlwikimedia.github.io/GLAMorousToHTML/site/nde/HistorischMuseumRotterdam_Wikipedia_NS0_04092024.html</t>
  </si>
  <si>
    <t>https://kbnlwikimedia.github.io/GLAMorousToHTML/site/nde/Hemelrijken14,Veldhoven_Wikipedia_NS0_04092024.html</t>
  </si>
  <si>
    <t>https://kbnlwikimedia.github.io/GLAMorousToHTML/site/nde/DeelenAirBase_Wikipedia_NS0_04092024.html</t>
  </si>
  <si>
    <t>https://kbnlwikimedia.github.io/GLAMorousToHTML/site/nde/Musiom_Wikipedia_NS0_04092024.html</t>
  </si>
  <si>
    <t>https://kbnlwikimedia.github.io/GLAMorousToHTML/site/nde/ImagesfromNationaalArchief_Wikipedia_NS0_04092024.html</t>
  </si>
  <si>
    <t>https://kbnlwikimedia.github.io/GLAMorousToHTML/site/nde/NationaalHolocaustMuseum_Wikipedia_NS0_04092024.html</t>
  </si>
  <si>
    <t>https://kbnlwikimedia.github.io/GLAMorousToHTML/site/nde/Jenevermuseum(Schiedam)_Wikipedia_NS0_04092024.html</t>
  </si>
  <si>
    <t>https://kbnlwikimedia.github.io/GLAMorousToHTML/site/nde/FilesfromtheNederlandsFotomuseum_Wikipedia_NS0_04092024.html</t>
  </si>
  <si>
    <t>https://kbnlwikimedia.github.io/GLAMorousToHTML/site/nde/NederlandsOpenluchtmuseum_Wikipedia_NS0_04092024.html</t>
  </si>
  <si>
    <t>https://kbnlwikimedia.github.io/GLAMorousToHTML/site/nde/CollectionsoftheNederlandsScheepvaartmuseum_Wikipedia_NS0_04092024.html</t>
  </si>
  <si>
    <t>https://kbnlwikimedia.github.io/GLAMorousToHTML/site/nde/NEMO_Wikipedia_NS0_04092024.html</t>
  </si>
  <si>
    <t>https://kbnlwikimedia.github.io/GLAMorousToHTML/site/nde/MediafromNetwerkOorlogsbronnen_Wikipedia_NS0_04092024.html</t>
  </si>
  <si>
    <t>https://kbnlwikimedia.github.io/GLAMorousToHTML/site/nde/ImagesfromNoord-HollandsArchief_Wikipedia_NS0_04092024.html</t>
  </si>
  <si>
    <t>https://kbnlwikimedia.github.io/GLAMorousToHTML/site/nde/Portugees-IsraëlietischeSynagoge_Wikipedia_NS0_04092024.html</t>
  </si>
  <si>
    <t>https://kbnlwikimedia.github.io/GLAMorousToHTML/site/nde/LibraryRadboudUniversityNijmegen_Wikipedia_NS0_04092024.html</t>
  </si>
  <si>
    <t>https://kbnlwikimedia.github.io/GLAMorousToHTML/site/nde/MediafromRegionaalArchiefAlkmaar_Wikipedia_NS0_04092024.html</t>
  </si>
  <si>
    <t>https://kbnlwikimedia.github.io/GLAMorousToHTML/site/nde/MediafromRegionaalArchiefTilburg_Wikipedia_NS0_04092024.html</t>
  </si>
  <si>
    <t>https://kbnlwikimedia.github.io/GLAMorousToHTML/site/nde/ImagesfromtheRijksdienstvoorhetCultureelErfgoed_Wikipedia_NS0_04092024.html</t>
  </si>
  <si>
    <t>https://kbnlwikimedia.github.io/GLAMorousToHTML/site/nde/RijksmonumenteninDelft_Wikipedia_NS0_04092024.html</t>
  </si>
  <si>
    <t>https://kbnlwikimedia.github.io/GLAMorousToHTML/site/nde/CollectionofMuseumBoerhaaveLeiden_Wikipedia_NS0_04092024.html</t>
  </si>
  <si>
    <t>https://kbnlwikimedia.github.io/GLAMorousToHTML/site/nde/RijksmuseumTwenthe_Wikipedia_NS0_04092024.html</t>
  </si>
  <si>
    <t>https://kbnlwikimedia.github.io/GLAMorousToHTML/site/nde/SociaalHistorischCentrumvoorLimburg_Wikipedia_NS0_04092024.html</t>
  </si>
  <si>
    <t>https://kbnlwikimedia.github.io/GLAMorousToHTML/site/nde/Speelgoedmuseum(Roden,Noordenveld)_Wikipedia_NS0_04092024.html</t>
  </si>
  <si>
    <t>https://kbnlwikimedia.github.io/GLAMorousToHTML/site/nde/Stadsarchief(Breda)_Wikipedia_NS0_04092024.html</t>
  </si>
  <si>
    <t>https://kbnlwikimedia.github.io/GLAMorousToHTML/site/nde/StadsarchiefDelft_Wikipedia_NS0_04092024.html</t>
  </si>
  <si>
    <t>https://kbnlwikimedia.github.io/GLAMorousToHTML/site/nde/StedelijkMuseumSchiedam_Wikipedia_NS0_04092024.html</t>
  </si>
  <si>
    <t>https://kbnlwikimedia.github.io/GLAMorousToHTML/site/nde/OrganofCatharinakerk,Roden_Wikipedia_NS0_04092024.html</t>
  </si>
  <si>
    <t>https://kbnlwikimedia.github.io/GLAMorousToHTML/site/nde/StreekarchiefMidden-Holland_Wikipedia_NS0_04092024.html</t>
  </si>
  <si>
    <t>https://kbnlwikimedia.github.io/GLAMorousToHTML/site/nde/StreetArtMuseumAmsterdam_Wikipedia_NS0_04092024.html</t>
  </si>
  <si>
    <t>https://kbnlwikimedia.github.io/GLAMorousToHTML/site/nde/CollectionsoftheTeylersMuseum_Wikipedia_NS0_04092024.html</t>
  </si>
  <si>
    <t>https://kbnlwikimedia.github.io/GLAMorousToHTML/site/nde/ImagesfromTresoarLeeuwarden_Wikipedia_NS0_04092024.html</t>
  </si>
  <si>
    <t>https://kbnlwikimedia.github.io/GLAMorousToHTML/site/nde/CollectionsofLeidenUniversityLibrary_Wikipedia_NS0_04092024.html</t>
  </si>
  <si>
    <t>https://kbnlwikimedia.github.io/GLAMorousToHTML/site/nde/ImagesfromUniversiteitsbibliotheekMaastricht_Wikipedia_NS0_04092024.html</t>
  </si>
  <si>
    <t>https://kbnlwikimedia.github.io/GLAMorousToHTML/site/nde/Bibliotheek,TUDelft_Wikipedia_NS0_04092024.html</t>
  </si>
  <si>
    <t>https://kbnlwikimedia.github.io/GLAMorousToHTML/site/nde/CollectionsofUtrechtUniversityLibrary_Wikipedia_NS0_04092024.html</t>
  </si>
  <si>
    <t>https://kbnlwikimedia.github.io/GLAMorousToHTML/site/nde/MediafromtheUniversityMuseumUtrecht_Wikipedia_NS0_04092024.html</t>
  </si>
  <si>
    <t>https://kbnlwikimedia.github.io/GLAMorousToHTML/site/nde/CollectionsoftheVanGoghMuseum_Wikipedia_NS0_04092024.html</t>
  </si>
  <si>
    <t>https://kbnlwikimedia.github.io/GLAMorousToHTML/site/nde/WaterlandsArchief_Wikipedia_NS0_04092024.html</t>
  </si>
  <si>
    <t>https://kbnlwikimedia.github.io/GLAMorousToHTML/site/nde/ImagesfromtheTropenmuseum_Wikipedia_NS0_04092024.html</t>
  </si>
  <si>
    <t>https://kbnlwikimedia.github.io/GLAMorousToHTML/site/nde/WestfriesArchief_Wikipedia_NS0_04092024.html</t>
  </si>
  <si>
    <t>https://kbnlwikimedia.github.io/GLAMorousToHTML/site/nde/ZeeuwseBibliotheek_Wikipedia_NS0_04092024.html</t>
  </si>
  <si>
    <t>https://kbnlwikimedia.github.io/GLAMorousToHTML/site/nde/ZeeuwsArchief_Wikipedia_NS0_04092024.html</t>
  </si>
  <si>
    <t>https://kbnlwikimedia.github.io/GLAMorousToHTML/data/nde/AirborneMuseumHartenstein_Wikipedia_NS0_04092024.xlsx</t>
  </si>
  <si>
    <t>https://kbnlwikimedia.github.io/GLAMorousToHTML/data/nde/CollectionsoftheAmsterdamMuseum_Wikipedia_NS0_04092024.xlsx</t>
  </si>
  <si>
    <t>https://kbnlwikimedia.github.io/GLAMorousToHTML/data/nde/ArchivoNacionalAruba_Wikipedia_NS0_04092024.xlsx</t>
  </si>
  <si>
    <t>https://kbnlwikimedia.github.io/GLAMorousToHTML/data/nde/MediafromAtria,kennisinstituutvooremancipatieenvrouwengeschiedenis_Wikipedia_NS0_04092024.xlsx</t>
  </si>
  <si>
    <t>https://kbnlwikimedia.github.io/GLAMorousToHTML/data/nde/Batavialand_Wikipedia_NS0_04092024.xlsx</t>
  </si>
  <si>
    <t>https://kbnlwikimedia.github.io/GLAMorousToHTML/data/nde/MediafromBeeldenGeluidWiki_Wikipedia_NS0_04092024.xlsx</t>
  </si>
  <si>
    <t>https://kbnlwikimedia.github.io/GLAMorousToHTML/data/nde/MediacontributedbyBibliotecaNacionalAruba_Wikipedia_NS0_04092024.xlsx</t>
  </si>
  <si>
    <t>https://kbnlwikimedia.github.io/GLAMorousToHTML/data/nde/ChabotMuseum_Wikipedia_NS0_04092024.xlsx</t>
  </si>
  <si>
    <t>https://kbnlwikimedia.github.io/GLAMorousToHTML/data/nde/ImagesfromHistorischCentrumOverijssel_Wikipedia_NS0_04092024.xlsx</t>
  </si>
  <si>
    <t>https://kbnlwikimedia.github.io/GLAMorousToHTML/data/nde/CollectionsoftheDAFMuseum_Wikipedia_NS0_04092024.xlsx</t>
  </si>
  <si>
    <t>https://kbnlwikimedia.github.io/GLAMorousToHTML/data/nde/DeMuseumfabriek_Wikipedia_NS0_04092024.xlsx</t>
  </si>
  <si>
    <t>https://kbnlwikimedia.github.io/GLAMorousToHTML/data/nde/DIGITUP(Rotterdam)_Wikipedia_NS0_04092024.xlsx</t>
  </si>
  <si>
    <t>https://kbnlwikimedia.github.io/GLAMorousToHTML/data/nde/Industrion_Wikipedia_NS0_04092024.xlsx</t>
  </si>
  <si>
    <t>https://kbnlwikimedia.github.io/GLAMorousToHTML/data/nde/ImagesfromDrentsArchief_Wikipedia_NS0_04092024.xlsx</t>
  </si>
  <si>
    <t>https://kbnlwikimedia.github.io/GLAMorousToHTML/data/nde/MediacontributedbyErfgoedLeidenenOmstreken_Wikipedia_NS0_04092024.xlsx</t>
  </si>
  <si>
    <t>https://kbnlwikimedia.github.io/GLAMorousToHTML/data/nde/MediafromErfgoedcentrumAchterhoekenLiemers_Wikipedia_NS0_04092024.xlsx</t>
  </si>
  <si>
    <t>https://kbnlwikimedia.github.io/GLAMorousToHTML/data/nde/MediafromErfgoedcentrumRozet_Wikipedia_NS0_04092024.xlsx</t>
  </si>
  <si>
    <t>https://kbnlwikimedia.github.io/GLAMorousToHTML/data/nde/ImagesfromErfgoedhuisZuid-Holland_Wikipedia_NS0_04092024.xlsx</t>
  </si>
  <si>
    <t>https://kbnlwikimedia.github.io/GLAMorousToHTML/data/nde/ExpatriateArchiveCentre_Wikipedia_NS0_04092024.xlsx</t>
  </si>
  <si>
    <t>https://kbnlwikimedia.github.io/GLAMorousToHTML/data/nde/CollectionsoftheFriesMuseum_Wikipedia_NS0_04092024.xlsx</t>
  </si>
  <si>
    <t>https://kbnlwikimedia.github.io/GLAMorousToHTML/data/nde/GeldersArchief_Wikipedia_NS0_04092024.xlsx</t>
  </si>
  <si>
    <t>https://kbnlwikimedia.github.io/GLAMorousToHTML/data/nde/GemeentelijkemonumenteninDelft_Wikipedia_NS0_04092024.xlsx</t>
  </si>
  <si>
    <t>https://kbnlwikimedia.github.io/GLAMorousToHTML/data/nde/ImagesfromGroningerArchieven_Wikipedia_NS0_04092024.xlsx</t>
  </si>
  <si>
    <t>https://kbnlwikimedia.github.io/GLAMorousToHTML/data/nde/MemorialsKampWesterbork_Wikipedia_NS0_04092024.xlsx</t>
  </si>
  <si>
    <t>https://kbnlwikimedia.github.io/GLAMorousToHTML/data/nde/ImagesfromFlevolandsArchief_Wikipedia_NS0_04092024.xlsx</t>
  </si>
  <si>
    <t>https://kbnlwikimedia.github.io/GLAMorousToHTML/data/nde/ImagesfromHetUtrechtsArchief_Wikipedia_NS0_04092024.xlsx</t>
  </si>
  <si>
    <t>https://kbnlwikimedia.github.io/GLAMorousToHTML/data/nde/HollandscheSchouwburg_Wikipedia_NS0_04092024.xlsx</t>
  </si>
  <si>
    <t>https://kbnlwikimedia.github.io/GLAMorousToHTML/data/nde/IHLIALGBTIHeritageArchiveAmsterdam_Wikipedia_NS0_04092024.xlsx</t>
  </si>
  <si>
    <t>https://kbnlwikimedia.github.io/GLAMorousToHTML/data/nde/ImagesfromIISG_Wikipedia_NS0_04092024.xlsx</t>
  </si>
  <si>
    <t>https://kbnlwikimedia.github.io/GLAMorousToHTML/data/nde/JoodsHistorischMuseum_Wikipedia_NS0_04092024.xlsx</t>
  </si>
  <si>
    <t>https://kbnlwikimedia.github.io/GLAMorousToHTML/data/nde/KasteelDuivenvoorde_Wikipedia_NS0_04092024.xlsx</t>
  </si>
  <si>
    <t>https://kbnlwikimedia.github.io/GLAMorousToHTML/data/nde/MediacontributedbyKoninklijkeBibliotheek_Wikipedia_NS0_04092024.xlsx</t>
  </si>
  <si>
    <t>https://kbnlwikimedia.github.io/GLAMorousToHTML/data/nde/KeramiekcentrumTiendschuurTegelen_Wikipedia_NS0_04092024.xlsx</t>
  </si>
  <si>
    <t>https://kbnlwikimedia.github.io/GLAMorousToHTML/data/nde/CollectionofKeramiekmuseumPrincessehof_Wikipedia_NS0_04092024.xlsx</t>
  </si>
  <si>
    <t>https://kbnlwikimedia.github.io/GLAMorousToHTML/data/nde/ArtworkintheKröller-MüllerMuseum_Wikipedia_NS0_04092024.xlsx</t>
  </si>
  <si>
    <t>https://kbnlwikimedia.github.io/GLAMorousToHTML/data/nde/CollectionofKunstmuseumDenHaag_Wikipedia_NS0_04092024.xlsx</t>
  </si>
  <si>
    <t>https://kbnlwikimedia.github.io/GLAMorousToHTML/data/nde/KoninklijkeVerenigingvanArchivarisseninNederland_Wikipedia_NS0_04092024.xlsx</t>
  </si>
  <si>
    <t>https://kbnlwikimedia.github.io/GLAMorousToHTML/data/nde/MuseumOudAmelisweerd_Wikipedia_NS0_04092024.xlsx</t>
  </si>
  <si>
    <t>https://kbnlwikimedia.github.io/GLAMorousToHTML/data/nde/CollectionsofLimburgsMuseum_Wikipedia_NS0_04092024.xlsx</t>
  </si>
  <si>
    <t>https://kbnlwikimedia.github.io/GLAMorousToHTML/data/nde/Literatuurmuseum_Wikipedia_NS0_04092024.xlsx</t>
  </si>
  <si>
    <t>https://kbnlwikimedia.github.io/GLAMorousToHTML/data/nde/MaritiemMuseumRotterdam_Wikipedia_NS0_04092024.xlsx</t>
  </si>
  <si>
    <t>https://kbnlwikimedia.github.io/GLAMorousToHTML/data/nde/ZeeuwsmaritiemmuZEEum_Wikipedia_NS0_04092024.xlsx</t>
  </si>
  <si>
    <t>https://kbnlwikimedia.github.io/GLAMorousToHTML/data/nde/MeertensInstituut_Wikipedia_NS0_04092024.xlsx</t>
  </si>
  <si>
    <t>https://kbnlwikimedia.github.io/GLAMorousToHTML/data/nde/MissiemuseumSteyl_Wikipedia_NS0_04092024.xlsx</t>
  </si>
  <si>
    <t>https://kbnlwikimedia.github.io/GLAMorousToHTML/data/nde/MuseonMuseumDenHaag_Wikipedia_NS0_04092024.xlsx</t>
  </si>
  <si>
    <t>https://kbnlwikimedia.github.io/GLAMorousToHTML/data/nde/HetBolwerk_Wikipedia_NS0_04092024.xlsx</t>
  </si>
  <si>
    <t>https://kbnlwikimedia.github.io/GLAMorousToHTML/data/nde/HistorischMuseumRotterdam_Wikipedia_NS0_04092024.xlsx</t>
  </si>
  <si>
    <t>https://kbnlwikimedia.github.io/GLAMorousToHTML/data/nde/Hemelrijken14,Veldhoven_Wikipedia_NS0_04092024.xlsx</t>
  </si>
  <si>
    <t>https://kbnlwikimedia.github.io/GLAMorousToHTML/data/nde/DeelenAirBase_Wikipedia_NS0_04092024.xlsx</t>
  </si>
  <si>
    <t>https://kbnlwikimedia.github.io/GLAMorousToHTML/data/nde/Musiom_Wikipedia_NS0_04092024.xlsx</t>
  </si>
  <si>
    <t>https://kbnlwikimedia.github.io/GLAMorousToHTML/data/nde/ImagesfromNationaalArchief_Wikipedia_NS0_04092024.xlsx</t>
  </si>
  <si>
    <t>https://kbnlwikimedia.github.io/GLAMorousToHTML/data/nde/NationaalHolocaustMuseum_Wikipedia_NS0_04092024.xlsx</t>
  </si>
  <si>
    <t>https://kbnlwikimedia.github.io/GLAMorousToHTML/data/nde/Jenevermuseum(Schiedam)_Wikipedia_NS0_04092024.xlsx</t>
  </si>
  <si>
    <t>https://kbnlwikimedia.github.io/GLAMorousToHTML/data/nde/FilesfromtheNederlandsFotomuseum_Wikipedia_NS0_04092024.xlsx</t>
  </si>
  <si>
    <t>https://kbnlwikimedia.github.io/GLAMorousToHTML/data/nde/NederlandsOpenluchtmuseum_Wikipedia_NS0_04092024.xlsx</t>
  </si>
  <si>
    <t>https://kbnlwikimedia.github.io/GLAMorousToHTML/data/nde/CollectionsoftheNederlandsScheepvaartmuseum_Wikipedia_NS0_04092024.xlsx</t>
  </si>
  <si>
    <t>https://kbnlwikimedia.github.io/GLAMorousToHTML/data/nde/NEMO_Wikipedia_NS0_04092024.xlsx</t>
  </si>
  <si>
    <t>https://kbnlwikimedia.github.io/GLAMorousToHTML/data/nde/MediafromNetwerkOorlogsbronnen_Wikipedia_NS0_04092024.xlsx</t>
  </si>
  <si>
    <t>https://kbnlwikimedia.github.io/GLAMorousToHTML/data/nde/ImagesfromNoord-HollandsArchief_Wikipedia_NS0_04092024.xlsx</t>
  </si>
  <si>
    <t>https://kbnlwikimedia.github.io/GLAMorousToHTML/data/nde/Portugees-IsraëlietischeSynagoge_Wikipedia_NS0_04092024.xlsx</t>
  </si>
  <si>
    <t>https://kbnlwikimedia.github.io/GLAMorousToHTML/data/nde/LibraryRadboudUniversityNijmegen_Wikipedia_NS0_04092024.xlsx</t>
  </si>
  <si>
    <t>https://kbnlwikimedia.github.io/GLAMorousToHTML/data/nde/MediafromRegionaalArchiefAlkmaar_Wikipedia_NS0_04092024.xlsx</t>
  </si>
  <si>
    <t>https://kbnlwikimedia.github.io/GLAMorousToHTML/data/nde/MediafromRegionaalArchiefTilburg_Wikipedia_NS0_04092024.xlsx</t>
  </si>
  <si>
    <t>https://kbnlwikimedia.github.io/GLAMorousToHTML/data/nde/ImagesfromtheRijksdienstvoorhetCultureelErfgoed_Wikipedia_NS0_04092024.xlsx</t>
  </si>
  <si>
    <t>https://kbnlwikimedia.github.io/GLAMorousToHTML/data/nde/RijksmonumenteninDelft_Wikipedia_NS0_04092024.xlsx</t>
  </si>
  <si>
    <t>https://kbnlwikimedia.github.io/GLAMorousToHTML/data/nde/CollectionofMuseumBoerhaaveLeiden_Wikipedia_NS0_04092024.xlsx</t>
  </si>
  <si>
    <t>https://kbnlwikimedia.github.io/GLAMorousToHTML/data/nde/RijksmuseumTwenthe_Wikipedia_NS0_04092024.xlsx</t>
  </si>
  <si>
    <t>https://kbnlwikimedia.github.io/GLAMorousToHTML/data/nde/SociaalHistorischCentrumvoorLimburg_Wikipedia_NS0_04092024.xlsx</t>
  </si>
  <si>
    <t>https://kbnlwikimedia.github.io/GLAMorousToHTML/data/nde/Speelgoedmuseum(Roden,Noordenveld)_Wikipedia_NS0_04092024.xlsx</t>
  </si>
  <si>
    <t>https://kbnlwikimedia.github.io/GLAMorousToHTML/data/nde/Stadsarchief(Breda)_Wikipedia_NS0_04092024.xlsx</t>
  </si>
  <si>
    <t>https://kbnlwikimedia.github.io/GLAMorousToHTML/data/nde/StadsarchiefDelft_Wikipedia_NS0_04092024.xlsx</t>
  </si>
  <si>
    <t>https://kbnlwikimedia.github.io/GLAMorousToHTML/data/nde/StedelijkMuseumSchiedam_Wikipedia_NS0_04092024.xlsx</t>
  </si>
  <si>
    <t>https://kbnlwikimedia.github.io/GLAMorousToHTML/data/nde/OrganofCatharinakerk,Roden_Wikipedia_NS0_04092024.xlsx</t>
  </si>
  <si>
    <t>https://kbnlwikimedia.github.io/GLAMorousToHTML/data/nde/StreekarchiefMidden-Holland_Wikipedia_NS0_04092024.xlsx</t>
  </si>
  <si>
    <t>https://kbnlwikimedia.github.io/GLAMorousToHTML/data/nde/StreetArtMuseumAmsterdam_Wikipedia_NS0_04092024.xlsx</t>
  </si>
  <si>
    <t>https://kbnlwikimedia.github.io/GLAMorousToHTML/data/nde/CollectionsoftheTeylersMuseum_Wikipedia_NS0_04092024.xlsx</t>
  </si>
  <si>
    <t>https://kbnlwikimedia.github.io/GLAMorousToHTML/data/nde/ImagesfromTresoarLeeuwarden_Wikipedia_NS0_04092024.xlsx</t>
  </si>
  <si>
    <t>https://kbnlwikimedia.github.io/GLAMorousToHTML/data/nde/CollectionsofLeidenUniversityLibrary_Wikipedia_NS0_04092024.xlsx</t>
  </si>
  <si>
    <t>https://kbnlwikimedia.github.io/GLAMorousToHTML/data/nde/ImagesfromUniversiteitsbibliotheekMaastricht_Wikipedia_NS0_04092024.xlsx</t>
  </si>
  <si>
    <t>https://kbnlwikimedia.github.io/GLAMorousToHTML/data/nde/Bibliotheek,TUDelft_Wikipedia_NS0_04092024.xlsx</t>
  </si>
  <si>
    <t>https://kbnlwikimedia.github.io/GLAMorousToHTML/data/nde/CollectionsofUtrechtUniversityLibrary_Wikipedia_NS0_04092024.xlsx</t>
  </si>
  <si>
    <t>https://kbnlwikimedia.github.io/GLAMorousToHTML/data/nde/MediafromtheUniversityMuseumUtrecht_Wikipedia_NS0_04092024.xlsx</t>
  </si>
  <si>
    <t>https://kbnlwikimedia.github.io/GLAMorousToHTML/data/nde/CollectionsoftheVanGoghMuseum_Wikipedia_NS0_04092024.xlsx</t>
  </si>
  <si>
    <t>https://kbnlwikimedia.github.io/GLAMorousToHTML/data/nde/WaterlandsArchief_Wikipedia_NS0_04092024.xlsx</t>
  </si>
  <si>
    <t>https://kbnlwikimedia.github.io/GLAMorousToHTML/data/nde/ImagesfromtheTropenmuseum_Wikipedia_NS0_04092024.xlsx</t>
  </si>
  <si>
    <t>https://kbnlwikimedia.github.io/GLAMorousToHTML/data/nde/WestfriesArchief_Wikipedia_NS0_04092024.xlsx</t>
  </si>
  <si>
    <t>https://kbnlwikimedia.github.io/GLAMorousToHTML/data/nde/ZeeuwseBibliotheek_Wikipedia_NS0_04092024.xlsx</t>
  </si>
  <si>
    <t>https://kbnlwikimedia.github.io/GLAMorousToHTML/data/nde/ZeeuwsArchief_Wikipedia_NS0_04092024.xlsx</t>
  </si>
  <si>
    <t>Commons category URL</t>
  </si>
  <si>
    <t>Excel URL</t>
  </si>
  <si>
    <t>HTML URL</t>
  </si>
  <si>
    <t>https://commons.wikimedia.org/wiki/Category:Images_from_Nationaal_Archief</t>
  </si>
  <si>
    <t>https://commons.wikimedia.org/wiki/Category:Images_from_the_Tropenmuseum</t>
  </si>
  <si>
    <t>https://commons.wikimedia.org/wiki/Category:Images_from_the_Rijksdienst_voor_het_Cultureel_Erfgoed</t>
  </si>
  <si>
    <t>https://commons.wikimedia.org/wiki/Category:Collections_of_the_Van_Gogh_Museum</t>
  </si>
  <si>
    <t>https://commons.wikimedia.org/wiki/Category:Media_from_Beeld_en_Geluid_Wiki</t>
  </si>
  <si>
    <t>https://commons.wikimedia.org/wiki/Category:Collections_of_Leiden_University_Library</t>
  </si>
  <si>
    <t>https://commons.wikimedia.org/wiki/Category:Media_contributed_by_Koninklijke_Bibliotheek</t>
  </si>
  <si>
    <t>https://commons.wikimedia.org/wiki/Category:Artwork_in_the_Kröller-Müller_Museum</t>
  </si>
  <si>
    <t>https://commons.wikimedia.org/wiki/Category:Images_from_IISG</t>
  </si>
  <si>
    <t>https://commons.wikimedia.org/wiki/Category:Images_from_Noord-Hollands_Archief</t>
  </si>
  <si>
    <t>https://commons.wikimedia.org/wiki/Category:Collections_of_the_Amsterdam_Museum</t>
  </si>
  <si>
    <t>https://commons.wikimedia.org/wiki/Category:Collections_of_the_Teylers_Museum</t>
  </si>
  <si>
    <t>https://commons.wikimedia.org/wiki/Category:Images_from_Het_Utrechts_Archief</t>
  </si>
  <si>
    <t>https://commons.wikimedia.org/wiki/Category:Collection_of_Kunstmuseum_Den_Haag</t>
  </si>
  <si>
    <t>https://commons.wikimedia.org/wiki/Category:Collection_of_Museum_Boerhaave_Leiden</t>
  </si>
  <si>
    <t>https://commons.wikimedia.org/wiki/Category:Rijksmuseum_Twenthe</t>
  </si>
  <si>
    <t>https://commons.wikimedia.org/wiki/Category:Collections_of_Utrecht_University_Library</t>
  </si>
  <si>
    <t>https://commons.wikimedia.org/wiki/Category:Literatuurmuseum</t>
  </si>
  <si>
    <t>https://commons.wikimedia.org/wiki/Category:Gelders_Archief</t>
  </si>
  <si>
    <t>https://commons.wikimedia.org/wiki/Category:Collections_of_the_Fries_Museum</t>
  </si>
  <si>
    <t>https://commons.wikimedia.org/wiki/Category:Media_from_Atria,_kennisinstituut_voor_emancipatie_en_vrouwengeschiedenis</t>
  </si>
  <si>
    <t>https://commons.wikimedia.org/wiki/Category:Nederlands_Openluchtmuseum</t>
  </si>
  <si>
    <t>https://commons.wikimedia.org/wiki/Category:Images_from_Universiteitsbibliotheek_Maastricht</t>
  </si>
  <si>
    <t>https://commons.wikimedia.org/wiki/Category:Media_contributed_by_Erfgoed_Leiden_en_Omstreken</t>
  </si>
  <si>
    <t>https://commons.wikimedia.org/wiki/Category:Joods_Historisch_Museum</t>
  </si>
  <si>
    <t>https://commons.wikimedia.org/wiki/Category:Media_from_Netwerk_Oorlogsbronnen</t>
  </si>
  <si>
    <t>https://commons.wikimedia.org/wiki/Category:Media_from_the_University_Museum_Utrecht</t>
  </si>
  <si>
    <t>https://commons.wikimedia.org/wiki/Category:Images_from_Groninger_Archieven</t>
  </si>
  <si>
    <t>https://commons.wikimedia.org/wiki/Category:Library_Radboud_University_Nijmegen</t>
  </si>
  <si>
    <t>https://commons.wikimedia.org/wiki/Category:Collection_of_Keramiekmuseum_Princessehof</t>
  </si>
  <si>
    <t>https://commons.wikimedia.org/wiki/Category:Collections_of_the_DAF_Museum</t>
  </si>
  <si>
    <t>https://commons.wikimedia.org/wiki/Category:Maritiem_Museum_Rotterdam</t>
  </si>
  <si>
    <t>https://commons.wikimedia.org/wiki/Category:Images_from_Erfgoedhuis_Zuid-Holland</t>
  </si>
  <si>
    <t>https://commons.wikimedia.org/wiki/Category:Gemeentelijke_monumenten_in_Delft</t>
  </si>
  <si>
    <t>https://commons.wikimedia.org/wiki/Category:Zeeuws_maritiem_muZEEum</t>
  </si>
  <si>
    <t>https://commons.wikimedia.org/wiki/Category:Portugees-Israëlietische_Synagoge</t>
  </si>
  <si>
    <t>https://commons.wikimedia.org/wiki/Category:Museon_Museum_Den_Haag</t>
  </si>
  <si>
    <t>https://commons.wikimedia.org/wiki/Category:Collections_of_Limburgs_Museum</t>
  </si>
  <si>
    <t>https://commons.wikimedia.org/wiki/Category:Zeeuws_Archief</t>
  </si>
  <si>
    <t>https://commons.wikimedia.org/wiki/Category:Media_from_Erfgoedcentrum_Rozet</t>
  </si>
  <si>
    <t>https://commons.wikimedia.org/wiki/Category:Collections_of_the_Nederlands_Scheepvaartmuseum</t>
  </si>
  <si>
    <t>https://commons.wikimedia.org/wiki/Category:Media_from_Regionaal_Archief_Alkmaar</t>
  </si>
  <si>
    <t>https://commons.wikimedia.org/wiki/Category:Historisch_Museum_Rotterdam</t>
  </si>
  <si>
    <t>https://commons.wikimedia.org/wiki/Category:Airborne_Museum_Hartenstein</t>
  </si>
  <si>
    <t>https://commons.wikimedia.org/wiki/Category:Bibliotheek,_TU_Delft</t>
  </si>
  <si>
    <t>https://commons.wikimedia.org/wiki/Category:Stadsarchief_Delft</t>
  </si>
  <si>
    <t>https://commons.wikimedia.org/wiki/Category:Media_contributed_by_Biblioteca_Nacional_Aruba</t>
  </si>
  <si>
    <t>https://commons.wikimedia.org/wiki/Category:Images_from_Drents_Archief</t>
  </si>
  <si>
    <t>https://commons.wikimedia.org/wiki/Category:Hollandsche_Schouwburg</t>
  </si>
  <si>
    <t>https://commons.wikimedia.org/wiki/Category:Kasteel_Duivenvoorde</t>
  </si>
  <si>
    <t>https://commons.wikimedia.org/wiki/Category:Rijksmonumenten_in_Delft</t>
  </si>
  <si>
    <t>https://commons.wikimedia.org/wiki/Category:Meertens_Instituut</t>
  </si>
  <si>
    <t>https://commons.wikimedia.org/wiki/Category:Industrion</t>
  </si>
  <si>
    <t>https://commons.wikimedia.org/wiki/Category:Images_from_Historisch_Centrum_Overijssel</t>
  </si>
  <si>
    <t>https://commons.wikimedia.org/wiki/Category:NEMO</t>
  </si>
  <si>
    <t>https://commons.wikimedia.org/wiki/Category:Missiemuseum_Steyl</t>
  </si>
  <si>
    <t>https://commons.wikimedia.org/wiki/Category:Zeeuwse_Bibliotheek</t>
  </si>
  <si>
    <t>https://commons.wikimedia.org/wiki/Category:IHLIA_LGBTI_Heritage_Archive_Amsterdam</t>
  </si>
  <si>
    <t>https://commons.wikimedia.org/wiki/Category:Musiom</t>
  </si>
  <si>
    <t>https://commons.wikimedia.org/wiki/Category:Streekarchief_Midden-Holland</t>
  </si>
  <si>
    <t>https://commons.wikimedia.org/wiki/Category:Deelen_Air_Base</t>
  </si>
  <si>
    <t>https://commons.wikimedia.org/wiki/Category:Images_from_Tresoar_Leeuwarden</t>
  </si>
  <si>
    <t>https://commons.wikimedia.org/wiki/Category:Street_Art_Museum_Amsterdam</t>
  </si>
  <si>
    <t>https://commons.wikimedia.org/wiki/Category:Media_from_Regionaal_Archief_Tilburg</t>
  </si>
  <si>
    <t>https://commons.wikimedia.org/wiki/Category:Het_Bolwerk</t>
  </si>
  <si>
    <t>https://commons.wikimedia.org/wiki/Category:Hemelrijken_14,_Veldhoven</t>
  </si>
  <si>
    <t>https://commons.wikimedia.org/wiki/Category:Nationaal_Holocaust_Museum</t>
  </si>
  <si>
    <t>https://commons.wikimedia.org/wiki/Category:Keramiekcentrum_Tiendschuur_Tegelen</t>
  </si>
  <si>
    <t>https://commons.wikimedia.org/wiki/Category:Media_from_Erfgoedcentrum_Achterhoek_en_Liemers</t>
  </si>
  <si>
    <t>https://commons.wikimedia.org/wiki/Category:Organ_of_Catharinakerk,_Roden</t>
  </si>
  <si>
    <t>https://commons.wikimedia.org/wiki/Category:Museum_Oud_Amelisweerd</t>
  </si>
  <si>
    <t>https://commons.wikimedia.org/wiki/Category:Sociaal_Historisch_Centrum_voor_Limburg</t>
  </si>
  <si>
    <t>https://commons.wikimedia.org/wiki/Category:Archivo_Nacional_Aruba</t>
  </si>
  <si>
    <t>https://commons.wikimedia.org/wiki/Category:De_Museumfabriek</t>
  </si>
  <si>
    <t>https://commons.wikimedia.org/wiki/Category:Jenevermuseum_(Schiedam)</t>
  </si>
  <si>
    <t>https://commons.wikimedia.org/wiki/Category:Stedelijk_Museum_Schiedam</t>
  </si>
  <si>
    <t>https://commons.wikimedia.org/wiki/Category:Batavialand</t>
  </si>
  <si>
    <t>https://commons.wikimedia.org/wiki/Category:Memorials_Kamp_Westerbork</t>
  </si>
  <si>
    <t>https://commons.wikimedia.org/wiki/Category:Stadsarchief_(Breda)</t>
  </si>
  <si>
    <t>https://commons.wikimedia.org/wiki/Category:Chabot_Museum</t>
  </si>
  <si>
    <t>https://commons.wikimedia.org/wiki/Category:Expatriate_Archive_Centre</t>
  </si>
  <si>
    <t>https://commons.wikimedia.org/wiki/Category:Images_from_Flevolands_Archief</t>
  </si>
  <si>
    <t>https://commons.wikimedia.org/wiki/Category:Files_from_the_Nederlands_Fotomuseum</t>
  </si>
  <si>
    <t>https://commons.wikimedia.org/wiki/Category:Speelgoedmuseum_(Roden,_Noordenveld)</t>
  </si>
  <si>
    <t>https://commons.wikimedia.org/wiki/Category:Westfries_Archief</t>
  </si>
  <si>
    <t>https://commons.wikimedia.org/wiki/Category:DIG_IT_UP_(Rotterdam)</t>
  </si>
  <si>
    <t>https://commons.wikimedia.org/wiki/Category:Koninklijke_Vereniging_van_Archivarissen_in_Nederland</t>
  </si>
  <si>
    <t>https://commons.wikimedia.org/wiki/Category:Waterlands_Archief</t>
  </si>
  <si>
    <t>Average image reuse</t>
  </si>
  <si>
    <t>Distinct articles</t>
  </si>
  <si>
    <t>Total images available</t>
  </si>
  <si>
    <t>Distinct images used</t>
  </si>
  <si>
    <t>Anne Frank Stichting (Amsterdam)</t>
  </si>
  <si>
    <t>Collection of Wereldmuseum Berg en Dal</t>
  </si>
  <si>
    <t>Collection of Wereldmuseum Leiden</t>
  </si>
  <si>
    <t>https://kbnlwikimedia.github.io/GLAMorousToHTML/site/nde/AnneFrankStichting(Amsterdam)_Wikipedia_NS0_04092024.html</t>
  </si>
  <si>
    <t>https://kbnlwikimedia.github.io/GLAMorousToHTML/data/nde/AnneFrankStichting(Amsterdam)_Wikipedia_NS0_04092024.xlsx</t>
  </si>
  <si>
    <t>https://kbnlwikimedia.github.io/GLAMorousToHTML/data/nde/CollectionofWereldmuseumBergenDal_Wikipedia_NS0_04092024.xlsx</t>
  </si>
  <si>
    <t>https://kbnlwikimedia.github.io/GLAMorousToHTML/data/nde/CollectionofWereldmuseumLeiden_Wikipedia_NS0_04092024.xlsx</t>
  </si>
  <si>
    <t>https://kbnlwikimedia.github.io/GLAMorousToHTML/data/nde/WereldmuseumRotterdam_Wikipedia_NS0_04092024.xlsx</t>
  </si>
  <si>
    <t>https://kbnlwikimedia.github.io/GLAMorousToHTML/site/nde/CollectionofWereldmuseumBergenDal_Wikipedia_NS0_04092024.html</t>
  </si>
  <si>
    <t>https://kbnlwikimedia.github.io/GLAMorousToHTML/site/nde/CollectionofWereldmuseumLeiden_Wikipedia_NS0_04092024.html</t>
  </si>
  <si>
    <t>https://kbnlwikimedia.github.io/GLAMorousToHTML/site/nde/WereldmuseumRotterdam_Wikipedia_NS0_04092024.html</t>
  </si>
  <si>
    <t>https://commons.wikimedia.org/wiki/Category:Wereldmuseum_Rotterdam</t>
  </si>
  <si>
    <t>Commons_category_URL</t>
  </si>
  <si>
    <t>https://commons.wikimedia.org/wiki/Category:Anne_Frank_Stichting_(Amsterdam)</t>
  </si>
  <si>
    <t>https://commons.wikimedia.org/wiki/Category:Collection_of_Wereldmuseum_Leiden</t>
  </si>
  <si>
    <t>https://commons.wikimedia.org/wiki/Category:Collection_of_Wereldmuseum_Berg_en_Dal</t>
  </si>
  <si>
    <t>Column name</t>
  </si>
  <si>
    <t>Example</t>
  </si>
  <si>
    <t>Description</t>
  </si>
  <si>
    <t>The date on which the report was generated.</t>
  </si>
  <si>
    <t>The full/official name of the institution</t>
  </si>
  <si>
    <t>The main category on Wikimedia Commons containing the images related to the (collections of the) institution.</t>
  </si>
  <si>
    <t>The full URL of this category, with spaces replaced by underscores.</t>
  </si>
  <si>
    <t>The total number of images available in the main category and its tree of subcategories (as specified by the category depth).</t>
  </si>
  <si>
    <t>The unique/distinct number of images from this category tree that are used in Wikipedia articles (all language versions)</t>
  </si>
  <si>
    <t>The number of unique/distinct Wikipedia articles (all language versions) that are illustrated by (one or more) images from the category tree.</t>
  </si>
  <si>
    <t>The number of Wikipedia language versions in which images from the category tree are used.</t>
  </si>
  <si>
    <r>
      <rPr>
        <b/>
        <sz val="12"/>
        <rFont val="Calibri"/>
        <family val="2"/>
        <scheme val="minor"/>
      </rPr>
      <t>0</t>
    </r>
    <r>
      <rPr>
        <sz val="12"/>
        <rFont val="Calibri"/>
        <family val="2"/>
        <scheme val="minor"/>
      </rPr>
      <t xml:space="preserve"> - no subcategories, only images in the main category are used 
</t>
    </r>
    <r>
      <rPr>
        <b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- all first order subcategories
</t>
    </r>
    <r>
      <rPr>
        <b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, etc</t>
    </r>
  </si>
  <si>
    <t>194.097</t>
  </si>
  <si>
    <t>3.397</t>
  </si>
  <si>
    <t>6.306</t>
  </si>
  <si>
    <t>(3.397/194.097) * 100 = 1.75%</t>
  </si>
  <si>
    <t>168</t>
  </si>
  <si>
    <t>8.288</t>
  </si>
  <si>
    <t>8.288/3.397 = 2.44</t>
  </si>
  <si>
    <t>https://glamtools.toolforge.org/glamorous.php</t>
  </si>
  <si>
    <t>Relevante URLs</t>
  </si>
  <si>
    <t xml:space="preserve">https://glamtools.toolforge.org/glamorous.php?doit=1&amp;use_globalusage=1&amp;ns0=1&amp;show_details=1&amp;projects[wikipedia]=1&amp;category=Stedelijk%20Museum%20Schiedam&amp;depth=0
</t>
  </si>
  <si>
    <r>
      <t>URL of the report for the specified date (</t>
    </r>
    <r>
      <rPr>
        <i/>
        <sz val="12"/>
        <rFont val="Calibri"/>
        <family val="2"/>
        <scheme val="minor"/>
      </rPr>
      <t>04-09-2024</t>
    </r>
    <r>
      <rPr>
        <sz val="12"/>
        <rFont val="Calibri"/>
        <family val="2"/>
        <scheme val="minor"/>
      </rPr>
      <t>)</t>
    </r>
  </si>
  <si>
    <t>The number of subcategories that are taken into account for the report. This is an input paramater of the GLAMorous tool, see column D.</t>
  </si>
  <si>
    <t>The total number of times that distinct images (from the category tree) show up in Wikipedia articles, in all language versions. This is different from 'Distinct articles', as a single image can illustrate multiple articles and one article can contain multiple images. For illustration, see the example in column D.</t>
  </si>
  <si>
    <r>
      <t>URL of the corresponding Excel file of the specified date (</t>
    </r>
    <r>
      <rPr>
        <i/>
        <sz val="12"/>
        <rFont val="Calibri"/>
        <family val="2"/>
        <scheme val="minor"/>
      </rPr>
      <t>04-09-2024</t>
    </r>
    <r>
      <rPr>
        <sz val="12"/>
        <rFont val="Calibri"/>
        <family val="2"/>
        <scheme val="minor"/>
      </rPr>
      <t>). 
This file shows which exact images are used per article.</t>
    </r>
  </si>
  <si>
    <t>The percentage of the available images that are actually used in Wikipedia articles. 
This is a measure for the uptake of the images.</t>
  </si>
  <si>
    <t>Image reuse percentage</t>
  </si>
  <si>
    <t>The average number of Wikipedia articles illustrated by a single image. 
This is 'Total usages' divided by 'Distinct images used'. 
This is a measure for the outreach effectiveness of the images that are used in Wikipedia articles. 
For example, if we look at the Wereldmuseum Rotterdam (column D), we see that (on 04-09-2024) only 3 of their images illustrate no fewer than 79 articles, resulting in an average image reuse of 79/3 = 26.33. These couple of images are very effective in their reach and are seen worldwide! 
At the other end of the spectrum is the Rijksdienst voor het Cultureel Erfgoed; their 23.471 distinct images 'only' have 31.955 usages, making this number equal 1.36. See colum E.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</si>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</sst>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3" fontId="2" fillId="2" borderId="1" xfId="0" applyNumberFormat="1" applyFont="1" applyFill="1" applyBorder="1" applyAlignment="1">
      <alignment vertical="top"/>
    </xf>
    <xf numFmtId="2" fontId="4" fillId="2" borderId="1" xfId="0" applyNumberFormat="1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2" borderId="1" xfId="1" applyFill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5" fillId="2" borderId="1" xfId="1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 wrapText="1"/>
    </xf>
    <xf numFmtId="0" fontId="3" fillId="0" borderId="1" xfId="1" applyBorder="1" applyAlignment="1">
      <alignment vertical="top" wrapText="1"/>
    </xf>
    <xf numFmtId="49" fontId="9" fillId="0" borderId="1" xfId="0" applyNumberFormat="1" applyFont="1" applyBorder="1" applyAlignment="1">
      <alignment vertical="top"/>
    </xf>
    <xf numFmtId="49" fontId="10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8" fillId="0" borderId="1" xfId="0" applyNumberFormat="1" applyFont="1" applyBorder="1" applyAlignment="1">
      <alignment vertical="top"/>
    </xf>
    <xf numFmtId="49" fontId="11" fillId="0" borderId="1" xfId="1" applyNumberFormat="1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49" fontId="13" fillId="2" borderId="1" xfId="0" applyNumberFormat="1" applyFont="1" applyFill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1" fontId="0" fillId="2" borderId="1" xfId="0" applyNumberFormat="1" applyFill="1" applyBorder="1" applyAlignment="1">
      <alignment vertical="top"/>
    </xf>
    <xf numFmtId="1" fontId="2" fillId="2" borderId="1" xfId="0" applyNumberFormat="1" applyFont="1" applyFill="1" applyBorder="1" applyAlignment="1">
      <alignment vertical="top"/>
    </xf>
    <xf numFmtId="3" fontId="1" fillId="2" borderId="1" xfId="0" applyNumberFormat="1" applyFont="1" applyFill="1" applyBorder="1" applyAlignment="1">
      <alignment vertical="top"/>
    </xf>
    <xf numFmtId="3" fontId="4" fillId="2" borderId="1" xfId="0" applyNumberFormat="1" applyFont="1" applyFill="1" applyBorder="1" applyAlignment="1">
      <alignment vertical="top"/>
    </xf>
  </cellXfs>
  <cellStyles count="2">
    <cellStyle name="Hyperlink" xfId="1" builtinId="8"/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bnlwikimedia.github.io/GLAMorousToHTML/site/nde/ImagesfromtheRijksdienstvoorhetCultureelErfgoed_Wikipedia_NS0_04092024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bnlwikimedia.github.io/GLAMorousToHTML/data/nde/CollectionsofLeidenUniversityLibrary_Wikipedia_NS0_04092024.xlsx" TargetMode="External"/><Relationship Id="rId7" Type="http://schemas.openxmlformats.org/officeDocument/2006/relationships/hyperlink" Target="https://kbnlwikimedia.github.io/GLAMorousToHTML/site/nde/ImagesfromtheRijksdienstvoorhetCultureelErfgoed_Wikipedia_NS0_04092024.html" TargetMode="External"/><Relationship Id="rId2" Type="http://schemas.openxmlformats.org/officeDocument/2006/relationships/hyperlink" Target="https://kbnlwikimedia.github.io/GLAMorousToHTML/site/nde/CollectionsofLeidenUniversityLibrary_Wikipedia_NS0_04092024.html" TargetMode="External"/><Relationship Id="rId1" Type="http://schemas.openxmlformats.org/officeDocument/2006/relationships/hyperlink" Target="https://commons.wikimedia.org/wiki/Category:Collections_of_Leiden_University_Library" TargetMode="External"/><Relationship Id="rId6" Type="http://schemas.openxmlformats.org/officeDocument/2006/relationships/hyperlink" Target="https://glamtools.toolforge.org/glamorous.php?doit=1&amp;use_globalusage=1&amp;ns0=1&amp;show_details=1&amp;projects%5bwikipedia%5d=1&amp;category=Stedelijk%20Museum%20Schiedam&amp;depth=0" TargetMode="External"/><Relationship Id="rId5" Type="http://schemas.openxmlformats.org/officeDocument/2006/relationships/hyperlink" Target="https://kbnlwikimedia.github.io/GLAMorousToHTML/site/nde/WereldmuseumRotterdam_Wikipedia_NS0_04092024.html" TargetMode="External"/><Relationship Id="rId4" Type="http://schemas.openxmlformats.org/officeDocument/2006/relationships/hyperlink" Target="https://glamtools.toolforge.org/glamorou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"/>
  <sheetViews>
    <sheetView tabSelected="1" workbookViewId="0">
      <pane ySplit="1" topLeftCell="A2" activePane="bottomLeft" state="frozen"/>
      <selection activeCell="C1" sqref="C1"/>
      <selection pane="bottomLeft" sqref="A1:XFD1"/>
    </sheetView>
  </sheetViews>
  <sheetFormatPr defaultColWidth="35.140625" defaultRowHeight="19.5" customHeight="1" x14ac:dyDescent="0.25"/>
  <cols>
    <col min="1" max="1" width="11.7109375" style="5" customWidth="1"/>
    <col min="2" max="2" width="26.7109375" style="5" customWidth="1"/>
    <col min="3" max="3" width="33" style="5" customWidth="1"/>
    <col min="4" max="4" width="6.5703125" style="5" customWidth="1"/>
    <col min="5" max="5" width="7.140625" style="5" customWidth="1"/>
    <col min="6" max="6" width="4.28515625" style="7" customWidth="1"/>
    <col min="7" max="7" width="20.7109375" style="7" customWidth="1"/>
    <col min="8" max="8" width="19.5703125" style="30" customWidth="1"/>
    <col min="9" max="9" width="18.140625" style="8" customWidth="1"/>
    <col min="10" max="10" width="15" style="7" customWidth="1"/>
    <col min="11" max="11" width="20.28515625" style="32" customWidth="1"/>
    <col min="12" max="12" width="13.5703125" style="30" customWidth="1"/>
    <col min="13" max="13" width="21" style="8" customWidth="1"/>
    <col min="14" max="14" width="35.140625" style="5"/>
    <col min="15" max="15" width="6.5703125" style="5" customWidth="1"/>
    <col min="16" max="16" width="35.140625" style="5"/>
    <col min="17" max="17" width="5.140625" style="5" customWidth="1"/>
    <col min="18" max="16384" width="35.140625" style="5"/>
  </cols>
  <sheetData>
    <row r="1" spans="1:17" ht="27.75" customHeight="1" x14ac:dyDescent="0.25">
      <c r="A1" s="1" t="s">
        <v>0</v>
      </c>
      <c r="B1" s="1" t="s">
        <v>1</v>
      </c>
      <c r="C1" s="1" t="s">
        <v>2</v>
      </c>
      <c r="D1" s="2" t="s">
        <v>445</v>
      </c>
      <c r="E1" s="1"/>
      <c r="F1" s="3" t="s">
        <v>3</v>
      </c>
      <c r="G1" s="34" t="s">
        <v>431</v>
      </c>
      <c r="H1" s="29" t="s">
        <v>432</v>
      </c>
      <c r="I1" s="4" t="s">
        <v>476</v>
      </c>
      <c r="J1" s="35" t="s">
        <v>430</v>
      </c>
      <c r="K1" s="33" t="s">
        <v>4</v>
      </c>
      <c r="L1" s="31" t="s">
        <v>5</v>
      </c>
      <c r="M1" s="4" t="s">
        <v>429</v>
      </c>
      <c r="N1" s="2" t="s">
        <v>340</v>
      </c>
      <c r="O1" s="1"/>
      <c r="P1" s="2" t="s">
        <v>339</v>
      </c>
    </row>
    <row r="2" spans="1:17" ht="19.5" customHeight="1" x14ac:dyDescent="0.25">
      <c r="A2" s="5" t="s">
        <v>13</v>
      </c>
      <c r="B2" s="5" t="s">
        <v>158</v>
      </c>
      <c r="C2" s="5" t="s">
        <v>159</v>
      </c>
      <c r="D2" s="5" t="s">
        <v>341</v>
      </c>
      <c r="E2" s="6" t="str">
        <f t="shared" ref="E2:E33" si="0">HYPERLINK(D2,"Klik")</f>
        <v>Klik</v>
      </c>
      <c r="F2" s="7">
        <v>1</v>
      </c>
      <c r="G2" s="7">
        <v>425007</v>
      </c>
      <c r="H2" s="7">
        <v>25884</v>
      </c>
      <c r="I2" s="8">
        <f>100*H2/G2</f>
        <v>6.0902526311331346</v>
      </c>
      <c r="J2" s="7">
        <v>100120</v>
      </c>
      <c r="K2" s="32">
        <v>275</v>
      </c>
      <c r="L2" s="7">
        <v>125681</v>
      </c>
      <c r="M2" s="8">
        <f>L2/H2</f>
        <v>4.8555478287745322</v>
      </c>
      <c r="N2" s="5" t="s">
        <v>212</v>
      </c>
      <c r="O2" s="6" t="str">
        <f t="shared" ref="O2:O33" si="1">HYPERLINK(N2,"Klik")</f>
        <v>Klik</v>
      </c>
      <c r="P2" s="5" t="s">
        <v>300</v>
      </c>
      <c r="Q2" s="6" t="str">
        <f t="shared" ref="Q2:Q33" si="2">HYPERLINK(P2,"Klik")</f>
        <v>Klik</v>
      </c>
    </row>
    <row r="3" spans="1:17" ht="19.5" customHeight="1" x14ac:dyDescent="0.25">
      <c r="A3" s="5" t="s">
        <v>13</v>
      </c>
      <c r="B3" s="5" t="s">
        <v>154</v>
      </c>
      <c r="C3" s="5" t="s">
        <v>155</v>
      </c>
      <c r="D3" s="5" t="s">
        <v>342</v>
      </c>
      <c r="E3" s="6" t="str">
        <f t="shared" si="0"/>
        <v>Klik</v>
      </c>
      <c r="F3" s="7">
        <v>5</v>
      </c>
      <c r="G3" s="7">
        <v>57516</v>
      </c>
      <c r="H3" s="7">
        <v>9014</v>
      </c>
      <c r="I3" s="8">
        <f t="shared" ref="I3:I66" si="3">100*H3/G3</f>
        <v>15.672160790041032</v>
      </c>
      <c r="J3" s="7">
        <v>20289</v>
      </c>
      <c r="K3" s="32">
        <v>194</v>
      </c>
      <c r="L3" s="7">
        <v>29958</v>
      </c>
      <c r="M3" s="8">
        <f t="shared" ref="M3:M66" si="4">L3/H3</f>
        <v>3.3234967827823385</v>
      </c>
      <c r="N3" s="5" t="s">
        <v>246</v>
      </c>
      <c r="O3" s="6" t="str">
        <f t="shared" si="1"/>
        <v>Klik</v>
      </c>
      <c r="P3" s="5" t="s">
        <v>334</v>
      </c>
      <c r="Q3" s="6" t="str">
        <f t="shared" si="2"/>
        <v>Klik</v>
      </c>
    </row>
    <row r="4" spans="1:17" ht="19.5" customHeight="1" x14ac:dyDescent="0.25">
      <c r="A4" s="5" t="s">
        <v>13</v>
      </c>
      <c r="B4" s="5" t="s">
        <v>47</v>
      </c>
      <c r="C4" s="5" t="s">
        <v>48</v>
      </c>
      <c r="D4" s="5" t="s">
        <v>343</v>
      </c>
      <c r="E4" s="6" t="str">
        <f t="shared" si="0"/>
        <v>Klik</v>
      </c>
      <c r="F4" s="7">
        <v>3</v>
      </c>
      <c r="G4" s="7">
        <v>486346</v>
      </c>
      <c r="H4" s="7">
        <v>23471</v>
      </c>
      <c r="I4" s="8">
        <f t="shared" si="3"/>
        <v>4.8259880825585073</v>
      </c>
      <c r="J4" s="7">
        <v>15341</v>
      </c>
      <c r="K4" s="32">
        <v>129</v>
      </c>
      <c r="L4" s="7">
        <v>31955</v>
      </c>
      <c r="M4" s="8">
        <f t="shared" si="4"/>
        <v>1.3614673426781987</v>
      </c>
      <c r="N4" s="6" t="s">
        <v>225</v>
      </c>
      <c r="O4" s="6" t="str">
        <f t="shared" si="1"/>
        <v>Klik</v>
      </c>
      <c r="P4" s="5" t="s">
        <v>313</v>
      </c>
      <c r="Q4" s="6" t="str">
        <f t="shared" si="2"/>
        <v>Klik</v>
      </c>
    </row>
    <row r="5" spans="1:17" ht="19.5" customHeight="1" x14ac:dyDescent="0.25">
      <c r="A5" s="5" t="s">
        <v>13</v>
      </c>
      <c r="B5" s="5" t="s">
        <v>88</v>
      </c>
      <c r="C5" s="5" t="s">
        <v>89</v>
      </c>
      <c r="D5" s="5" t="s">
        <v>344</v>
      </c>
      <c r="E5" s="6" t="str">
        <f t="shared" si="0"/>
        <v>Klik</v>
      </c>
      <c r="F5" s="7">
        <v>5</v>
      </c>
      <c r="G5" s="7">
        <v>3247</v>
      </c>
      <c r="H5" s="7">
        <v>1119</v>
      </c>
      <c r="I5" s="8">
        <f t="shared" si="3"/>
        <v>34.462580843855868</v>
      </c>
      <c r="J5" s="7">
        <v>7257</v>
      </c>
      <c r="K5" s="32">
        <v>159</v>
      </c>
      <c r="L5" s="7">
        <v>14839</v>
      </c>
      <c r="M5" s="8">
        <f t="shared" si="4"/>
        <v>13.2609472743521</v>
      </c>
      <c r="N5" s="5" t="s">
        <v>244</v>
      </c>
      <c r="O5" s="6" t="str">
        <f t="shared" si="1"/>
        <v>Klik</v>
      </c>
      <c r="P5" s="5" t="s">
        <v>332</v>
      </c>
      <c r="Q5" s="6" t="str">
        <f t="shared" si="2"/>
        <v>Klik</v>
      </c>
    </row>
    <row r="6" spans="1:17" ht="19.5" customHeight="1" x14ac:dyDescent="0.25">
      <c r="A6" s="5" t="s">
        <v>13</v>
      </c>
      <c r="B6" s="5" t="s">
        <v>57</v>
      </c>
      <c r="C6" s="5" t="s">
        <v>58</v>
      </c>
      <c r="D6" s="5" t="s">
        <v>345</v>
      </c>
      <c r="E6" s="6" t="str">
        <f t="shared" si="0"/>
        <v>Klik</v>
      </c>
      <c r="F6" s="7">
        <v>1</v>
      </c>
      <c r="G6" s="7">
        <v>3113</v>
      </c>
      <c r="H6" s="7">
        <v>1480</v>
      </c>
      <c r="I6" s="8">
        <f t="shared" si="3"/>
        <v>47.542563443623514</v>
      </c>
      <c r="J6" s="7">
        <v>6353</v>
      </c>
      <c r="K6" s="32">
        <v>167</v>
      </c>
      <c r="L6" s="7">
        <v>7551</v>
      </c>
      <c r="M6" s="8">
        <f t="shared" si="4"/>
        <v>5.1020270270270274</v>
      </c>
      <c r="N6" s="5" t="s">
        <v>167</v>
      </c>
      <c r="O6" s="6" t="str">
        <f t="shared" si="1"/>
        <v>Klik</v>
      </c>
      <c r="P6" s="5" t="s">
        <v>255</v>
      </c>
      <c r="Q6" s="6" t="str">
        <f t="shared" si="2"/>
        <v>Klik</v>
      </c>
    </row>
    <row r="7" spans="1:17" ht="19.5" customHeight="1" x14ac:dyDescent="0.25">
      <c r="A7" s="5" t="s">
        <v>13</v>
      </c>
      <c r="B7" s="5" t="s">
        <v>160</v>
      </c>
      <c r="C7" s="5" t="s">
        <v>161</v>
      </c>
      <c r="D7" s="10" t="s">
        <v>346</v>
      </c>
      <c r="E7" s="6" t="str">
        <f t="shared" si="0"/>
        <v>Klik</v>
      </c>
      <c r="F7" s="7">
        <v>5</v>
      </c>
      <c r="G7" s="7">
        <v>194097</v>
      </c>
      <c r="H7" s="7">
        <v>3397</v>
      </c>
      <c r="I7" s="8">
        <f t="shared" si="3"/>
        <v>1.7501558499100964</v>
      </c>
      <c r="J7" s="7">
        <v>6306</v>
      </c>
      <c r="K7" s="32">
        <v>168</v>
      </c>
      <c r="L7" s="7">
        <v>8288</v>
      </c>
      <c r="M7" s="8">
        <f t="shared" si="4"/>
        <v>2.4397998233735647</v>
      </c>
      <c r="N7" s="10" t="s">
        <v>239</v>
      </c>
      <c r="O7" s="6" t="str">
        <f t="shared" si="1"/>
        <v>Klik</v>
      </c>
      <c r="P7" s="5" t="s">
        <v>327</v>
      </c>
      <c r="Q7" s="6" t="str">
        <f t="shared" si="2"/>
        <v>Klik</v>
      </c>
    </row>
    <row r="8" spans="1:17" ht="19.5" customHeight="1" x14ac:dyDescent="0.25">
      <c r="A8" s="5" t="s">
        <v>13</v>
      </c>
      <c r="B8" s="5" t="s">
        <v>92</v>
      </c>
      <c r="C8" s="5" t="s">
        <v>12</v>
      </c>
      <c r="D8" s="10" t="s">
        <v>347</v>
      </c>
      <c r="E8" s="6" t="str">
        <f t="shared" si="0"/>
        <v>Klik</v>
      </c>
      <c r="F8" s="7">
        <v>0</v>
      </c>
      <c r="G8" s="7">
        <v>30656</v>
      </c>
      <c r="H8" s="7">
        <v>1931</v>
      </c>
      <c r="I8" s="8">
        <f t="shared" si="3"/>
        <v>6.2989300626304798</v>
      </c>
      <c r="J8" s="7">
        <v>5012</v>
      </c>
      <c r="K8" s="32">
        <v>150</v>
      </c>
      <c r="L8" s="7">
        <v>6368</v>
      </c>
      <c r="M8" s="8">
        <f t="shared" si="4"/>
        <v>3.2977731745209735</v>
      </c>
      <c r="N8" s="5" t="s">
        <v>193</v>
      </c>
      <c r="O8" s="6" t="str">
        <f t="shared" si="1"/>
        <v>Klik</v>
      </c>
      <c r="P8" s="5" t="s">
        <v>281</v>
      </c>
      <c r="Q8" s="6" t="str">
        <f t="shared" si="2"/>
        <v>Klik</v>
      </c>
    </row>
    <row r="9" spans="1:17" ht="19.5" customHeight="1" x14ac:dyDescent="0.25">
      <c r="A9" s="5" t="s">
        <v>13</v>
      </c>
      <c r="B9" s="5" t="s">
        <v>33</v>
      </c>
      <c r="C9" s="5" t="s">
        <v>34</v>
      </c>
      <c r="D9" s="5" t="s">
        <v>348</v>
      </c>
      <c r="E9" s="6" t="str">
        <f t="shared" si="0"/>
        <v>Klik</v>
      </c>
      <c r="F9" s="7">
        <v>4</v>
      </c>
      <c r="G9" s="7">
        <v>1383</v>
      </c>
      <c r="H9" s="5">
        <v>612</v>
      </c>
      <c r="I9" s="8">
        <f t="shared" si="3"/>
        <v>44.251626898047725</v>
      </c>
      <c r="J9" s="7">
        <v>2466</v>
      </c>
      <c r="K9" s="32">
        <v>141</v>
      </c>
      <c r="L9" s="7">
        <v>5575</v>
      </c>
      <c r="M9" s="8">
        <f t="shared" si="4"/>
        <v>9.109477124183007</v>
      </c>
      <c r="N9" s="5" t="s">
        <v>196</v>
      </c>
      <c r="O9" s="6" t="str">
        <f t="shared" si="1"/>
        <v>Klik</v>
      </c>
      <c r="P9" s="5" t="s">
        <v>284</v>
      </c>
      <c r="Q9" s="6" t="str">
        <f t="shared" si="2"/>
        <v>Klik</v>
      </c>
    </row>
    <row r="10" spans="1:17" ht="19.5" customHeight="1" x14ac:dyDescent="0.25">
      <c r="A10" s="5" t="s">
        <v>13</v>
      </c>
      <c r="B10" s="5" t="s">
        <v>156</v>
      </c>
      <c r="C10" s="5" t="s">
        <v>157</v>
      </c>
      <c r="D10" s="5" t="s">
        <v>349</v>
      </c>
      <c r="E10" s="6" t="str">
        <f t="shared" si="0"/>
        <v>Klik</v>
      </c>
      <c r="F10" s="7">
        <v>0</v>
      </c>
      <c r="G10" s="7">
        <v>1495</v>
      </c>
      <c r="H10" s="5">
        <v>266</v>
      </c>
      <c r="I10" s="8">
        <f t="shared" si="3"/>
        <v>17.792642140468228</v>
      </c>
      <c r="J10" s="7">
        <v>2411</v>
      </c>
      <c r="K10" s="32">
        <v>195</v>
      </c>
      <c r="L10" s="7">
        <v>2526</v>
      </c>
      <c r="M10" s="8">
        <f t="shared" si="4"/>
        <v>9.496240601503759</v>
      </c>
      <c r="N10" s="5" t="s">
        <v>190</v>
      </c>
      <c r="O10" s="6" t="str">
        <f t="shared" si="1"/>
        <v>Klik</v>
      </c>
      <c r="P10" s="5" t="s">
        <v>278</v>
      </c>
      <c r="Q10" s="6" t="str">
        <f t="shared" si="2"/>
        <v>Klik</v>
      </c>
    </row>
    <row r="11" spans="1:17" ht="19.5" customHeight="1" x14ac:dyDescent="0.25">
      <c r="A11" s="5" t="s">
        <v>13</v>
      </c>
      <c r="B11" s="5" t="s">
        <v>79</v>
      </c>
      <c r="C11" s="5" t="s">
        <v>80</v>
      </c>
      <c r="D11" s="5" t="s">
        <v>350</v>
      </c>
      <c r="E11" s="6" t="str">
        <f t="shared" si="0"/>
        <v>Klik</v>
      </c>
      <c r="F11" s="7">
        <v>2</v>
      </c>
      <c r="G11" s="7">
        <v>13181</v>
      </c>
      <c r="H11" s="7">
        <v>1226</v>
      </c>
      <c r="I11" s="8">
        <f t="shared" si="3"/>
        <v>9.3012669751915631</v>
      </c>
      <c r="J11" s="7">
        <v>2250</v>
      </c>
      <c r="K11" s="32">
        <v>80</v>
      </c>
      <c r="L11" s="7">
        <v>2572</v>
      </c>
      <c r="M11" s="8">
        <f t="shared" si="4"/>
        <v>2.0978792822185972</v>
      </c>
      <c r="N11" s="5" t="s">
        <v>220</v>
      </c>
      <c r="O11" s="6" t="str">
        <f t="shared" si="1"/>
        <v>Klik</v>
      </c>
      <c r="P11" s="5" t="s">
        <v>308</v>
      </c>
      <c r="Q11" s="6" t="str">
        <f t="shared" si="2"/>
        <v>Klik</v>
      </c>
    </row>
    <row r="12" spans="1:17" ht="19.5" customHeight="1" x14ac:dyDescent="0.25">
      <c r="A12" s="5" t="s">
        <v>13</v>
      </c>
      <c r="B12" s="5" t="s">
        <v>59</v>
      </c>
      <c r="C12" s="5" t="s">
        <v>60</v>
      </c>
      <c r="D12" s="5" t="s">
        <v>351</v>
      </c>
      <c r="E12" s="6" t="str">
        <f t="shared" si="0"/>
        <v>Klik</v>
      </c>
      <c r="F12" s="7">
        <v>7</v>
      </c>
      <c r="G12" s="7">
        <v>27854</v>
      </c>
      <c r="H12" s="5">
        <v>932</v>
      </c>
      <c r="I12" s="8">
        <f t="shared" si="3"/>
        <v>3.3460185251669419</v>
      </c>
      <c r="J12" s="7">
        <v>1976</v>
      </c>
      <c r="K12" s="32">
        <v>98</v>
      </c>
      <c r="L12" s="7">
        <v>2512</v>
      </c>
      <c r="M12" s="8">
        <f t="shared" si="4"/>
        <v>2.6952789699570814</v>
      </c>
      <c r="N12" s="5" t="s">
        <v>163</v>
      </c>
      <c r="O12" s="6" t="str">
        <f t="shared" si="1"/>
        <v>Klik</v>
      </c>
      <c r="P12" s="5" t="s">
        <v>251</v>
      </c>
      <c r="Q12" s="6" t="str">
        <f t="shared" si="2"/>
        <v>Klik</v>
      </c>
    </row>
    <row r="13" spans="1:17" ht="19.5" customHeight="1" x14ac:dyDescent="0.25">
      <c r="A13" s="5" t="s">
        <v>13</v>
      </c>
      <c r="B13" s="5" t="s">
        <v>86</v>
      </c>
      <c r="C13" s="5" t="s">
        <v>87</v>
      </c>
      <c r="D13" s="5" t="s">
        <v>352</v>
      </c>
      <c r="E13" s="6" t="str">
        <f t="shared" si="0"/>
        <v>Klik</v>
      </c>
      <c r="F13" s="7">
        <v>5</v>
      </c>
      <c r="G13" s="7">
        <v>1964</v>
      </c>
      <c r="H13" s="5">
        <v>595</v>
      </c>
      <c r="I13" s="8">
        <f t="shared" si="3"/>
        <v>30.295315682281061</v>
      </c>
      <c r="J13" s="7">
        <v>1672</v>
      </c>
      <c r="K13" s="32">
        <v>98</v>
      </c>
      <c r="L13" s="7">
        <v>2284</v>
      </c>
      <c r="M13" s="8">
        <f t="shared" si="4"/>
        <v>3.8386554621848741</v>
      </c>
      <c r="N13" s="5" t="s">
        <v>237</v>
      </c>
      <c r="O13" s="6" t="str">
        <f t="shared" si="1"/>
        <v>Klik</v>
      </c>
      <c r="P13" s="5" t="s">
        <v>325</v>
      </c>
      <c r="Q13" s="6" t="str">
        <f t="shared" si="2"/>
        <v>Klik</v>
      </c>
    </row>
    <row r="14" spans="1:17" ht="19.5" customHeight="1" x14ac:dyDescent="0.25">
      <c r="A14" s="5" t="s">
        <v>13</v>
      </c>
      <c r="B14" s="5" t="s">
        <v>45</v>
      </c>
      <c r="C14" s="5" t="s">
        <v>46</v>
      </c>
      <c r="D14" s="5" t="s">
        <v>353</v>
      </c>
      <c r="E14" s="6" t="str">
        <f t="shared" si="0"/>
        <v>Klik</v>
      </c>
      <c r="F14" s="7">
        <v>0</v>
      </c>
      <c r="G14" s="7">
        <v>28966</v>
      </c>
      <c r="H14" s="7">
        <v>1215</v>
      </c>
      <c r="I14" s="8">
        <f t="shared" si="3"/>
        <v>4.1945729475937306</v>
      </c>
      <c r="J14" s="7">
        <v>1134</v>
      </c>
      <c r="K14" s="32">
        <v>45</v>
      </c>
      <c r="L14" s="7">
        <v>1843</v>
      </c>
      <c r="M14" s="8">
        <f t="shared" si="4"/>
        <v>1.5168724279835391</v>
      </c>
      <c r="N14" s="5" t="s">
        <v>187</v>
      </c>
      <c r="O14" s="6" t="str">
        <f t="shared" si="1"/>
        <v>Klik</v>
      </c>
      <c r="P14" s="5" t="s">
        <v>275</v>
      </c>
      <c r="Q14" s="6" t="str">
        <f t="shared" si="2"/>
        <v>Klik</v>
      </c>
    </row>
    <row r="15" spans="1:17" ht="19.5" customHeight="1" x14ac:dyDescent="0.25">
      <c r="A15" s="5" t="s">
        <v>13</v>
      </c>
      <c r="B15" s="5" t="s">
        <v>108</v>
      </c>
      <c r="C15" s="5" t="s">
        <v>109</v>
      </c>
      <c r="D15" s="5" t="s">
        <v>354</v>
      </c>
      <c r="E15" s="6" t="str">
        <f t="shared" si="0"/>
        <v>Klik</v>
      </c>
      <c r="F15" s="7">
        <v>5</v>
      </c>
      <c r="G15" s="7">
        <v>1169</v>
      </c>
      <c r="H15" s="5">
        <v>282</v>
      </c>
      <c r="I15" s="8">
        <f t="shared" si="3"/>
        <v>24.123182207014544</v>
      </c>
      <c r="J15" s="7">
        <v>943</v>
      </c>
      <c r="K15" s="32">
        <v>83</v>
      </c>
      <c r="L15" s="7">
        <v>1428</v>
      </c>
      <c r="M15" s="8">
        <f t="shared" si="4"/>
        <v>5.0638297872340425</v>
      </c>
      <c r="N15" s="5" t="s">
        <v>197</v>
      </c>
      <c r="O15" s="6" t="str">
        <f t="shared" si="1"/>
        <v>Klik</v>
      </c>
      <c r="P15" s="5" t="s">
        <v>285</v>
      </c>
      <c r="Q15" s="6" t="str">
        <f t="shared" si="2"/>
        <v>Klik</v>
      </c>
    </row>
    <row r="16" spans="1:17" ht="19.5" customHeight="1" x14ac:dyDescent="0.25">
      <c r="A16" s="5" t="s">
        <v>13</v>
      </c>
      <c r="B16" s="5" t="s">
        <v>118</v>
      </c>
      <c r="C16" s="5" t="s">
        <v>119</v>
      </c>
      <c r="D16" s="5" t="s">
        <v>355</v>
      </c>
      <c r="E16" s="6" t="str">
        <f t="shared" si="0"/>
        <v>Klik</v>
      </c>
      <c r="F16" s="7">
        <v>2</v>
      </c>
      <c r="G16" s="5">
        <v>235</v>
      </c>
      <c r="H16" s="5">
        <v>67</v>
      </c>
      <c r="I16" s="8">
        <f t="shared" si="3"/>
        <v>28.51063829787234</v>
      </c>
      <c r="J16" s="7">
        <v>740</v>
      </c>
      <c r="K16" s="32">
        <v>128</v>
      </c>
      <c r="L16" s="5">
        <v>815</v>
      </c>
      <c r="M16" s="8">
        <f t="shared" si="4"/>
        <v>12.164179104477611</v>
      </c>
      <c r="N16" s="5" t="s">
        <v>227</v>
      </c>
      <c r="O16" s="6" t="str">
        <f t="shared" si="1"/>
        <v>Klik</v>
      </c>
      <c r="P16" s="5" t="s">
        <v>315</v>
      </c>
      <c r="Q16" s="6" t="str">
        <f t="shared" si="2"/>
        <v>Klik</v>
      </c>
    </row>
    <row r="17" spans="1:17" ht="19.5" customHeight="1" x14ac:dyDescent="0.25">
      <c r="A17" s="5" t="s">
        <v>13</v>
      </c>
      <c r="B17" s="5" t="s">
        <v>27</v>
      </c>
      <c r="C17" s="5" t="s">
        <v>27</v>
      </c>
      <c r="D17" s="5" t="s">
        <v>356</v>
      </c>
      <c r="E17" s="6" t="str">
        <f t="shared" si="0"/>
        <v>Klik</v>
      </c>
      <c r="F17" s="7">
        <v>4</v>
      </c>
      <c r="G17" s="5">
        <v>787</v>
      </c>
      <c r="H17" s="5">
        <v>170</v>
      </c>
      <c r="I17" s="8">
        <f t="shared" si="3"/>
        <v>21.601016518424398</v>
      </c>
      <c r="J17" s="7">
        <v>649</v>
      </c>
      <c r="K17" s="32">
        <v>118</v>
      </c>
      <c r="L17" s="5">
        <v>711</v>
      </c>
      <c r="M17" s="8">
        <f t="shared" si="4"/>
        <v>4.1823529411764708</v>
      </c>
      <c r="N17" s="5" t="s">
        <v>228</v>
      </c>
      <c r="O17" s="6" t="str">
        <f t="shared" si="1"/>
        <v>Klik</v>
      </c>
      <c r="P17" s="5" t="s">
        <v>316</v>
      </c>
      <c r="Q17" s="6" t="str">
        <f t="shared" si="2"/>
        <v>Klik</v>
      </c>
    </row>
    <row r="18" spans="1:17" ht="19.5" customHeight="1" x14ac:dyDescent="0.25">
      <c r="A18" s="5" t="s">
        <v>13</v>
      </c>
      <c r="B18" s="5" t="s">
        <v>51</v>
      </c>
      <c r="C18" s="5" t="s">
        <v>52</v>
      </c>
      <c r="D18" s="5" t="s">
        <v>357</v>
      </c>
      <c r="E18" s="6" t="str">
        <f t="shared" si="0"/>
        <v>Klik</v>
      </c>
      <c r="F18" s="7">
        <v>5</v>
      </c>
      <c r="G18" s="5">
        <v>829</v>
      </c>
      <c r="H18" s="5">
        <v>261</v>
      </c>
      <c r="I18" s="8">
        <f t="shared" si="3"/>
        <v>31.483715319662245</v>
      </c>
      <c r="J18" s="7">
        <v>447</v>
      </c>
      <c r="K18" s="32">
        <v>55</v>
      </c>
      <c r="L18" s="5">
        <v>719</v>
      </c>
      <c r="M18" s="8">
        <f t="shared" si="4"/>
        <v>2.7547892720306515</v>
      </c>
      <c r="N18" s="5" t="s">
        <v>242</v>
      </c>
      <c r="O18" s="6" t="str">
        <f t="shared" si="1"/>
        <v>Klik</v>
      </c>
      <c r="P18" s="5" t="s">
        <v>330</v>
      </c>
      <c r="Q18" s="6" t="str">
        <f t="shared" si="2"/>
        <v>Klik</v>
      </c>
    </row>
    <row r="19" spans="1:17" ht="19.5" customHeight="1" x14ac:dyDescent="0.25">
      <c r="A19" s="5" t="s">
        <v>13</v>
      </c>
      <c r="B19" s="5" t="s">
        <v>110</v>
      </c>
      <c r="C19" s="5" t="s">
        <v>110</v>
      </c>
      <c r="D19" s="5" t="s">
        <v>358</v>
      </c>
      <c r="E19" s="6" t="str">
        <f t="shared" si="0"/>
        <v>Klik</v>
      </c>
      <c r="F19" s="7">
        <v>2</v>
      </c>
      <c r="G19" s="5">
        <v>142</v>
      </c>
      <c r="H19" s="5">
        <v>109</v>
      </c>
      <c r="I19" s="8">
        <f t="shared" si="3"/>
        <v>76.760563380281695</v>
      </c>
      <c r="J19" s="7">
        <v>340</v>
      </c>
      <c r="K19" s="32">
        <v>40</v>
      </c>
      <c r="L19" s="5">
        <v>363</v>
      </c>
      <c r="M19" s="8">
        <f t="shared" si="4"/>
        <v>3.330275229357798</v>
      </c>
      <c r="N19" s="5" t="s">
        <v>201</v>
      </c>
      <c r="O19" s="6" t="str">
        <f t="shared" si="1"/>
        <v>Klik</v>
      </c>
      <c r="P19" s="5" t="s">
        <v>289</v>
      </c>
      <c r="Q19" s="6" t="str">
        <f t="shared" si="2"/>
        <v>Klik</v>
      </c>
    </row>
    <row r="20" spans="1:17" ht="19.5" customHeight="1" x14ac:dyDescent="0.25">
      <c r="A20" s="5" t="s">
        <v>13</v>
      </c>
      <c r="B20" s="5" t="s">
        <v>32</v>
      </c>
      <c r="C20" s="5" t="s">
        <v>32</v>
      </c>
      <c r="D20" s="5" t="s">
        <v>359</v>
      </c>
      <c r="E20" s="6" t="str">
        <f t="shared" si="0"/>
        <v>Klik</v>
      </c>
      <c r="F20" s="7">
        <v>1</v>
      </c>
      <c r="G20" s="5">
        <v>546</v>
      </c>
      <c r="H20" s="5">
        <v>110</v>
      </c>
      <c r="I20" s="8">
        <f t="shared" si="3"/>
        <v>20.146520146520146</v>
      </c>
      <c r="J20" s="7">
        <v>284</v>
      </c>
      <c r="K20" s="32">
        <v>28</v>
      </c>
      <c r="L20" s="5">
        <v>357</v>
      </c>
      <c r="M20" s="8">
        <f t="shared" si="4"/>
        <v>3.2454545454545456</v>
      </c>
      <c r="N20" s="5" t="s">
        <v>182</v>
      </c>
      <c r="O20" s="6" t="str">
        <f t="shared" si="1"/>
        <v>Klik</v>
      </c>
      <c r="P20" s="5" t="s">
        <v>270</v>
      </c>
      <c r="Q20" s="6" t="str">
        <f t="shared" si="2"/>
        <v>Klik</v>
      </c>
    </row>
    <row r="21" spans="1:17" ht="19.5" customHeight="1" x14ac:dyDescent="0.25">
      <c r="A21" s="5" t="s">
        <v>13</v>
      </c>
      <c r="B21" s="5" t="s">
        <v>61</v>
      </c>
      <c r="C21" s="5" t="s">
        <v>433</v>
      </c>
      <c r="D21" s="10" t="s">
        <v>446</v>
      </c>
      <c r="E21" s="6" t="str">
        <f t="shared" si="0"/>
        <v>Klik</v>
      </c>
      <c r="F21" s="5">
        <v>4</v>
      </c>
      <c r="G21" s="5">
        <v>298</v>
      </c>
      <c r="H21" s="5">
        <v>55</v>
      </c>
      <c r="I21" s="8">
        <f t="shared" si="3"/>
        <v>18.456375838926174</v>
      </c>
      <c r="J21" s="7">
        <v>261</v>
      </c>
      <c r="K21" s="32">
        <v>64</v>
      </c>
      <c r="L21" s="5">
        <v>370</v>
      </c>
      <c r="M21" s="8">
        <f t="shared" si="4"/>
        <v>6.7272727272727275</v>
      </c>
      <c r="N21" s="5" t="s">
        <v>436</v>
      </c>
      <c r="O21" s="6" t="str">
        <f t="shared" si="1"/>
        <v>Klik</v>
      </c>
      <c r="P21" s="5" t="s">
        <v>437</v>
      </c>
      <c r="Q21" s="6" t="str">
        <f t="shared" si="2"/>
        <v>Klik</v>
      </c>
    </row>
    <row r="22" spans="1:17" ht="19.5" customHeight="1" x14ac:dyDescent="0.25">
      <c r="A22" s="5" t="s">
        <v>13</v>
      </c>
      <c r="B22" s="5" t="s">
        <v>6</v>
      </c>
      <c r="C22" s="5" t="s">
        <v>7</v>
      </c>
      <c r="D22" s="5" t="s">
        <v>360</v>
      </c>
      <c r="E22" s="6" t="str">
        <f t="shared" si="0"/>
        <v>Klik</v>
      </c>
      <c r="F22" s="7">
        <v>6</v>
      </c>
      <c r="G22" s="7">
        <v>1323</v>
      </c>
      <c r="H22" s="5">
        <v>153</v>
      </c>
      <c r="I22" s="8">
        <f t="shared" si="3"/>
        <v>11.564625850340136</v>
      </c>
      <c r="J22" s="7">
        <v>261</v>
      </c>
      <c r="K22" s="32">
        <v>32</v>
      </c>
      <c r="L22" s="5">
        <v>356</v>
      </c>
      <c r="M22" s="8">
        <f t="shared" si="4"/>
        <v>2.3267973856209152</v>
      </c>
      <c r="N22" s="5" t="s">
        <v>181</v>
      </c>
      <c r="O22" s="6" t="str">
        <f t="shared" si="1"/>
        <v>Klik</v>
      </c>
      <c r="P22" s="5" t="s">
        <v>269</v>
      </c>
      <c r="Q22" s="6" t="str">
        <f t="shared" si="2"/>
        <v>Klik</v>
      </c>
    </row>
    <row r="23" spans="1:17" ht="19.5" customHeight="1" x14ac:dyDescent="0.25">
      <c r="A23" s="5" t="s">
        <v>13</v>
      </c>
      <c r="B23" s="5" t="s">
        <v>62</v>
      </c>
      <c r="C23" s="5" t="s">
        <v>63</v>
      </c>
      <c r="D23" s="5" t="s">
        <v>361</v>
      </c>
      <c r="E23" s="6" t="str">
        <f t="shared" si="0"/>
        <v>Klik</v>
      </c>
      <c r="F23" s="7">
        <v>1</v>
      </c>
      <c r="G23" s="5">
        <v>148</v>
      </c>
      <c r="H23" s="5">
        <v>84</v>
      </c>
      <c r="I23" s="8">
        <f t="shared" si="3"/>
        <v>56.756756756756758</v>
      </c>
      <c r="J23" s="7">
        <v>223</v>
      </c>
      <c r="K23" s="32">
        <v>45</v>
      </c>
      <c r="L23" s="5">
        <v>286</v>
      </c>
      <c r="M23" s="8">
        <f t="shared" si="4"/>
        <v>3.4047619047619047</v>
      </c>
      <c r="N23" s="5" t="s">
        <v>165</v>
      </c>
      <c r="O23" s="6" t="str">
        <f t="shared" si="1"/>
        <v>Klik</v>
      </c>
      <c r="P23" s="5" t="s">
        <v>253</v>
      </c>
      <c r="Q23" s="6" t="str">
        <f t="shared" si="2"/>
        <v>Klik</v>
      </c>
    </row>
    <row r="24" spans="1:17" ht="19.5" customHeight="1" x14ac:dyDescent="0.25">
      <c r="A24" s="5" t="s">
        <v>13</v>
      </c>
      <c r="B24" s="5" t="s">
        <v>35</v>
      </c>
      <c r="C24" s="5" t="s">
        <v>35</v>
      </c>
      <c r="D24" s="5" t="s">
        <v>362</v>
      </c>
      <c r="E24" s="6" t="str">
        <f t="shared" si="0"/>
        <v>Klik</v>
      </c>
      <c r="F24" s="7">
        <v>2</v>
      </c>
      <c r="G24" s="7">
        <v>2259</v>
      </c>
      <c r="H24" s="5">
        <v>205</v>
      </c>
      <c r="I24" s="8">
        <f t="shared" si="3"/>
        <v>9.0748118636564854</v>
      </c>
      <c r="J24" s="7">
        <v>217</v>
      </c>
      <c r="K24" s="32">
        <v>48</v>
      </c>
      <c r="L24" s="5">
        <v>449</v>
      </c>
      <c r="M24" s="8">
        <f t="shared" si="4"/>
        <v>2.1902439024390246</v>
      </c>
      <c r="N24" s="5" t="s">
        <v>216</v>
      </c>
      <c r="O24" s="6" t="str">
        <f t="shared" si="1"/>
        <v>Klik</v>
      </c>
      <c r="P24" s="5" t="s">
        <v>304</v>
      </c>
      <c r="Q24" s="6" t="str">
        <f t="shared" si="2"/>
        <v>Klik</v>
      </c>
    </row>
    <row r="25" spans="1:17" ht="19.5" customHeight="1" x14ac:dyDescent="0.25">
      <c r="A25" s="5" t="s">
        <v>13</v>
      </c>
      <c r="B25" s="5" t="s">
        <v>135</v>
      </c>
      <c r="C25" s="5" t="s">
        <v>136</v>
      </c>
      <c r="D25" s="5" t="s">
        <v>363</v>
      </c>
      <c r="E25" s="6" t="str">
        <f t="shared" si="0"/>
        <v>Klik</v>
      </c>
      <c r="F25" s="7">
        <v>0</v>
      </c>
      <c r="G25" s="7">
        <v>3226</v>
      </c>
      <c r="H25" s="5">
        <v>147</v>
      </c>
      <c r="I25" s="8">
        <f t="shared" si="3"/>
        <v>4.5567265964042161</v>
      </c>
      <c r="J25" s="7">
        <v>204</v>
      </c>
      <c r="K25" s="32">
        <v>50</v>
      </c>
      <c r="L25" s="5">
        <v>263</v>
      </c>
      <c r="M25" s="8">
        <f t="shared" si="4"/>
        <v>1.7891156462585034</v>
      </c>
      <c r="N25" s="5" t="s">
        <v>240</v>
      </c>
      <c r="O25" s="6" t="str">
        <f t="shared" si="1"/>
        <v>Klik</v>
      </c>
      <c r="P25" s="5" t="s">
        <v>328</v>
      </c>
      <c r="Q25" s="6" t="str">
        <f t="shared" si="2"/>
        <v>Klik</v>
      </c>
    </row>
    <row r="26" spans="1:17" ht="19.5" customHeight="1" x14ac:dyDescent="0.25">
      <c r="A26" s="5" t="s">
        <v>13</v>
      </c>
      <c r="B26" s="5" t="s">
        <v>67</v>
      </c>
      <c r="C26" s="5" t="s">
        <v>68</v>
      </c>
      <c r="D26" s="5" t="s">
        <v>365</v>
      </c>
      <c r="E26" s="6" t="str">
        <f t="shared" si="0"/>
        <v>Klik</v>
      </c>
      <c r="F26" s="7">
        <v>2</v>
      </c>
      <c r="G26" s="5">
        <v>573</v>
      </c>
      <c r="H26" s="5">
        <v>69</v>
      </c>
      <c r="I26" s="8">
        <f t="shared" si="3"/>
        <v>12.041884816753926</v>
      </c>
      <c r="J26" s="7">
        <v>179</v>
      </c>
      <c r="K26" s="32">
        <v>35</v>
      </c>
      <c r="L26" s="5">
        <v>237</v>
      </c>
      <c r="M26" s="8">
        <f t="shared" si="4"/>
        <v>3.4347826086956523</v>
      </c>
      <c r="N26" s="5" t="s">
        <v>191</v>
      </c>
      <c r="O26" s="6" t="str">
        <f t="shared" si="1"/>
        <v>Klik</v>
      </c>
      <c r="P26" s="5" t="s">
        <v>279</v>
      </c>
      <c r="Q26" s="6" t="str">
        <f t="shared" si="2"/>
        <v>Klik</v>
      </c>
    </row>
    <row r="27" spans="1:17" ht="19.5" customHeight="1" x14ac:dyDescent="0.25">
      <c r="A27" s="5" t="s">
        <v>13</v>
      </c>
      <c r="B27" s="5" t="s">
        <v>101</v>
      </c>
      <c r="C27" s="5" t="s">
        <v>102</v>
      </c>
      <c r="D27" s="5" t="s">
        <v>364</v>
      </c>
      <c r="E27" s="6" t="str">
        <f t="shared" si="0"/>
        <v>Klik</v>
      </c>
      <c r="F27" s="7">
        <v>1</v>
      </c>
      <c r="G27" s="5">
        <v>605</v>
      </c>
      <c r="H27" s="5">
        <v>155</v>
      </c>
      <c r="I27" s="8">
        <f t="shared" si="3"/>
        <v>25.619834710743802</v>
      </c>
      <c r="J27" s="7">
        <v>179</v>
      </c>
      <c r="K27" s="32">
        <v>30</v>
      </c>
      <c r="L27" s="5">
        <v>243</v>
      </c>
      <c r="M27" s="8">
        <f t="shared" si="4"/>
        <v>1.5677419354838709</v>
      </c>
      <c r="N27" s="5" t="s">
        <v>176</v>
      </c>
      <c r="O27" s="6" t="str">
        <f t="shared" si="1"/>
        <v>Klik</v>
      </c>
      <c r="P27" s="5" t="s">
        <v>264</v>
      </c>
      <c r="Q27" s="6" t="str">
        <f t="shared" si="2"/>
        <v>Klik</v>
      </c>
    </row>
    <row r="28" spans="1:17" ht="19.5" customHeight="1" x14ac:dyDescent="0.25">
      <c r="A28" s="5" t="s">
        <v>13</v>
      </c>
      <c r="B28" s="5" t="s">
        <v>115</v>
      </c>
      <c r="C28" s="5" t="s">
        <v>435</v>
      </c>
      <c r="D28" s="5" t="s">
        <v>447</v>
      </c>
      <c r="E28" s="6" t="str">
        <f t="shared" si="0"/>
        <v>Klik</v>
      </c>
      <c r="F28" s="5">
        <v>3</v>
      </c>
      <c r="G28" s="5">
        <v>528</v>
      </c>
      <c r="H28" s="5">
        <v>66</v>
      </c>
      <c r="I28" s="8">
        <f t="shared" si="3"/>
        <v>12.5</v>
      </c>
      <c r="J28" s="7">
        <v>168</v>
      </c>
      <c r="K28" s="32">
        <v>53</v>
      </c>
      <c r="L28" s="5">
        <v>258</v>
      </c>
      <c r="M28" s="8">
        <f t="shared" si="4"/>
        <v>3.9090909090909092</v>
      </c>
      <c r="N28" s="5" t="s">
        <v>442</v>
      </c>
      <c r="O28" s="6" t="str">
        <f t="shared" si="1"/>
        <v>Klik</v>
      </c>
      <c r="P28" s="5" t="s">
        <v>439</v>
      </c>
      <c r="Q28" s="6" t="str">
        <f t="shared" si="2"/>
        <v>Klik</v>
      </c>
    </row>
    <row r="29" spans="1:17" ht="19.5" customHeight="1" x14ac:dyDescent="0.25">
      <c r="A29" s="5" t="s">
        <v>13</v>
      </c>
      <c r="B29" s="5" t="s">
        <v>77</v>
      </c>
      <c r="C29" s="5" t="s">
        <v>78</v>
      </c>
      <c r="D29" s="5" t="s">
        <v>366</v>
      </c>
      <c r="E29" s="6" t="str">
        <f t="shared" si="0"/>
        <v>Klik</v>
      </c>
      <c r="F29" s="7">
        <v>1</v>
      </c>
      <c r="G29" s="7">
        <v>1638</v>
      </c>
      <c r="H29" s="5">
        <v>124</v>
      </c>
      <c r="I29" s="8">
        <f t="shared" si="3"/>
        <v>7.57020757020757</v>
      </c>
      <c r="J29" s="7">
        <v>148</v>
      </c>
      <c r="K29" s="32">
        <v>22</v>
      </c>
      <c r="L29" s="5">
        <v>228</v>
      </c>
      <c r="M29" s="8">
        <f t="shared" si="4"/>
        <v>1.8387096774193548</v>
      </c>
      <c r="N29" s="5" t="s">
        <v>219</v>
      </c>
      <c r="O29" s="6" t="str">
        <f t="shared" si="1"/>
        <v>Klik</v>
      </c>
      <c r="P29" s="5" t="s">
        <v>307</v>
      </c>
      <c r="Q29" s="6" t="str">
        <f t="shared" si="2"/>
        <v>Klik</v>
      </c>
    </row>
    <row r="30" spans="1:17" ht="19.5" customHeight="1" x14ac:dyDescent="0.25">
      <c r="A30" s="5" t="s">
        <v>13</v>
      </c>
      <c r="B30" s="5" t="s">
        <v>53</v>
      </c>
      <c r="C30" s="5" t="s">
        <v>54</v>
      </c>
      <c r="D30" s="5" t="s">
        <v>367</v>
      </c>
      <c r="E30" s="6" t="str">
        <f t="shared" si="0"/>
        <v>Klik</v>
      </c>
      <c r="F30" s="7">
        <v>0</v>
      </c>
      <c r="G30" s="5">
        <v>46</v>
      </c>
      <c r="H30" s="5">
        <v>45</v>
      </c>
      <c r="I30" s="8">
        <f t="shared" si="3"/>
        <v>97.826086956521735</v>
      </c>
      <c r="J30" s="7">
        <v>146</v>
      </c>
      <c r="K30" s="32">
        <v>38</v>
      </c>
      <c r="L30" s="5">
        <v>200</v>
      </c>
      <c r="M30" s="8">
        <f t="shared" si="4"/>
        <v>4.4444444444444446</v>
      </c>
      <c r="N30" s="5" t="s">
        <v>243</v>
      </c>
      <c r="O30" s="6" t="str">
        <f t="shared" si="1"/>
        <v>Klik</v>
      </c>
      <c r="P30" s="5" t="s">
        <v>331</v>
      </c>
      <c r="Q30" s="6" t="str">
        <f t="shared" si="2"/>
        <v>Klik</v>
      </c>
    </row>
    <row r="31" spans="1:17" ht="19.5" customHeight="1" x14ac:dyDescent="0.25">
      <c r="A31" s="5" t="s">
        <v>13</v>
      </c>
      <c r="B31" s="5" t="s">
        <v>14</v>
      </c>
      <c r="C31" s="5" t="s">
        <v>15</v>
      </c>
      <c r="D31" s="5" t="s">
        <v>368</v>
      </c>
      <c r="E31" s="6" t="str">
        <f t="shared" si="0"/>
        <v>Klik</v>
      </c>
      <c r="F31" s="7">
        <v>1</v>
      </c>
      <c r="G31" s="5">
        <v>631</v>
      </c>
      <c r="H31" s="5">
        <v>91</v>
      </c>
      <c r="I31" s="8">
        <f t="shared" si="3"/>
        <v>14.421553090332806</v>
      </c>
      <c r="J31" s="7">
        <v>143</v>
      </c>
      <c r="K31" s="32">
        <v>27</v>
      </c>
      <c r="L31" s="5">
        <v>167</v>
      </c>
      <c r="M31" s="8">
        <f t="shared" si="4"/>
        <v>1.8351648351648351</v>
      </c>
      <c r="N31" s="5" t="s">
        <v>184</v>
      </c>
      <c r="O31" s="6" t="str">
        <f t="shared" si="1"/>
        <v>Klik</v>
      </c>
      <c r="P31" s="5" t="s">
        <v>272</v>
      </c>
      <c r="Q31" s="6" t="str">
        <f t="shared" si="2"/>
        <v>Klik</v>
      </c>
    </row>
    <row r="32" spans="1:17" ht="19.5" customHeight="1" x14ac:dyDescent="0.25">
      <c r="A32" s="5" t="s">
        <v>13</v>
      </c>
      <c r="B32" s="5" t="s">
        <v>40</v>
      </c>
      <c r="C32" s="5" t="s">
        <v>41</v>
      </c>
      <c r="D32" s="5" t="s">
        <v>369</v>
      </c>
      <c r="E32" s="6" t="str">
        <f t="shared" si="0"/>
        <v>Klik</v>
      </c>
      <c r="F32" s="7">
        <v>4</v>
      </c>
      <c r="G32" s="5">
        <v>830</v>
      </c>
      <c r="H32" s="5">
        <v>100</v>
      </c>
      <c r="I32" s="8">
        <f t="shared" si="3"/>
        <v>12.048192771084338</v>
      </c>
      <c r="J32" s="7">
        <v>136</v>
      </c>
      <c r="K32" s="32">
        <v>36</v>
      </c>
      <c r="L32" s="5">
        <v>196</v>
      </c>
      <c r="M32" s="8">
        <f t="shared" si="4"/>
        <v>1.96</v>
      </c>
      <c r="N32" s="5" t="s">
        <v>222</v>
      </c>
      <c r="O32" s="6" t="str">
        <f t="shared" si="1"/>
        <v>Klik</v>
      </c>
      <c r="P32" s="5" t="s">
        <v>310</v>
      </c>
      <c r="Q32" s="6" t="str">
        <f t="shared" si="2"/>
        <v>Klik</v>
      </c>
    </row>
    <row r="33" spans="1:17" ht="19.5" customHeight="1" x14ac:dyDescent="0.25">
      <c r="A33" s="5" t="s">
        <v>13</v>
      </c>
      <c r="B33" s="5" t="s">
        <v>10</v>
      </c>
      <c r="C33" s="5" t="s">
        <v>11</v>
      </c>
      <c r="D33" s="5" t="s">
        <v>370</v>
      </c>
      <c r="E33" s="6" t="str">
        <f t="shared" si="0"/>
        <v>Klik</v>
      </c>
      <c r="F33" s="7">
        <v>1</v>
      </c>
      <c r="G33" s="5">
        <v>255</v>
      </c>
      <c r="H33" s="5">
        <v>134</v>
      </c>
      <c r="I33" s="8">
        <f t="shared" si="3"/>
        <v>52.549019607843135</v>
      </c>
      <c r="J33" s="7">
        <v>113</v>
      </c>
      <c r="K33" s="32">
        <v>24</v>
      </c>
      <c r="L33" s="5">
        <v>273</v>
      </c>
      <c r="M33" s="8">
        <f t="shared" si="4"/>
        <v>2.0373134328358211</v>
      </c>
      <c r="N33" s="5" t="s">
        <v>195</v>
      </c>
      <c r="O33" s="6" t="str">
        <f t="shared" si="1"/>
        <v>Klik</v>
      </c>
      <c r="P33" s="5" t="s">
        <v>283</v>
      </c>
      <c r="Q33" s="6" t="str">
        <f t="shared" si="2"/>
        <v>Klik</v>
      </c>
    </row>
    <row r="34" spans="1:17" ht="19.5" customHeight="1" x14ac:dyDescent="0.25">
      <c r="A34" s="5" t="s">
        <v>13</v>
      </c>
      <c r="B34" s="5" t="s">
        <v>127</v>
      </c>
      <c r="C34" s="5" t="s">
        <v>128</v>
      </c>
      <c r="D34" s="11" t="s">
        <v>371</v>
      </c>
      <c r="E34" s="6" t="str">
        <f t="shared" ref="E34:E65" si="5">HYPERLINK(D34,"Klik")</f>
        <v>Klik</v>
      </c>
      <c r="F34" s="7">
        <v>4</v>
      </c>
      <c r="G34" s="5">
        <v>430</v>
      </c>
      <c r="H34" s="5">
        <v>69</v>
      </c>
      <c r="I34" s="8">
        <f t="shared" si="3"/>
        <v>16.046511627906977</v>
      </c>
      <c r="J34" s="7">
        <v>103</v>
      </c>
      <c r="K34" s="32">
        <v>35</v>
      </c>
      <c r="L34" s="5">
        <v>144</v>
      </c>
      <c r="M34" s="8">
        <f t="shared" si="4"/>
        <v>2.0869565217391304</v>
      </c>
      <c r="N34" s="5" t="s">
        <v>171</v>
      </c>
      <c r="O34" s="6" t="str">
        <f t="shared" ref="O34:O65" si="6">HYPERLINK(N34,"Klik")</f>
        <v>Klik</v>
      </c>
      <c r="P34" s="5" t="s">
        <v>259</v>
      </c>
      <c r="Q34" s="6" t="str">
        <f t="shared" ref="Q34:Q65" si="7">HYPERLINK(P34,"Klik")</f>
        <v>Klik</v>
      </c>
    </row>
    <row r="35" spans="1:17" ht="19.5" customHeight="1" x14ac:dyDescent="0.25">
      <c r="A35" s="5" t="s">
        <v>13</v>
      </c>
      <c r="B35" s="5" t="s">
        <v>125</v>
      </c>
      <c r="C35" s="5" t="s">
        <v>125</v>
      </c>
      <c r="D35" s="11" t="s">
        <v>372</v>
      </c>
      <c r="E35" s="6" t="str">
        <f t="shared" si="5"/>
        <v>Klik</v>
      </c>
      <c r="F35" s="7">
        <v>3</v>
      </c>
      <c r="G35" s="5">
        <v>683</v>
      </c>
      <c r="H35" s="5">
        <v>98</v>
      </c>
      <c r="I35" s="8">
        <f t="shared" si="3"/>
        <v>14.348462664714495</v>
      </c>
      <c r="J35" s="7">
        <v>103</v>
      </c>
      <c r="K35" s="32">
        <v>21</v>
      </c>
      <c r="L35" s="5">
        <v>175</v>
      </c>
      <c r="M35" s="8">
        <f t="shared" si="4"/>
        <v>1.7857142857142858</v>
      </c>
      <c r="N35" s="5" t="s">
        <v>202</v>
      </c>
      <c r="O35" s="6" t="str">
        <f t="shared" si="6"/>
        <v>Klik</v>
      </c>
      <c r="P35" s="5" t="s">
        <v>290</v>
      </c>
      <c r="Q35" s="6" t="str">
        <f t="shared" si="7"/>
        <v>Klik</v>
      </c>
    </row>
    <row r="36" spans="1:17" ht="19.5" customHeight="1" x14ac:dyDescent="0.25">
      <c r="A36" s="5" t="s">
        <v>13</v>
      </c>
      <c r="B36" s="5" t="s">
        <v>103</v>
      </c>
      <c r="C36" s="5" t="s">
        <v>104</v>
      </c>
      <c r="D36" s="11" t="s">
        <v>373</v>
      </c>
      <c r="E36" s="6" t="str">
        <f t="shared" si="5"/>
        <v>Klik</v>
      </c>
      <c r="F36" s="7">
        <v>0</v>
      </c>
      <c r="G36" s="5">
        <v>276</v>
      </c>
      <c r="H36" s="5">
        <v>108</v>
      </c>
      <c r="I36" s="8">
        <f t="shared" si="3"/>
        <v>39.130434782608695</v>
      </c>
      <c r="J36" s="7">
        <v>101</v>
      </c>
      <c r="K36" s="32">
        <v>26</v>
      </c>
      <c r="L36" s="5">
        <v>235</v>
      </c>
      <c r="M36" s="8">
        <f t="shared" si="4"/>
        <v>2.175925925925926</v>
      </c>
      <c r="N36" s="5" t="s">
        <v>179</v>
      </c>
      <c r="O36" s="6" t="str">
        <f t="shared" si="6"/>
        <v>Klik</v>
      </c>
      <c r="P36" s="5" t="s">
        <v>267</v>
      </c>
      <c r="Q36" s="6" t="str">
        <f t="shared" si="7"/>
        <v>Klik</v>
      </c>
    </row>
    <row r="37" spans="1:17" ht="19.5" customHeight="1" x14ac:dyDescent="0.25">
      <c r="A37" s="5" t="s">
        <v>13</v>
      </c>
      <c r="B37" s="5" t="s">
        <v>97</v>
      </c>
      <c r="C37" s="5" t="s">
        <v>98</v>
      </c>
      <c r="D37" s="11" t="s">
        <v>374</v>
      </c>
      <c r="E37" s="6" t="str">
        <f t="shared" si="5"/>
        <v>Klik</v>
      </c>
      <c r="F37" s="7">
        <v>3</v>
      </c>
      <c r="G37" s="5">
        <v>859</v>
      </c>
      <c r="H37" s="5">
        <v>667</v>
      </c>
      <c r="I37" s="8">
        <f t="shared" si="3"/>
        <v>77.648428405122232</v>
      </c>
      <c r="J37" s="7">
        <v>99</v>
      </c>
      <c r="K37" s="32">
        <v>32</v>
      </c>
      <c r="L37" s="5">
        <v>754</v>
      </c>
      <c r="M37" s="8">
        <f t="shared" si="4"/>
        <v>1.1304347826086956</v>
      </c>
      <c r="N37" s="5" t="s">
        <v>183</v>
      </c>
      <c r="O37" s="6" t="str">
        <f t="shared" si="6"/>
        <v>Klik</v>
      </c>
      <c r="P37" s="5" t="s">
        <v>271</v>
      </c>
      <c r="Q37" s="6" t="str">
        <f t="shared" si="7"/>
        <v>Klik</v>
      </c>
    </row>
    <row r="38" spans="1:17" ht="19.5" customHeight="1" x14ac:dyDescent="0.25">
      <c r="A38" s="5" t="s">
        <v>13</v>
      </c>
      <c r="B38" s="5" t="s">
        <v>144</v>
      </c>
      <c r="C38" s="5" t="s">
        <v>145</v>
      </c>
      <c r="D38" s="11" t="s">
        <v>375</v>
      </c>
      <c r="E38" s="6" t="str">
        <f t="shared" si="5"/>
        <v>Klik</v>
      </c>
      <c r="F38" s="7">
        <v>0</v>
      </c>
      <c r="G38" s="5">
        <v>251</v>
      </c>
      <c r="H38" s="5">
        <v>56</v>
      </c>
      <c r="I38" s="8">
        <f t="shared" si="3"/>
        <v>22.310756972111555</v>
      </c>
      <c r="J38" s="7">
        <v>98</v>
      </c>
      <c r="K38" s="32">
        <v>18</v>
      </c>
      <c r="L38" s="5">
        <v>113</v>
      </c>
      <c r="M38" s="8">
        <f t="shared" si="4"/>
        <v>2.0178571428571428</v>
      </c>
      <c r="N38" s="5" t="s">
        <v>203</v>
      </c>
      <c r="O38" s="6" t="str">
        <f t="shared" si="6"/>
        <v>Klik</v>
      </c>
      <c r="P38" s="5" t="s">
        <v>291</v>
      </c>
      <c r="Q38" s="6" t="str">
        <f t="shared" si="7"/>
        <v>Klik</v>
      </c>
    </row>
    <row r="39" spans="1:17" ht="19.5" customHeight="1" x14ac:dyDescent="0.25">
      <c r="A39" s="5" t="s">
        <v>13</v>
      </c>
      <c r="B39" s="5" t="s">
        <v>81</v>
      </c>
      <c r="C39" s="5" t="s">
        <v>82</v>
      </c>
      <c r="D39" s="11" t="s">
        <v>376</v>
      </c>
      <c r="E39" s="6" t="str">
        <f t="shared" si="5"/>
        <v>Klik</v>
      </c>
      <c r="F39" s="7">
        <v>1</v>
      </c>
      <c r="G39" s="5">
        <v>346</v>
      </c>
      <c r="H39" s="5">
        <v>41</v>
      </c>
      <c r="I39" s="8">
        <f t="shared" si="3"/>
        <v>11.84971098265896</v>
      </c>
      <c r="J39" s="7">
        <v>89</v>
      </c>
      <c r="K39" s="32">
        <v>33</v>
      </c>
      <c r="L39" s="5">
        <v>138</v>
      </c>
      <c r="M39" s="8">
        <f t="shared" si="4"/>
        <v>3.3658536585365852</v>
      </c>
      <c r="N39" s="5" t="s">
        <v>221</v>
      </c>
      <c r="O39" s="6" t="str">
        <f t="shared" si="6"/>
        <v>Klik</v>
      </c>
      <c r="P39" s="5" t="s">
        <v>309</v>
      </c>
      <c r="Q39" s="6" t="str">
        <f t="shared" si="7"/>
        <v>Klik</v>
      </c>
    </row>
    <row r="40" spans="1:17" ht="19.5" customHeight="1" x14ac:dyDescent="0.25">
      <c r="A40" s="5" t="s">
        <v>13</v>
      </c>
      <c r="B40" s="5" t="s">
        <v>124</v>
      </c>
      <c r="C40" s="5" t="s">
        <v>124</v>
      </c>
      <c r="D40" s="9" t="s">
        <v>444</v>
      </c>
      <c r="E40" s="6" t="str">
        <f t="shared" si="5"/>
        <v>Klik</v>
      </c>
      <c r="F40" s="5">
        <v>1</v>
      </c>
      <c r="G40" s="5">
        <v>195</v>
      </c>
      <c r="H40" s="5">
        <v>3</v>
      </c>
      <c r="I40" s="8">
        <f t="shared" si="3"/>
        <v>1.5384615384615385</v>
      </c>
      <c r="J40" s="7">
        <v>79</v>
      </c>
      <c r="K40" s="32">
        <v>47</v>
      </c>
      <c r="L40" s="5">
        <v>79</v>
      </c>
      <c r="M40" s="8">
        <f t="shared" si="4"/>
        <v>26.333333333333332</v>
      </c>
      <c r="N40" s="10" t="s">
        <v>443</v>
      </c>
      <c r="O40" s="6" t="str">
        <f t="shared" si="6"/>
        <v>Klik</v>
      </c>
      <c r="P40" s="5" t="s">
        <v>440</v>
      </c>
      <c r="Q40" s="6" t="str">
        <f t="shared" si="7"/>
        <v>Klik</v>
      </c>
    </row>
    <row r="41" spans="1:17" ht="19.5" customHeight="1" x14ac:dyDescent="0.25">
      <c r="A41" s="5" t="s">
        <v>13</v>
      </c>
      <c r="B41" s="5" t="s">
        <v>111</v>
      </c>
      <c r="C41" s="5" t="s">
        <v>112</v>
      </c>
      <c r="D41" s="11" t="s">
        <v>377</v>
      </c>
      <c r="E41" s="6" t="str">
        <f t="shared" si="5"/>
        <v>Klik</v>
      </c>
      <c r="F41" s="7">
        <v>2</v>
      </c>
      <c r="G41" s="5">
        <v>145</v>
      </c>
      <c r="H41" s="5">
        <v>40</v>
      </c>
      <c r="I41" s="8">
        <f t="shared" si="3"/>
        <v>27.586206896551722</v>
      </c>
      <c r="J41" s="7">
        <v>79</v>
      </c>
      <c r="K41" s="32">
        <v>19</v>
      </c>
      <c r="L41" s="5">
        <v>82</v>
      </c>
      <c r="M41" s="8">
        <f t="shared" si="4"/>
        <v>2.0499999999999998</v>
      </c>
      <c r="N41" s="5" t="s">
        <v>206</v>
      </c>
      <c r="O41" s="6" t="str">
        <f t="shared" si="6"/>
        <v>Klik</v>
      </c>
      <c r="P41" s="5" t="s">
        <v>294</v>
      </c>
      <c r="Q41" s="6" t="str">
        <f t="shared" si="7"/>
        <v>Klik</v>
      </c>
    </row>
    <row r="42" spans="1:17" ht="19.5" customHeight="1" x14ac:dyDescent="0.25">
      <c r="A42" s="5" t="s">
        <v>13</v>
      </c>
      <c r="B42" s="5" t="s">
        <v>139</v>
      </c>
      <c r="C42" s="5" t="s">
        <v>140</v>
      </c>
      <c r="D42" s="11" t="s">
        <v>378</v>
      </c>
      <c r="E42" s="6" t="str">
        <f t="shared" si="5"/>
        <v>Klik</v>
      </c>
      <c r="F42" s="7">
        <v>2</v>
      </c>
      <c r="G42" s="5">
        <v>466</v>
      </c>
      <c r="H42" s="5">
        <v>31</v>
      </c>
      <c r="I42" s="8">
        <f t="shared" si="3"/>
        <v>6.6523605150214591</v>
      </c>
      <c r="J42" s="7">
        <v>73</v>
      </c>
      <c r="K42" s="32">
        <v>15</v>
      </c>
      <c r="L42" s="5">
        <v>78</v>
      </c>
      <c r="M42" s="8">
        <f t="shared" si="4"/>
        <v>2.5161290322580645</v>
      </c>
      <c r="N42" s="5" t="s">
        <v>200</v>
      </c>
      <c r="O42" s="6" t="str">
        <f t="shared" si="6"/>
        <v>Klik</v>
      </c>
      <c r="P42" s="5" t="s">
        <v>288</v>
      </c>
      <c r="Q42" s="6" t="str">
        <f t="shared" si="7"/>
        <v>Klik</v>
      </c>
    </row>
    <row r="43" spans="1:17" ht="19.5" customHeight="1" x14ac:dyDescent="0.25">
      <c r="A43" s="5" t="s">
        <v>13</v>
      </c>
      <c r="B43" s="5" t="s">
        <v>150</v>
      </c>
      <c r="C43" s="5" t="s">
        <v>150</v>
      </c>
      <c r="D43" s="11" t="s">
        <v>379</v>
      </c>
      <c r="E43" s="6" t="str">
        <f t="shared" si="5"/>
        <v>Klik</v>
      </c>
      <c r="F43" s="7">
        <v>2</v>
      </c>
      <c r="G43" s="5">
        <v>334</v>
      </c>
      <c r="H43" s="5">
        <v>44</v>
      </c>
      <c r="I43" s="8">
        <f t="shared" si="3"/>
        <v>13.173652694610778</v>
      </c>
      <c r="J43" s="7">
        <v>71</v>
      </c>
      <c r="K43" s="32">
        <v>20</v>
      </c>
      <c r="L43" s="5">
        <v>85</v>
      </c>
      <c r="M43" s="8">
        <f t="shared" si="4"/>
        <v>1.9318181818181819</v>
      </c>
      <c r="N43" s="5" t="s">
        <v>249</v>
      </c>
      <c r="O43" s="6" t="str">
        <f t="shared" si="6"/>
        <v>Klik</v>
      </c>
      <c r="P43" s="5" t="s">
        <v>337</v>
      </c>
      <c r="Q43" s="6" t="str">
        <f t="shared" si="7"/>
        <v>Klik</v>
      </c>
    </row>
    <row r="44" spans="1:17" ht="19.5" customHeight="1" x14ac:dyDescent="0.25">
      <c r="A44" s="5" t="s">
        <v>13</v>
      </c>
      <c r="B44" s="5" t="s">
        <v>36</v>
      </c>
      <c r="C44" s="5" t="s">
        <v>37</v>
      </c>
      <c r="D44" s="11" t="s">
        <v>380</v>
      </c>
      <c r="E44" s="6" t="str">
        <f t="shared" si="5"/>
        <v>Klik</v>
      </c>
      <c r="F44" s="7">
        <v>0</v>
      </c>
      <c r="G44" s="5">
        <v>152</v>
      </c>
      <c r="H44" s="5">
        <v>38</v>
      </c>
      <c r="I44" s="8">
        <f t="shared" si="3"/>
        <v>25</v>
      </c>
      <c r="J44" s="7">
        <v>64</v>
      </c>
      <c r="K44" s="32">
        <v>18</v>
      </c>
      <c r="L44" s="5">
        <v>68</v>
      </c>
      <c r="M44" s="8">
        <f t="shared" si="4"/>
        <v>1.7894736842105263</v>
      </c>
      <c r="N44" s="5" t="s">
        <v>178</v>
      </c>
      <c r="O44" s="6" t="str">
        <f t="shared" si="6"/>
        <v>Klik</v>
      </c>
      <c r="P44" s="5" t="s">
        <v>266</v>
      </c>
      <c r="Q44" s="6" t="str">
        <f t="shared" si="7"/>
        <v>Klik</v>
      </c>
    </row>
    <row r="45" spans="1:17" ht="19.5" customHeight="1" x14ac:dyDescent="0.25">
      <c r="A45" s="5" t="s">
        <v>13</v>
      </c>
      <c r="B45" s="5" t="s">
        <v>75</v>
      </c>
      <c r="C45" s="5" t="s">
        <v>76</v>
      </c>
      <c r="D45" s="11" t="s">
        <v>381</v>
      </c>
      <c r="E45" s="6" t="str">
        <f t="shared" si="5"/>
        <v>Klik</v>
      </c>
      <c r="F45" s="7">
        <v>3</v>
      </c>
      <c r="G45" s="5">
        <v>415</v>
      </c>
      <c r="H45" s="5">
        <v>14</v>
      </c>
      <c r="I45" s="8">
        <f t="shared" si="3"/>
        <v>3.3734939759036147</v>
      </c>
      <c r="J45" s="7">
        <v>63</v>
      </c>
      <c r="K45" s="32">
        <v>26</v>
      </c>
      <c r="L45" s="5">
        <v>65</v>
      </c>
      <c r="M45" s="8">
        <f t="shared" si="4"/>
        <v>4.6428571428571432</v>
      </c>
      <c r="N45" s="5" t="s">
        <v>217</v>
      </c>
      <c r="O45" s="6" t="str">
        <f t="shared" si="6"/>
        <v>Klik</v>
      </c>
      <c r="P45" s="5" t="s">
        <v>305</v>
      </c>
      <c r="Q45" s="6" t="str">
        <f t="shared" si="7"/>
        <v>Klik</v>
      </c>
    </row>
    <row r="46" spans="1:17" ht="19.5" customHeight="1" x14ac:dyDescent="0.25">
      <c r="A46" s="5" t="s">
        <v>13</v>
      </c>
      <c r="B46" s="5" t="s">
        <v>83</v>
      </c>
      <c r="C46" s="5" t="s">
        <v>84</v>
      </c>
      <c r="D46" s="11" t="s">
        <v>382</v>
      </c>
      <c r="E46" s="6" t="str">
        <f t="shared" si="5"/>
        <v>Klik</v>
      </c>
      <c r="F46" s="7">
        <v>1</v>
      </c>
      <c r="G46" s="7">
        <v>20999</v>
      </c>
      <c r="H46" s="5">
        <v>75</v>
      </c>
      <c r="I46" s="8">
        <f t="shared" si="3"/>
        <v>0.35715986475546457</v>
      </c>
      <c r="J46" s="7">
        <v>62</v>
      </c>
      <c r="K46" s="32">
        <v>11</v>
      </c>
      <c r="L46" s="5">
        <v>95</v>
      </c>
      <c r="M46" s="8">
        <f t="shared" si="4"/>
        <v>1.2666666666666666</v>
      </c>
      <c r="N46" s="5" t="s">
        <v>223</v>
      </c>
      <c r="O46" s="6" t="str">
        <f t="shared" si="6"/>
        <v>Klik</v>
      </c>
      <c r="P46" s="5" t="s">
        <v>311</v>
      </c>
      <c r="Q46" s="6" t="str">
        <f t="shared" si="7"/>
        <v>Klik</v>
      </c>
    </row>
    <row r="47" spans="1:17" ht="19.5" customHeight="1" x14ac:dyDescent="0.25">
      <c r="A47" s="5" t="s">
        <v>13</v>
      </c>
      <c r="B47" s="5" t="s">
        <v>113</v>
      </c>
      <c r="C47" s="5" t="s">
        <v>114</v>
      </c>
      <c r="D47" s="11" t="s">
        <v>383</v>
      </c>
      <c r="E47" s="6" t="str">
        <f t="shared" si="5"/>
        <v>Klik</v>
      </c>
      <c r="F47" s="7">
        <v>2</v>
      </c>
      <c r="G47" s="5">
        <v>215</v>
      </c>
      <c r="H47" s="5">
        <v>31</v>
      </c>
      <c r="I47" s="8">
        <f t="shared" si="3"/>
        <v>14.418604651162791</v>
      </c>
      <c r="J47" s="7">
        <v>60</v>
      </c>
      <c r="K47" s="32">
        <v>19</v>
      </c>
      <c r="L47" s="5">
        <v>70</v>
      </c>
      <c r="M47" s="8">
        <f t="shared" si="4"/>
        <v>2.2580645161290325</v>
      </c>
      <c r="N47" s="5" t="s">
        <v>208</v>
      </c>
      <c r="O47" s="6" t="str">
        <f t="shared" si="6"/>
        <v>Klik</v>
      </c>
      <c r="P47" s="5" t="s">
        <v>296</v>
      </c>
      <c r="Q47" s="6" t="str">
        <f t="shared" si="7"/>
        <v>Klik</v>
      </c>
    </row>
    <row r="48" spans="1:17" ht="19.5" customHeight="1" x14ac:dyDescent="0.25">
      <c r="A48" s="5" t="s">
        <v>13</v>
      </c>
      <c r="B48" s="5" t="s">
        <v>29</v>
      </c>
      <c r="C48" s="5" t="s">
        <v>29</v>
      </c>
      <c r="D48" s="11" t="s">
        <v>384</v>
      </c>
      <c r="E48" s="6" t="str">
        <f t="shared" si="5"/>
        <v>Klik</v>
      </c>
      <c r="F48" s="7">
        <v>1</v>
      </c>
      <c r="G48" s="5">
        <v>260</v>
      </c>
      <c r="H48" s="5">
        <v>15</v>
      </c>
      <c r="I48" s="8">
        <f t="shared" si="3"/>
        <v>5.7692307692307692</v>
      </c>
      <c r="J48" s="7">
        <v>59</v>
      </c>
      <c r="K48" s="32">
        <v>27</v>
      </c>
      <c r="L48" s="5">
        <v>77</v>
      </c>
      <c r="M48" s="8">
        <f t="shared" si="4"/>
        <v>5.1333333333333337</v>
      </c>
      <c r="N48" s="5" t="s">
        <v>162</v>
      </c>
      <c r="O48" s="6" t="str">
        <f t="shared" si="6"/>
        <v>Klik</v>
      </c>
      <c r="P48" s="5" t="s">
        <v>250</v>
      </c>
      <c r="Q48" s="6" t="str">
        <f t="shared" si="7"/>
        <v>Klik</v>
      </c>
    </row>
    <row r="49" spans="1:17" ht="19.5" customHeight="1" x14ac:dyDescent="0.25">
      <c r="A49" s="5" t="s">
        <v>13</v>
      </c>
      <c r="B49" s="5" t="s">
        <v>122</v>
      </c>
      <c r="C49" s="5" t="s">
        <v>123</v>
      </c>
      <c r="D49" s="11" t="s">
        <v>385</v>
      </c>
      <c r="E49" s="6" t="str">
        <f t="shared" si="5"/>
        <v>Klik</v>
      </c>
      <c r="F49" s="7">
        <v>0</v>
      </c>
      <c r="G49" s="5">
        <v>42</v>
      </c>
      <c r="H49" s="5">
        <v>20</v>
      </c>
      <c r="I49" s="8">
        <f t="shared" si="3"/>
        <v>47.61904761904762</v>
      </c>
      <c r="J49" s="7">
        <v>57</v>
      </c>
      <c r="K49" s="32">
        <v>30</v>
      </c>
      <c r="L49" s="5">
        <v>78</v>
      </c>
      <c r="M49" s="8">
        <f t="shared" si="4"/>
        <v>3.9</v>
      </c>
      <c r="N49" s="5" t="s">
        <v>241</v>
      </c>
      <c r="O49" s="6" t="str">
        <f t="shared" si="6"/>
        <v>Klik</v>
      </c>
      <c r="P49" s="5" t="s">
        <v>329</v>
      </c>
      <c r="Q49" s="6" t="str">
        <f t="shared" si="7"/>
        <v>Klik</v>
      </c>
    </row>
    <row r="50" spans="1:17" ht="19.5" customHeight="1" x14ac:dyDescent="0.25">
      <c r="A50" s="5" t="s">
        <v>13</v>
      </c>
      <c r="B50" s="5" t="s">
        <v>96</v>
      </c>
      <c r="C50" s="5" t="s">
        <v>96</v>
      </c>
      <c r="D50" s="11" t="s">
        <v>386</v>
      </c>
      <c r="E50" s="6" t="str">
        <f t="shared" si="5"/>
        <v>Klik</v>
      </c>
      <c r="F50" s="7">
        <v>3</v>
      </c>
      <c r="G50" s="5">
        <v>482</v>
      </c>
      <c r="H50" s="5">
        <v>57</v>
      </c>
      <c r="I50" s="8">
        <f t="shared" si="3"/>
        <v>11.825726141078839</v>
      </c>
      <c r="J50" s="7">
        <v>56</v>
      </c>
      <c r="K50" s="32">
        <v>11</v>
      </c>
      <c r="L50" s="5">
        <v>83</v>
      </c>
      <c r="M50" s="8">
        <f t="shared" si="4"/>
        <v>1.4561403508771931</v>
      </c>
      <c r="N50" s="5" t="s">
        <v>232</v>
      </c>
      <c r="O50" s="6" t="str">
        <f t="shared" si="6"/>
        <v>Klik</v>
      </c>
      <c r="P50" s="5" t="s">
        <v>320</v>
      </c>
      <c r="Q50" s="6" t="str">
        <f t="shared" si="7"/>
        <v>Klik</v>
      </c>
    </row>
    <row r="51" spans="1:17" ht="19.5" customHeight="1" x14ac:dyDescent="0.25">
      <c r="A51" s="5" t="s">
        <v>13</v>
      </c>
      <c r="B51" s="5" t="s">
        <v>152</v>
      </c>
      <c r="C51" s="5" t="s">
        <v>153</v>
      </c>
      <c r="D51" s="11" t="s">
        <v>387</v>
      </c>
      <c r="E51" s="6" t="str">
        <f t="shared" si="5"/>
        <v>Klik</v>
      </c>
      <c r="F51" s="7">
        <v>1</v>
      </c>
      <c r="G51" s="5">
        <v>605</v>
      </c>
      <c r="H51" s="5">
        <v>28</v>
      </c>
      <c r="I51" s="8">
        <f t="shared" si="3"/>
        <v>4.6280991735537187</v>
      </c>
      <c r="J51" s="7">
        <v>46</v>
      </c>
      <c r="K51" s="32">
        <v>10</v>
      </c>
      <c r="L51" s="5">
        <v>51</v>
      </c>
      <c r="M51" s="8">
        <f t="shared" si="4"/>
        <v>1.8214285714285714</v>
      </c>
      <c r="N51" s="5" t="s">
        <v>168</v>
      </c>
      <c r="O51" s="6" t="str">
        <f t="shared" si="6"/>
        <v>Klik</v>
      </c>
      <c r="P51" s="5" t="s">
        <v>256</v>
      </c>
      <c r="Q51" s="6" t="str">
        <f t="shared" si="7"/>
        <v>Klik</v>
      </c>
    </row>
    <row r="52" spans="1:17" ht="19.5" customHeight="1" x14ac:dyDescent="0.25">
      <c r="A52" s="5" t="s">
        <v>13</v>
      </c>
      <c r="B52" s="5" t="s">
        <v>64</v>
      </c>
      <c r="C52" s="5" t="s">
        <v>64</v>
      </c>
      <c r="D52" s="5" t="s">
        <v>389</v>
      </c>
      <c r="E52" s="6" t="str">
        <f t="shared" si="5"/>
        <v>Klik</v>
      </c>
      <c r="F52" s="7">
        <v>0</v>
      </c>
      <c r="G52" s="5">
        <v>80</v>
      </c>
      <c r="H52" s="5">
        <v>17</v>
      </c>
      <c r="I52" s="8">
        <f t="shared" si="3"/>
        <v>21.25</v>
      </c>
      <c r="J52" s="7">
        <v>42</v>
      </c>
      <c r="K52" s="32">
        <v>13</v>
      </c>
      <c r="L52" s="5">
        <v>52</v>
      </c>
      <c r="M52" s="8">
        <f t="shared" si="4"/>
        <v>3.0588235294117645</v>
      </c>
      <c r="N52" s="5" t="s">
        <v>188</v>
      </c>
      <c r="O52" s="6" t="str">
        <f t="shared" si="6"/>
        <v>Klik</v>
      </c>
      <c r="P52" s="5" t="s">
        <v>276</v>
      </c>
      <c r="Q52" s="6" t="str">
        <f t="shared" si="7"/>
        <v>Klik</v>
      </c>
    </row>
    <row r="53" spans="1:17" ht="19.5" customHeight="1" x14ac:dyDescent="0.25">
      <c r="A53" s="5" t="s">
        <v>13</v>
      </c>
      <c r="B53" s="5" t="s">
        <v>16</v>
      </c>
      <c r="C53" s="5" t="s">
        <v>17</v>
      </c>
      <c r="D53" s="5" t="s">
        <v>388</v>
      </c>
      <c r="E53" s="6" t="str">
        <f t="shared" si="5"/>
        <v>Klik</v>
      </c>
      <c r="F53" s="7">
        <v>0</v>
      </c>
      <c r="G53" s="5">
        <v>104</v>
      </c>
      <c r="H53" s="5">
        <v>28</v>
      </c>
      <c r="I53" s="8">
        <f t="shared" si="3"/>
        <v>26.923076923076923</v>
      </c>
      <c r="J53" s="7">
        <v>42</v>
      </c>
      <c r="K53" s="32">
        <v>7</v>
      </c>
      <c r="L53" s="5">
        <v>44</v>
      </c>
      <c r="M53" s="8">
        <f t="shared" si="4"/>
        <v>1.5714285714285714</v>
      </c>
      <c r="N53" s="5" t="s">
        <v>175</v>
      </c>
      <c r="O53" s="6" t="str">
        <f t="shared" si="6"/>
        <v>Klik</v>
      </c>
      <c r="P53" s="5" t="s">
        <v>263</v>
      </c>
      <c r="Q53" s="6" t="str">
        <f t="shared" si="7"/>
        <v>Klik</v>
      </c>
    </row>
    <row r="54" spans="1:17" ht="19.5" customHeight="1" x14ac:dyDescent="0.25">
      <c r="A54" s="5" t="s">
        <v>13</v>
      </c>
      <c r="B54" s="5" t="s">
        <v>126</v>
      </c>
      <c r="C54" s="5" t="s">
        <v>126</v>
      </c>
      <c r="D54" s="5" t="s">
        <v>390</v>
      </c>
      <c r="E54" s="6" t="str">
        <f t="shared" si="5"/>
        <v>Klik</v>
      </c>
      <c r="F54" s="7">
        <v>0</v>
      </c>
      <c r="G54" s="5">
        <v>268</v>
      </c>
      <c r="H54" s="5">
        <v>29</v>
      </c>
      <c r="I54" s="8">
        <f t="shared" si="3"/>
        <v>10.82089552238806</v>
      </c>
      <c r="J54" s="7">
        <v>35</v>
      </c>
      <c r="K54" s="32">
        <v>14</v>
      </c>
      <c r="L54" s="5">
        <v>66</v>
      </c>
      <c r="M54" s="8">
        <f t="shared" si="4"/>
        <v>2.2758620689655173</v>
      </c>
      <c r="N54" s="5" t="s">
        <v>192</v>
      </c>
      <c r="O54" s="6" t="str">
        <f t="shared" si="6"/>
        <v>Klik</v>
      </c>
      <c r="P54" s="5" t="s">
        <v>280</v>
      </c>
      <c r="Q54" s="6" t="str">
        <f t="shared" si="7"/>
        <v>Klik</v>
      </c>
    </row>
    <row r="55" spans="1:17" ht="19.5" customHeight="1" x14ac:dyDescent="0.25">
      <c r="A55" s="5" t="s">
        <v>13</v>
      </c>
      <c r="B55" s="5" t="s">
        <v>99</v>
      </c>
      <c r="C55" s="5" t="s">
        <v>100</v>
      </c>
      <c r="D55" s="5" t="s">
        <v>391</v>
      </c>
      <c r="E55" s="6" t="str">
        <f t="shared" si="5"/>
        <v>Klik</v>
      </c>
      <c r="F55" s="7">
        <v>1</v>
      </c>
      <c r="G55" s="7">
        <v>5004</v>
      </c>
      <c r="H55" s="5">
        <v>73</v>
      </c>
      <c r="I55" s="8">
        <f t="shared" si="3"/>
        <v>1.4588329336530776</v>
      </c>
      <c r="J55" s="7">
        <v>32</v>
      </c>
      <c r="K55" s="32">
        <v>6</v>
      </c>
      <c r="L55" s="5">
        <v>102</v>
      </c>
      <c r="M55" s="8">
        <f t="shared" si="4"/>
        <v>1.3972602739726028</v>
      </c>
      <c r="N55" s="5" t="s">
        <v>226</v>
      </c>
      <c r="O55" s="6" t="str">
        <f t="shared" si="6"/>
        <v>Klik</v>
      </c>
      <c r="P55" s="5" t="s">
        <v>314</v>
      </c>
      <c r="Q55" s="6" t="str">
        <f t="shared" si="7"/>
        <v>Klik</v>
      </c>
    </row>
    <row r="56" spans="1:17" ht="19.5" customHeight="1" x14ac:dyDescent="0.25">
      <c r="A56" s="5" t="s">
        <v>13</v>
      </c>
      <c r="B56" s="5" t="s">
        <v>71</v>
      </c>
      <c r="C56" s="5" t="s">
        <v>71</v>
      </c>
      <c r="D56" s="5" t="s">
        <v>392</v>
      </c>
      <c r="E56" s="6" t="str">
        <f t="shared" si="5"/>
        <v>Klik</v>
      </c>
      <c r="F56" s="7">
        <v>0</v>
      </c>
      <c r="G56" s="5">
        <v>30</v>
      </c>
      <c r="H56" s="5">
        <v>18</v>
      </c>
      <c r="I56" s="8">
        <f t="shared" si="3"/>
        <v>60</v>
      </c>
      <c r="J56" s="7">
        <v>29</v>
      </c>
      <c r="K56" s="32">
        <v>8</v>
      </c>
      <c r="L56" s="5">
        <v>36</v>
      </c>
      <c r="M56" s="8">
        <f t="shared" si="4"/>
        <v>2</v>
      </c>
      <c r="N56" s="5" t="s">
        <v>204</v>
      </c>
      <c r="O56" s="6" t="str">
        <f t="shared" si="6"/>
        <v>Klik</v>
      </c>
      <c r="P56" s="5" t="s">
        <v>292</v>
      </c>
      <c r="Q56" s="6" t="str">
        <f t="shared" si="7"/>
        <v>Klik</v>
      </c>
    </row>
    <row r="57" spans="1:17" ht="19.5" customHeight="1" x14ac:dyDescent="0.25">
      <c r="A57" s="5" t="s">
        <v>13</v>
      </c>
      <c r="B57" s="5" t="s">
        <v>137</v>
      </c>
      <c r="C57" s="5" t="s">
        <v>138</v>
      </c>
      <c r="D57" s="5" t="s">
        <v>393</v>
      </c>
      <c r="E57" s="6" t="str">
        <f t="shared" si="5"/>
        <v>Klik</v>
      </c>
      <c r="F57" s="7">
        <v>0</v>
      </c>
      <c r="G57" s="5">
        <v>33</v>
      </c>
      <c r="H57" s="5">
        <v>12</v>
      </c>
      <c r="I57" s="8">
        <f t="shared" si="3"/>
        <v>36.363636363636367</v>
      </c>
      <c r="J57" s="7">
        <v>26</v>
      </c>
      <c r="K57" s="32">
        <v>16</v>
      </c>
      <c r="L57" s="5">
        <v>30</v>
      </c>
      <c r="M57" s="8">
        <f t="shared" si="4"/>
        <v>2.5</v>
      </c>
      <c r="N57" s="5" t="s">
        <v>174</v>
      </c>
      <c r="O57" s="6" t="str">
        <f t="shared" si="6"/>
        <v>Klik</v>
      </c>
      <c r="P57" s="5" t="s">
        <v>262</v>
      </c>
      <c r="Q57" s="6" t="str">
        <f t="shared" si="7"/>
        <v>Klik</v>
      </c>
    </row>
    <row r="58" spans="1:17" ht="19.5" customHeight="1" x14ac:dyDescent="0.25">
      <c r="A58" s="5" t="s">
        <v>13</v>
      </c>
      <c r="B58" s="5" t="s">
        <v>24</v>
      </c>
      <c r="C58" s="5" t="s">
        <v>25</v>
      </c>
      <c r="D58" s="5" t="s">
        <v>394</v>
      </c>
      <c r="E58" s="6" t="str">
        <f t="shared" si="5"/>
        <v>Klik</v>
      </c>
      <c r="F58" s="7">
        <v>0</v>
      </c>
      <c r="G58" s="5">
        <v>24</v>
      </c>
      <c r="H58" s="5">
        <v>12</v>
      </c>
      <c r="I58" s="8">
        <f t="shared" si="3"/>
        <v>50</v>
      </c>
      <c r="J58" s="7">
        <v>23</v>
      </c>
      <c r="K58" s="32">
        <v>7</v>
      </c>
      <c r="L58" s="5">
        <v>23</v>
      </c>
      <c r="M58" s="8">
        <f t="shared" si="4"/>
        <v>1.9166666666666667</v>
      </c>
      <c r="N58" s="5" t="s">
        <v>170</v>
      </c>
      <c r="O58" s="6" t="str">
        <f t="shared" si="6"/>
        <v>Klik</v>
      </c>
      <c r="P58" s="5" t="s">
        <v>258</v>
      </c>
      <c r="Q58" s="6" t="str">
        <f t="shared" si="7"/>
        <v>Klik</v>
      </c>
    </row>
    <row r="59" spans="1:17" ht="19.5" customHeight="1" x14ac:dyDescent="0.25">
      <c r="A59" s="5" t="s">
        <v>13</v>
      </c>
      <c r="B59" s="5" t="s">
        <v>74</v>
      </c>
      <c r="C59" s="5" t="s">
        <v>74</v>
      </c>
      <c r="D59" s="5" t="s">
        <v>395</v>
      </c>
      <c r="E59" s="6" t="str">
        <f t="shared" si="5"/>
        <v>Klik</v>
      </c>
      <c r="F59" s="7">
        <v>1</v>
      </c>
      <c r="G59" s="5">
        <v>457</v>
      </c>
      <c r="H59" s="5">
        <v>9</v>
      </c>
      <c r="I59" s="8">
        <f t="shared" si="3"/>
        <v>1.9693654266958425</v>
      </c>
      <c r="J59" s="7">
        <v>20</v>
      </c>
      <c r="K59" s="32">
        <v>15</v>
      </c>
      <c r="L59" s="5">
        <v>28</v>
      </c>
      <c r="M59" s="8">
        <f t="shared" si="4"/>
        <v>3.1111111111111112</v>
      </c>
      <c r="N59" s="5" t="s">
        <v>218</v>
      </c>
      <c r="O59" s="6" t="str">
        <f t="shared" si="6"/>
        <v>Klik</v>
      </c>
      <c r="P59" s="5" t="s">
        <v>306</v>
      </c>
      <c r="Q59" s="6" t="str">
        <f t="shared" si="7"/>
        <v>Klik</v>
      </c>
    </row>
    <row r="60" spans="1:17" ht="19.5" customHeight="1" x14ac:dyDescent="0.25">
      <c r="A60" s="5" t="s">
        <v>13</v>
      </c>
      <c r="B60" s="5" t="s">
        <v>148</v>
      </c>
      <c r="C60" s="5" t="s">
        <v>149</v>
      </c>
      <c r="D60" s="5" t="s">
        <v>397</v>
      </c>
      <c r="E60" s="6" t="str">
        <f t="shared" si="5"/>
        <v>Klik</v>
      </c>
      <c r="F60" s="7">
        <v>0</v>
      </c>
      <c r="G60" s="5">
        <v>22</v>
      </c>
      <c r="H60" s="5">
        <v>11</v>
      </c>
      <c r="I60" s="8">
        <f t="shared" si="3"/>
        <v>50</v>
      </c>
      <c r="J60" s="7">
        <v>16</v>
      </c>
      <c r="K60" s="32">
        <v>10</v>
      </c>
      <c r="L60" s="5">
        <v>22</v>
      </c>
      <c r="M60" s="8">
        <f t="shared" si="4"/>
        <v>2</v>
      </c>
      <c r="N60" s="5" t="s">
        <v>248</v>
      </c>
      <c r="O60" s="6" t="str">
        <f t="shared" si="6"/>
        <v>Klik</v>
      </c>
      <c r="P60" s="5" t="s">
        <v>336</v>
      </c>
      <c r="Q60" s="6" t="str">
        <f t="shared" si="7"/>
        <v>Klik</v>
      </c>
    </row>
    <row r="61" spans="1:17" ht="19.5" customHeight="1" x14ac:dyDescent="0.25">
      <c r="A61" s="5" t="s">
        <v>13</v>
      </c>
      <c r="B61" s="5" t="s">
        <v>141</v>
      </c>
      <c r="C61" s="5" t="s">
        <v>141</v>
      </c>
      <c r="D61" s="5" t="s">
        <v>396</v>
      </c>
      <c r="E61" s="6" t="str">
        <f t="shared" si="5"/>
        <v>Klik</v>
      </c>
      <c r="F61" s="7">
        <v>3</v>
      </c>
      <c r="G61" s="5">
        <v>106</v>
      </c>
      <c r="H61" s="5">
        <v>21</v>
      </c>
      <c r="I61" s="8">
        <f t="shared" si="3"/>
        <v>19.811320754716981</v>
      </c>
      <c r="J61" s="7">
        <v>16</v>
      </c>
      <c r="K61" s="32">
        <v>8</v>
      </c>
      <c r="L61" s="5">
        <v>37</v>
      </c>
      <c r="M61" s="8">
        <f t="shared" si="4"/>
        <v>1.7619047619047619</v>
      </c>
      <c r="N61" s="5" t="s">
        <v>205</v>
      </c>
      <c r="O61" s="6" t="str">
        <f t="shared" si="6"/>
        <v>Klik</v>
      </c>
      <c r="P61" s="5" t="s">
        <v>293</v>
      </c>
      <c r="Q61" s="6" t="str">
        <f t="shared" si="7"/>
        <v>Klik</v>
      </c>
    </row>
    <row r="62" spans="1:17" ht="19.5" customHeight="1" x14ac:dyDescent="0.25">
      <c r="A62" s="5" t="s">
        <v>13</v>
      </c>
      <c r="B62" s="5" t="s">
        <v>65</v>
      </c>
      <c r="C62" s="5" t="s">
        <v>66</v>
      </c>
      <c r="D62" s="5" t="s">
        <v>398</v>
      </c>
      <c r="E62" s="6" t="str">
        <f t="shared" si="5"/>
        <v>Klik</v>
      </c>
      <c r="F62" s="7">
        <v>1</v>
      </c>
      <c r="G62" s="5">
        <v>51</v>
      </c>
      <c r="H62" s="5">
        <v>11</v>
      </c>
      <c r="I62" s="8">
        <f t="shared" si="3"/>
        <v>21.568627450980394</v>
      </c>
      <c r="J62" s="7">
        <v>15</v>
      </c>
      <c r="K62" s="32">
        <v>7</v>
      </c>
      <c r="L62" s="5">
        <v>22</v>
      </c>
      <c r="M62" s="8">
        <f t="shared" si="4"/>
        <v>2</v>
      </c>
      <c r="N62" s="5" t="s">
        <v>189</v>
      </c>
      <c r="O62" s="6" t="str">
        <f t="shared" si="6"/>
        <v>Klik</v>
      </c>
      <c r="P62" s="5" t="s">
        <v>277</v>
      </c>
      <c r="Q62" s="6" t="str">
        <f t="shared" si="7"/>
        <v>Klik</v>
      </c>
    </row>
    <row r="63" spans="1:17" ht="19.5" customHeight="1" x14ac:dyDescent="0.25">
      <c r="A63" s="5" t="s">
        <v>13</v>
      </c>
      <c r="B63" s="5" t="s">
        <v>55</v>
      </c>
      <c r="C63" s="5" t="s">
        <v>56</v>
      </c>
      <c r="D63" s="5" t="s">
        <v>399</v>
      </c>
      <c r="E63" s="6" t="str">
        <f t="shared" si="5"/>
        <v>Klik</v>
      </c>
      <c r="F63" s="7">
        <v>0</v>
      </c>
      <c r="G63" s="5">
        <v>41</v>
      </c>
      <c r="H63" s="5">
        <v>33</v>
      </c>
      <c r="I63" s="8">
        <f t="shared" si="3"/>
        <v>80.487804878048777</v>
      </c>
      <c r="J63" s="7">
        <v>15</v>
      </c>
      <c r="K63" s="32">
        <v>1</v>
      </c>
      <c r="L63" s="5">
        <v>35</v>
      </c>
      <c r="M63" s="8">
        <f t="shared" si="4"/>
        <v>1.0606060606060606</v>
      </c>
      <c r="N63" s="5" t="s">
        <v>211</v>
      </c>
      <c r="O63" s="6" t="str">
        <f t="shared" si="6"/>
        <v>Klik</v>
      </c>
      <c r="P63" s="5" t="s">
        <v>299</v>
      </c>
      <c r="Q63" s="6" t="str">
        <f t="shared" si="7"/>
        <v>Klik</v>
      </c>
    </row>
    <row r="64" spans="1:17" ht="19.5" customHeight="1" x14ac:dyDescent="0.25">
      <c r="A64" s="5" t="s">
        <v>13</v>
      </c>
      <c r="B64" s="5" t="s">
        <v>121</v>
      </c>
      <c r="C64" s="5" t="s">
        <v>121</v>
      </c>
      <c r="D64" s="5" t="s">
        <v>400</v>
      </c>
      <c r="E64" s="6" t="str">
        <f t="shared" si="5"/>
        <v>Klik</v>
      </c>
      <c r="F64" s="7">
        <v>0</v>
      </c>
      <c r="G64" s="5">
        <v>37</v>
      </c>
      <c r="H64" s="5">
        <v>14</v>
      </c>
      <c r="I64" s="8">
        <f t="shared" si="3"/>
        <v>37.837837837837839</v>
      </c>
      <c r="J64" s="7">
        <v>13</v>
      </c>
      <c r="K64" s="32">
        <v>1</v>
      </c>
      <c r="L64" s="5">
        <v>15</v>
      </c>
      <c r="M64" s="8">
        <f t="shared" si="4"/>
        <v>1.0714285714285714</v>
      </c>
      <c r="N64" s="5" t="s">
        <v>235</v>
      </c>
      <c r="O64" s="6" t="str">
        <f t="shared" si="6"/>
        <v>Klik</v>
      </c>
      <c r="P64" s="5" t="s">
        <v>323</v>
      </c>
      <c r="Q64" s="6" t="str">
        <f t="shared" si="7"/>
        <v>Klik</v>
      </c>
    </row>
    <row r="65" spans="1:17" ht="19.5" customHeight="1" x14ac:dyDescent="0.25">
      <c r="A65" s="5" t="s">
        <v>13</v>
      </c>
      <c r="B65" s="5" t="s">
        <v>8</v>
      </c>
      <c r="C65" s="5" t="s">
        <v>9</v>
      </c>
      <c r="D65" s="5" t="s">
        <v>402</v>
      </c>
      <c r="E65" s="6" t="str">
        <f t="shared" si="5"/>
        <v>Klik</v>
      </c>
      <c r="F65" s="7">
        <v>0</v>
      </c>
      <c r="G65" s="5">
        <v>53</v>
      </c>
      <c r="H65" s="5">
        <v>5</v>
      </c>
      <c r="I65" s="8">
        <f t="shared" si="3"/>
        <v>9.433962264150944</v>
      </c>
      <c r="J65" s="7">
        <v>12</v>
      </c>
      <c r="K65" s="32">
        <v>8</v>
      </c>
      <c r="L65" s="5">
        <v>12</v>
      </c>
      <c r="M65" s="8">
        <f t="shared" si="4"/>
        <v>2.4</v>
      </c>
      <c r="N65" s="5" t="s">
        <v>238</v>
      </c>
      <c r="O65" s="6" t="str">
        <f t="shared" si="6"/>
        <v>Klik</v>
      </c>
      <c r="P65" s="5" t="s">
        <v>326</v>
      </c>
      <c r="Q65" s="6" t="str">
        <f t="shared" si="7"/>
        <v>Klik</v>
      </c>
    </row>
    <row r="66" spans="1:17" ht="19.5" customHeight="1" x14ac:dyDescent="0.25">
      <c r="A66" s="5" t="s">
        <v>13</v>
      </c>
      <c r="B66" s="5" t="s">
        <v>38</v>
      </c>
      <c r="C66" s="5" t="s">
        <v>39</v>
      </c>
      <c r="D66" s="5" t="s">
        <v>401</v>
      </c>
      <c r="E66" s="6" t="str">
        <f t="shared" ref="E66:E93" si="8">HYPERLINK(D66,"Klik")</f>
        <v>Klik</v>
      </c>
      <c r="F66" s="7">
        <v>2</v>
      </c>
      <c r="G66" s="5">
        <v>187</v>
      </c>
      <c r="H66" s="5">
        <v>12</v>
      </c>
      <c r="I66" s="8">
        <f t="shared" si="3"/>
        <v>6.4171122994652405</v>
      </c>
      <c r="J66" s="7">
        <v>12</v>
      </c>
      <c r="K66" s="32">
        <v>5</v>
      </c>
      <c r="L66" s="5">
        <v>21</v>
      </c>
      <c r="M66" s="8">
        <f t="shared" si="4"/>
        <v>1.75</v>
      </c>
      <c r="N66" s="5" t="s">
        <v>210</v>
      </c>
      <c r="O66" s="6" t="str">
        <f t="shared" ref="O66:O93" si="9">HYPERLINK(N66,"Klik")</f>
        <v>Klik</v>
      </c>
      <c r="P66" s="5" t="s">
        <v>298</v>
      </c>
      <c r="Q66" s="6" t="str">
        <f t="shared" ref="Q66:Q93" si="10">HYPERLINK(P66,"Klik")</f>
        <v>Klik</v>
      </c>
    </row>
    <row r="67" spans="1:17" ht="19.5" customHeight="1" x14ac:dyDescent="0.25">
      <c r="A67" s="5" t="s">
        <v>13</v>
      </c>
      <c r="B67" s="5" t="s">
        <v>85</v>
      </c>
      <c r="C67" s="5" t="s">
        <v>85</v>
      </c>
      <c r="D67" s="5" t="s">
        <v>403</v>
      </c>
      <c r="E67" s="6" t="str">
        <f t="shared" si="8"/>
        <v>Klik</v>
      </c>
      <c r="F67" s="7">
        <v>0</v>
      </c>
      <c r="G67" s="5">
        <v>19</v>
      </c>
      <c r="H67" s="5">
        <v>2</v>
      </c>
      <c r="I67" s="8">
        <f t="shared" ref="I67:I93" si="11">100*H67/G67</f>
        <v>10.526315789473685</v>
      </c>
      <c r="J67" s="7">
        <v>10</v>
      </c>
      <c r="K67" s="32">
        <v>6</v>
      </c>
      <c r="L67" s="5">
        <v>10</v>
      </c>
      <c r="M67" s="8">
        <f t="shared" ref="M67:M90" si="12">L67/H67</f>
        <v>5</v>
      </c>
      <c r="N67" s="5" t="s">
        <v>236</v>
      </c>
      <c r="O67" s="6" t="str">
        <f t="shared" si="9"/>
        <v>Klik</v>
      </c>
      <c r="P67" s="5" t="s">
        <v>324</v>
      </c>
      <c r="Q67" s="6" t="str">
        <f t="shared" si="10"/>
        <v>Klik</v>
      </c>
    </row>
    <row r="68" spans="1:17" ht="19.5" customHeight="1" x14ac:dyDescent="0.25">
      <c r="A68" s="5" t="s">
        <v>13</v>
      </c>
      <c r="B68" s="5" t="s">
        <v>28</v>
      </c>
      <c r="C68" s="5" t="s">
        <v>434</v>
      </c>
      <c r="D68" s="5" t="s">
        <v>448</v>
      </c>
      <c r="E68" s="6" t="str">
        <f t="shared" si="8"/>
        <v>Klik</v>
      </c>
      <c r="F68" s="5">
        <v>0</v>
      </c>
      <c r="G68" s="5">
        <v>29</v>
      </c>
      <c r="H68" s="5">
        <v>7</v>
      </c>
      <c r="I68" s="8">
        <f t="shared" si="11"/>
        <v>24.137931034482758</v>
      </c>
      <c r="J68" s="7">
        <v>8</v>
      </c>
      <c r="K68" s="32">
        <v>8</v>
      </c>
      <c r="L68" s="5">
        <v>36</v>
      </c>
      <c r="M68" s="8">
        <f t="shared" si="12"/>
        <v>5.1428571428571432</v>
      </c>
      <c r="N68" s="5" t="s">
        <v>441</v>
      </c>
      <c r="O68" s="6" t="str">
        <f t="shared" si="9"/>
        <v>Klik</v>
      </c>
      <c r="P68" s="5" t="s">
        <v>438</v>
      </c>
      <c r="Q68" s="6" t="str">
        <f t="shared" si="10"/>
        <v>Klik</v>
      </c>
    </row>
    <row r="69" spans="1:17" ht="19.5" customHeight="1" x14ac:dyDescent="0.25">
      <c r="A69" s="5" t="s">
        <v>13</v>
      </c>
      <c r="B69" s="5" t="s">
        <v>131</v>
      </c>
      <c r="C69" s="5" t="s">
        <v>132</v>
      </c>
      <c r="D69" s="5" t="s">
        <v>404</v>
      </c>
      <c r="E69" s="6" t="str">
        <f t="shared" si="8"/>
        <v>Klik</v>
      </c>
      <c r="F69" s="7">
        <v>1</v>
      </c>
      <c r="G69" s="5">
        <v>40</v>
      </c>
      <c r="H69" s="5">
        <v>5</v>
      </c>
      <c r="I69" s="8">
        <f t="shared" si="11"/>
        <v>12.5</v>
      </c>
      <c r="J69" s="7">
        <v>8</v>
      </c>
      <c r="K69" s="32">
        <v>4</v>
      </c>
      <c r="L69" s="5">
        <v>8</v>
      </c>
      <c r="M69" s="8">
        <f t="shared" si="12"/>
        <v>1.6</v>
      </c>
      <c r="N69" s="5" t="s">
        <v>224</v>
      </c>
      <c r="O69" s="6" t="str">
        <f t="shared" si="9"/>
        <v>Klik</v>
      </c>
      <c r="P69" s="5" t="s">
        <v>312</v>
      </c>
      <c r="Q69" s="6" t="str">
        <f t="shared" si="10"/>
        <v>Klik</v>
      </c>
    </row>
    <row r="70" spans="1:17" ht="19.5" customHeight="1" x14ac:dyDescent="0.25">
      <c r="A70" s="5" t="s">
        <v>13</v>
      </c>
      <c r="B70" s="5" t="s">
        <v>129</v>
      </c>
      <c r="C70" s="5" t="s">
        <v>130</v>
      </c>
      <c r="D70" s="5" t="s">
        <v>406</v>
      </c>
      <c r="E70" s="6" t="str">
        <f t="shared" si="8"/>
        <v>Klik</v>
      </c>
      <c r="F70" s="7">
        <v>0</v>
      </c>
      <c r="G70" s="5">
        <v>4</v>
      </c>
      <c r="H70" s="5">
        <v>1</v>
      </c>
      <c r="I70" s="8">
        <f t="shared" si="11"/>
        <v>25</v>
      </c>
      <c r="J70" s="7">
        <v>7</v>
      </c>
      <c r="K70" s="32">
        <v>5</v>
      </c>
      <c r="L70" s="5">
        <v>7</v>
      </c>
      <c r="M70" s="8">
        <f t="shared" si="12"/>
        <v>7</v>
      </c>
      <c r="N70" s="5" t="s">
        <v>209</v>
      </c>
      <c r="O70" s="6" t="str">
        <f t="shared" si="9"/>
        <v>Klik</v>
      </c>
      <c r="P70" s="5" t="s">
        <v>297</v>
      </c>
      <c r="Q70" s="6" t="str">
        <f t="shared" si="10"/>
        <v>Klik</v>
      </c>
    </row>
    <row r="71" spans="1:17" ht="19.5" customHeight="1" x14ac:dyDescent="0.25">
      <c r="A71" s="5" t="s">
        <v>13</v>
      </c>
      <c r="B71" s="5" t="s">
        <v>72</v>
      </c>
      <c r="C71" s="5" t="s">
        <v>73</v>
      </c>
      <c r="D71" s="5" t="s">
        <v>407</v>
      </c>
      <c r="E71" s="6" t="str">
        <f t="shared" si="8"/>
        <v>Klik</v>
      </c>
      <c r="F71" s="7">
        <v>1</v>
      </c>
      <c r="G71" s="5">
        <v>31</v>
      </c>
      <c r="H71" s="5">
        <v>2</v>
      </c>
      <c r="I71" s="8">
        <f t="shared" si="11"/>
        <v>6.4516129032258061</v>
      </c>
      <c r="J71" s="7">
        <v>7</v>
      </c>
      <c r="K71" s="32">
        <v>5</v>
      </c>
      <c r="L71" s="5">
        <v>7</v>
      </c>
      <c r="M71" s="8">
        <f t="shared" si="12"/>
        <v>3.5</v>
      </c>
      <c r="N71" s="5" t="s">
        <v>213</v>
      </c>
      <c r="O71" s="6" t="str">
        <f t="shared" si="9"/>
        <v>Klik</v>
      </c>
      <c r="P71" s="5" t="s">
        <v>301</v>
      </c>
      <c r="Q71" s="6" t="str">
        <f t="shared" si="10"/>
        <v>Klik</v>
      </c>
    </row>
    <row r="72" spans="1:17" ht="19.5" customHeight="1" x14ac:dyDescent="0.25">
      <c r="A72" s="5" t="s">
        <v>13</v>
      </c>
      <c r="B72" s="5" t="s">
        <v>146</v>
      </c>
      <c r="C72" s="5" t="s">
        <v>147</v>
      </c>
      <c r="D72" s="5" t="s">
        <v>405</v>
      </c>
      <c r="E72" s="6" t="str">
        <f t="shared" si="8"/>
        <v>Klik</v>
      </c>
      <c r="F72" s="7">
        <v>0</v>
      </c>
      <c r="G72" s="5">
        <v>40</v>
      </c>
      <c r="H72" s="5">
        <v>5</v>
      </c>
      <c r="I72" s="8">
        <f t="shared" si="11"/>
        <v>12.5</v>
      </c>
      <c r="J72" s="7">
        <v>7</v>
      </c>
      <c r="K72" s="32">
        <v>5</v>
      </c>
      <c r="L72" s="5">
        <v>10</v>
      </c>
      <c r="M72" s="8">
        <f t="shared" si="12"/>
        <v>2</v>
      </c>
      <c r="N72" s="5" t="s">
        <v>207</v>
      </c>
      <c r="O72" s="6" t="str">
        <f t="shared" si="9"/>
        <v>Klik</v>
      </c>
      <c r="P72" s="5" t="s">
        <v>295</v>
      </c>
      <c r="Q72" s="6" t="str">
        <f t="shared" si="10"/>
        <v>Klik</v>
      </c>
    </row>
    <row r="73" spans="1:17" ht="19.5" customHeight="1" x14ac:dyDescent="0.25">
      <c r="A73" s="5" t="s">
        <v>13</v>
      </c>
      <c r="B73" s="5" t="s">
        <v>143</v>
      </c>
      <c r="C73" s="5" t="s">
        <v>143</v>
      </c>
      <c r="D73" s="5" t="s">
        <v>408</v>
      </c>
      <c r="E73" s="6" t="str">
        <f t="shared" si="8"/>
        <v>Klik</v>
      </c>
      <c r="F73" s="7">
        <v>0</v>
      </c>
      <c r="G73" s="5">
        <v>12</v>
      </c>
      <c r="H73" s="5">
        <v>3</v>
      </c>
      <c r="I73" s="8">
        <f t="shared" si="11"/>
        <v>25</v>
      </c>
      <c r="J73" s="7">
        <v>6</v>
      </c>
      <c r="K73" s="32">
        <v>2</v>
      </c>
      <c r="L73" s="5">
        <v>7</v>
      </c>
      <c r="M73" s="8">
        <f t="shared" si="12"/>
        <v>2.3333333333333335</v>
      </c>
      <c r="N73" s="5" t="s">
        <v>194</v>
      </c>
      <c r="O73" s="6" t="str">
        <f t="shared" si="9"/>
        <v>Klik</v>
      </c>
      <c r="P73" s="5" t="s">
        <v>282</v>
      </c>
      <c r="Q73" s="6" t="str">
        <f t="shared" si="10"/>
        <v>Klik</v>
      </c>
    </row>
    <row r="74" spans="1:17" ht="19.5" customHeight="1" x14ac:dyDescent="0.25">
      <c r="A74" s="5" t="s">
        <v>13</v>
      </c>
      <c r="B74" s="5" t="s">
        <v>22</v>
      </c>
      <c r="C74" s="5" t="s">
        <v>23</v>
      </c>
      <c r="D74" s="5" t="s">
        <v>410</v>
      </c>
      <c r="E74" s="6" t="str">
        <f t="shared" si="8"/>
        <v>Klik</v>
      </c>
      <c r="F74" s="7">
        <v>0</v>
      </c>
      <c r="G74" s="5">
        <v>21</v>
      </c>
      <c r="H74" s="5">
        <v>1</v>
      </c>
      <c r="I74" s="8">
        <f t="shared" si="11"/>
        <v>4.7619047619047619</v>
      </c>
      <c r="J74" s="7">
        <v>5</v>
      </c>
      <c r="K74" s="32">
        <v>4</v>
      </c>
      <c r="L74" s="5">
        <v>5</v>
      </c>
      <c r="M74" s="8">
        <f t="shared" si="12"/>
        <v>5</v>
      </c>
      <c r="N74" s="5" t="s">
        <v>234</v>
      </c>
      <c r="O74" s="6" t="str">
        <f t="shared" si="9"/>
        <v>Klik</v>
      </c>
      <c r="P74" s="5" t="s">
        <v>322</v>
      </c>
      <c r="Q74" s="6" t="str">
        <f t="shared" si="10"/>
        <v>Klik</v>
      </c>
    </row>
    <row r="75" spans="1:17" ht="19.5" customHeight="1" x14ac:dyDescent="0.25">
      <c r="A75" s="5" t="s">
        <v>13</v>
      </c>
      <c r="B75" s="5" t="s">
        <v>30</v>
      </c>
      <c r="C75" s="5" t="s">
        <v>31</v>
      </c>
      <c r="D75" s="5" t="s">
        <v>409</v>
      </c>
      <c r="E75" s="6" t="str">
        <f t="shared" si="8"/>
        <v>Klik</v>
      </c>
      <c r="F75" s="7">
        <v>0</v>
      </c>
      <c r="G75" s="5">
        <v>19</v>
      </c>
      <c r="H75" s="5">
        <v>4</v>
      </c>
      <c r="I75" s="8">
        <f t="shared" si="11"/>
        <v>21.05263157894737</v>
      </c>
      <c r="J75" s="7">
        <v>5</v>
      </c>
      <c r="K75" s="32">
        <v>2</v>
      </c>
      <c r="L75" s="5">
        <v>5</v>
      </c>
      <c r="M75" s="8">
        <f t="shared" si="12"/>
        <v>1.25</v>
      </c>
      <c r="N75" s="5" t="s">
        <v>177</v>
      </c>
      <c r="O75" s="6" t="str">
        <f t="shared" si="9"/>
        <v>Klik</v>
      </c>
      <c r="P75" s="5" t="s">
        <v>265</v>
      </c>
      <c r="Q75" s="6" t="str">
        <f t="shared" si="10"/>
        <v>Klik</v>
      </c>
    </row>
    <row r="76" spans="1:17" ht="19.5" customHeight="1" x14ac:dyDescent="0.25">
      <c r="A76" s="5" t="s">
        <v>13</v>
      </c>
      <c r="B76" s="5" t="s">
        <v>49</v>
      </c>
      <c r="C76" s="5" t="s">
        <v>50</v>
      </c>
      <c r="D76" s="5" t="s">
        <v>411</v>
      </c>
      <c r="E76" s="6" t="str">
        <f t="shared" si="8"/>
        <v>Klik</v>
      </c>
      <c r="F76" s="7">
        <v>0</v>
      </c>
      <c r="G76" s="5">
        <v>6</v>
      </c>
      <c r="H76" s="5">
        <v>6</v>
      </c>
      <c r="I76" s="8">
        <f t="shared" si="11"/>
        <v>100</v>
      </c>
      <c r="J76" s="7">
        <v>4</v>
      </c>
      <c r="K76" s="32">
        <v>2</v>
      </c>
      <c r="L76" s="5">
        <v>8</v>
      </c>
      <c r="M76" s="8">
        <f t="shared" si="12"/>
        <v>1.3333333333333333</v>
      </c>
      <c r="N76" s="5" t="s">
        <v>199</v>
      </c>
      <c r="O76" s="6" t="str">
        <f t="shared" si="9"/>
        <v>Klik</v>
      </c>
      <c r="P76" s="5" t="s">
        <v>287</v>
      </c>
      <c r="Q76" s="6" t="str">
        <f t="shared" si="10"/>
        <v>Klik</v>
      </c>
    </row>
    <row r="77" spans="1:17" ht="19.5" customHeight="1" x14ac:dyDescent="0.25">
      <c r="A77" s="5" t="s">
        <v>13</v>
      </c>
      <c r="B77" s="5" t="s">
        <v>142</v>
      </c>
      <c r="C77" s="5" t="s">
        <v>142</v>
      </c>
      <c r="D77" s="5" t="s">
        <v>412</v>
      </c>
      <c r="E77" s="6" t="str">
        <f t="shared" si="8"/>
        <v>Klik</v>
      </c>
      <c r="F77" s="7">
        <v>2</v>
      </c>
      <c r="G77" s="5">
        <v>103</v>
      </c>
      <c r="H77" s="5">
        <v>5</v>
      </c>
      <c r="I77" s="8">
        <f t="shared" si="11"/>
        <v>4.8543689320388346</v>
      </c>
      <c r="J77" s="7">
        <v>4</v>
      </c>
      <c r="K77" s="32">
        <v>2</v>
      </c>
      <c r="L77" s="5">
        <v>6</v>
      </c>
      <c r="M77" s="8">
        <f t="shared" si="12"/>
        <v>1.2</v>
      </c>
      <c r="N77" s="5" t="s">
        <v>229</v>
      </c>
      <c r="O77" s="6" t="str">
        <f t="shared" si="9"/>
        <v>Klik</v>
      </c>
      <c r="P77" s="5" t="s">
        <v>317</v>
      </c>
      <c r="Q77" s="6" t="str">
        <f t="shared" si="10"/>
        <v>Klik</v>
      </c>
    </row>
    <row r="78" spans="1:17" ht="19.5" customHeight="1" x14ac:dyDescent="0.25">
      <c r="A78" s="5" t="s">
        <v>13</v>
      </c>
      <c r="B78" s="5" t="s">
        <v>106</v>
      </c>
      <c r="C78" s="5" t="s">
        <v>107</v>
      </c>
      <c r="D78" s="5" t="s">
        <v>415</v>
      </c>
      <c r="E78" s="6" t="str">
        <f t="shared" si="8"/>
        <v>Klik</v>
      </c>
      <c r="F78" s="7">
        <v>0</v>
      </c>
      <c r="G78" s="5">
        <v>10</v>
      </c>
      <c r="H78" s="5">
        <v>1</v>
      </c>
      <c r="I78" s="8">
        <f t="shared" si="11"/>
        <v>10</v>
      </c>
      <c r="J78" s="7">
        <v>3</v>
      </c>
      <c r="K78" s="32">
        <v>1</v>
      </c>
      <c r="L78" s="5">
        <v>3</v>
      </c>
      <c r="M78" s="8">
        <f t="shared" si="12"/>
        <v>3</v>
      </c>
      <c r="N78" s="5" t="s">
        <v>214</v>
      </c>
      <c r="O78" s="6" t="str">
        <f t="shared" si="9"/>
        <v>Klik</v>
      </c>
      <c r="P78" s="5" t="s">
        <v>302</v>
      </c>
      <c r="Q78" s="6" t="str">
        <f t="shared" si="10"/>
        <v>Klik</v>
      </c>
    </row>
    <row r="79" spans="1:17" ht="19.5" customHeight="1" x14ac:dyDescent="0.25">
      <c r="A79" s="5" t="s">
        <v>13</v>
      </c>
      <c r="B79" s="5" t="s">
        <v>26</v>
      </c>
      <c r="C79" s="5" t="s">
        <v>26</v>
      </c>
      <c r="D79" s="5" t="s">
        <v>414</v>
      </c>
      <c r="E79" s="6" t="str">
        <f t="shared" si="8"/>
        <v>Klik</v>
      </c>
      <c r="F79" s="7">
        <v>0</v>
      </c>
      <c r="G79" s="5">
        <v>9</v>
      </c>
      <c r="H79" s="5">
        <v>1</v>
      </c>
      <c r="I79" s="8">
        <f t="shared" si="11"/>
        <v>11.111111111111111</v>
      </c>
      <c r="J79" s="7">
        <v>3</v>
      </c>
      <c r="K79" s="32">
        <v>2</v>
      </c>
      <c r="L79" s="5">
        <v>3</v>
      </c>
      <c r="M79" s="8">
        <f t="shared" si="12"/>
        <v>3</v>
      </c>
      <c r="N79" s="5" t="s">
        <v>172</v>
      </c>
      <c r="O79" s="6" t="str">
        <f t="shared" si="9"/>
        <v>Klik</v>
      </c>
      <c r="P79" s="5" t="s">
        <v>260</v>
      </c>
      <c r="Q79" s="6" t="str">
        <f t="shared" si="10"/>
        <v>Klik</v>
      </c>
    </row>
    <row r="80" spans="1:17" ht="19.5" customHeight="1" x14ac:dyDescent="0.25">
      <c r="A80" s="5" t="s">
        <v>13</v>
      </c>
      <c r="B80" s="5" t="s">
        <v>151</v>
      </c>
      <c r="C80" s="5" t="s">
        <v>151</v>
      </c>
      <c r="D80" s="5" t="s">
        <v>413</v>
      </c>
      <c r="E80" s="6" t="str">
        <f t="shared" si="8"/>
        <v>Klik</v>
      </c>
      <c r="F80" s="7">
        <v>0</v>
      </c>
      <c r="G80" s="5">
        <v>1</v>
      </c>
      <c r="H80" s="5">
        <v>1</v>
      </c>
      <c r="I80" s="8">
        <f t="shared" si="11"/>
        <v>100</v>
      </c>
      <c r="J80" s="7">
        <v>3</v>
      </c>
      <c r="K80" s="32">
        <v>2</v>
      </c>
      <c r="L80" s="5">
        <v>3</v>
      </c>
      <c r="M80" s="8">
        <f t="shared" si="12"/>
        <v>3</v>
      </c>
      <c r="N80" s="5" t="s">
        <v>164</v>
      </c>
      <c r="O80" s="6" t="str">
        <f t="shared" si="9"/>
        <v>Klik</v>
      </c>
      <c r="P80" s="5" t="s">
        <v>252</v>
      </c>
      <c r="Q80" s="6" t="str">
        <f t="shared" si="10"/>
        <v>Klik</v>
      </c>
    </row>
    <row r="81" spans="1:17" ht="19.5" customHeight="1" x14ac:dyDescent="0.25">
      <c r="A81" s="5" t="s">
        <v>13</v>
      </c>
      <c r="B81" s="5" t="s">
        <v>120</v>
      </c>
      <c r="C81" s="5" t="s">
        <v>120</v>
      </c>
      <c r="D81" s="5" t="s">
        <v>416</v>
      </c>
      <c r="E81" s="6" t="str">
        <f t="shared" si="8"/>
        <v>Klik</v>
      </c>
      <c r="F81" s="7">
        <v>0</v>
      </c>
      <c r="G81" s="5">
        <v>23</v>
      </c>
      <c r="H81" s="5">
        <v>4</v>
      </c>
      <c r="I81" s="8">
        <f t="shared" si="11"/>
        <v>17.391304347826086</v>
      </c>
      <c r="J81" s="7">
        <v>3</v>
      </c>
      <c r="K81" s="32">
        <v>2</v>
      </c>
      <c r="L81" s="5">
        <v>7</v>
      </c>
      <c r="M81" s="8">
        <f t="shared" si="12"/>
        <v>1.75</v>
      </c>
      <c r="N81" s="5" t="s">
        <v>233</v>
      </c>
      <c r="O81" s="6" t="str">
        <f t="shared" si="9"/>
        <v>Klik</v>
      </c>
      <c r="P81" s="5" t="s">
        <v>321</v>
      </c>
      <c r="Q81" s="6" t="str">
        <f t="shared" si="10"/>
        <v>Klik</v>
      </c>
    </row>
    <row r="82" spans="1:17" ht="19.5" customHeight="1" x14ac:dyDescent="0.25">
      <c r="A82" s="5" t="s">
        <v>13</v>
      </c>
      <c r="B82" s="5" t="s">
        <v>133</v>
      </c>
      <c r="C82" s="5" t="s">
        <v>134</v>
      </c>
      <c r="D82" s="5" t="s">
        <v>419</v>
      </c>
      <c r="E82" s="6" t="str">
        <f t="shared" si="8"/>
        <v>Klik</v>
      </c>
      <c r="F82" s="7">
        <v>1</v>
      </c>
      <c r="G82" s="5">
        <v>110</v>
      </c>
      <c r="H82" s="5">
        <v>1</v>
      </c>
      <c r="I82" s="8">
        <f t="shared" si="11"/>
        <v>0.90909090909090906</v>
      </c>
      <c r="J82" s="7">
        <v>2</v>
      </c>
      <c r="K82" s="32">
        <v>2</v>
      </c>
      <c r="L82" s="5">
        <v>2</v>
      </c>
      <c r="M82" s="8">
        <f t="shared" si="12"/>
        <v>2</v>
      </c>
      <c r="N82" s="5" t="s">
        <v>231</v>
      </c>
      <c r="O82" s="6" t="str">
        <f t="shared" si="9"/>
        <v>Klik</v>
      </c>
      <c r="P82" s="5" t="s">
        <v>319</v>
      </c>
      <c r="Q82" s="6" t="str">
        <f t="shared" si="10"/>
        <v>Klik</v>
      </c>
    </row>
    <row r="83" spans="1:17" ht="19.5" customHeight="1" x14ac:dyDescent="0.25">
      <c r="A83" s="5" t="s">
        <v>13</v>
      </c>
      <c r="B83" s="5" t="s">
        <v>18</v>
      </c>
      <c r="C83" s="5" t="s">
        <v>19</v>
      </c>
      <c r="D83" s="5" t="s">
        <v>418</v>
      </c>
      <c r="E83" s="6" t="str">
        <f t="shared" si="8"/>
        <v>Klik</v>
      </c>
      <c r="F83" s="7">
        <v>1</v>
      </c>
      <c r="G83" s="5">
        <v>183</v>
      </c>
      <c r="H83" s="5">
        <v>2</v>
      </c>
      <c r="I83" s="8">
        <f t="shared" si="11"/>
        <v>1.0928961748633881</v>
      </c>
      <c r="J83" s="7">
        <v>2</v>
      </c>
      <c r="K83" s="32">
        <v>1</v>
      </c>
      <c r="L83" s="5">
        <v>2</v>
      </c>
      <c r="M83" s="8">
        <f t="shared" si="12"/>
        <v>1</v>
      </c>
      <c r="N83" s="5" t="s">
        <v>185</v>
      </c>
      <c r="O83" s="6" t="str">
        <f t="shared" si="9"/>
        <v>Klik</v>
      </c>
      <c r="P83" s="5" t="s">
        <v>273</v>
      </c>
      <c r="Q83" s="6" t="str">
        <f t="shared" si="10"/>
        <v>Klik</v>
      </c>
    </row>
    <row r="84" spans="1:17" ht="19.5" customHeight="1" x14ac:dyDescent="0.25">
      <c r="A84" s="5" t="s">
        <v>13</v>
      </c>
      <c r="B84" s="5" t="s">
        <v>42</v>
      </c>
      <c r="C84" s="5" t="s">
        <v>42</v>
      </c>
      <c r="D84" s="5" t="s">
        <v>417</v>
      </c>
      <c r="E84" s="6" t="str">
        <f t="shared" si="8"/>
        <v>Klik</v>
      </c>
      <c r="F84" s="7">
        <v>0</v>
      </c>
      <c r="G84" s="5">
        <v>2</v>
      </c>
      <c r="H84" s="5">
        <v>2</v>
      </c>
      <c r="I84" s="8">
        <f t="shared" si="11"/>
        <v>100</v>
      </c>
      <c r="J84" s="7">
        <v>2</v>
      </c>
      <c r="K84" s="32">
        <v>2</v>
      </c>
      <c r="L84" s="5">
        <v>2</v>
      </c>
      <c r="M84" s="8">
        <f t="shared" si="12"/>
        <v>1</v>
      </c>
      <c r="N84" s="5" t="s">
        <v>166</v>
      </c>
      <c r="O84" s="6" t="str">
        <f t="shared" si="9"/>
        <v>Klik</v>
      </c>
      <c r="P84" s="5" t="s">
        <v>254</v>
      </c>
      <c r="Q84" s="6" t="str">
        <f t="shared" si="10"/>
        <v>Klik</v>
      </c>
    </row>
    <row r="85" spans="1:17" ht="19.5" customHeight="1" x14ac:dyDescent="0.25">
      <c r="A85" s="5" t="s">
        <v>13</v>
      </c>
      <c r="B85" s="5" t="s">
        <v>93</v>
      </c>
      <c r="C85" s="5" t="s">
        <v>93</v>
      </c>
      <c r="D85" s="5" t="s">
        <v>420</v>
      </c>
      <c r="E85" s="6" t="str">
        <f t="shared" si="8"/>
        <v>Klik</v>
      </c>
      <c r="F85" s="7">
        <v>1</v>
      </c>
      <c r="G85" s="5">
        <v>15</v>
      </c>
      <c r="H85" s="5">
        <v>1</v>
      </c>
      <c r="I85" s="8">
        <f t="shared" si="11"/>
        <v>6.666666666666667</v>
      </c>
      <c r="J85" s="7">
        <v>1</v>
      </c>
      <c r="K85" s="32">
        <v>1</v>
      </c>
      <c r="L85" s="5">
        <v>1</v>
      </c>
      <c r="M85" s="8">
        <f t="shared" si="12"/>
        <v>1</v>
      </c>
      <c r="N85" s="5" t="s">
        <v>169</v>
      </c>
      <c r="O85" s="6" t="str">
        <f t="shared" si="9"/>
        <v>Klik</v>
      </c>
      <c r="P85" s="5" t="s">
        <v>257</v>
      </c>
      <c r="Q85" s="6" t="str">
        <f t="shared" si="10"/>
        <v>Klik</v>
      </c>
    </row>
    <row r="86" spans="1:17" ht="19.5" customHeight="1" x14ac:dyDescent="0.25">
      <c r="A86" s="5" t="s">
        <v>13</v>
      </c>
      <c r="B86" s="5" t="s">
        <v>43</v>
      </c>
      <c r="C86" s="5" t="s">
        <v>44</v>
      </c>
      <c r="D86" s="5" t="s">
        <v>422</v>
      </c>
      <c r="E86" s="6" t="str">
        <f t="shared" si="8"/>
        <v>Klik</v>
      </c>
      <c r="F86" s="7">
        <v>0</v>
      </c>
      <c r="G86" s="5">
        <v>13</v>
      </c>
      <c r="H86" s="5">
        <v>1</v>
      </c>
      <c r="I86" s="8">
        <f t="shared" si="11"/>
        <v>7.6923076923076925</v>
      </c>
      <c r="J86" s="7">
        <v>1</v>
      </c>
      <c r="K86" s="32">
        <v>1</v>
      </c>
      <c r="L86" s="5">
        <v>1</v>
      </c>
      <c r="M86" s="8">
        <f t="shared" si="12"/>
        <v>1</v>
      </c>
      <c r="N86" s="5" t="s">
        <v>186</v>
      </c>
      <c r="O86" s="6" t="str">
        <f t="shared" si="9"/>
        <v>Klik</v>
      </c>
      <c r="P86" s="5" t="s">
        <v>274</v>
      </c>
      <c r="Q86" s="6" t="str">
        <f t="shared" si="10"/>
        <v>Klik</v>
      </c>
    </row>
    <row r="87" spans="1:17" ht="19.5" customHeight="1" x14ac:dyDescent="0.25">
      <c r="A87" s="5" t="s">
        <v>13</v>
      </c>
      <c r="B87" s="5" t="s">
        <v>116</v>
      </c>
      <c r="C87" s="5" t="s">
        <v>117</v>
      </c>
      <c r="D87" s="5" t="s">
        <v>423</v>
      </c>
      <c r="E87" s="6" t="str">
        <f t="shared" si="8"/>
        <v>Klik</v>
      </c>
      <c r="F87" s="7">
        <v>0</v>
      </c>
      <c r="G87" s="5">
        <v>7</v>
      </c>
      <c r="H87" s="5">
        <v>1</v>
      </c>
      <c r="I87" s="8">
        <f t="shared" si="11"/>
        <v>14.285714285714286</v>
      </c>
      <c r="J87" s="7">
        <v>1</v>
      </c>
      <c r="K87" s="32">
        <v>1</v>
      </c>
      <c r="L87" s="5">
        <v>1</v>
      </c>
      <c r="M87" s="8">
        <f t="shared" si="12"/>
        <v>1</v>
      </c>
      <c r="N87" s="5" t="s">
        <v>215</v>
      </c>
      <c r="O87" s="6" t="str">
        <f t="shared" si="9"/>
        <v>Klik</v>
      </c>
      <c r="P87" s="5" t="s">
        <v>303</v>
      </c>
      <c r="Q87" s="6" t="str">
        <f t="shared" si="10"/>
        <v>Klik</v>
      </c>
    </row>
    <row r="88" spans="1:17" ht="19.5" customHeight="1" x14ac:dyDescent="0.25">
      <c r="A88" s="5" t="s">
        <v>13</v>
      </c>
      <c r="B88" s="5" t="s">
        <v>105</v>
      </c>
      <c r="C88" s="5" t="s">
        <v>105</v>
      </c>
      <c r="D88" s="5" t="s">
        <v>421</v>
      </c>
      <c r="E88" s="6" t="str">
        <f t="shared" si="8"/>
        <v>Klik</v>
      </c>
      <c r="F88" s="7">
        <v>0</v>
      </c>
      <c r="G88" s="5">
        <v>5</v>
      </c>
      <c r="H88" s="5">
        <v>3</v>
      </c>
      <c r="I88" s="8">
        <f t="shared" si="11"/>
        <v>60</v>
      </c>
      <c r="J88" s="7">
        <v>1</v>
      </c>
      <c r="K88" s="32">
        <v>1</v>
      </c>
      <c r="L88" s="5">
        <v>3</v>
      </c>
      <c r="M88" s="8">
        <f t="shared" si="12"/>
        <v>1</v>
      </c>
      <c r="N88" s="5" t="s">
        <v>180</v>
      </c>
      <c r="O88" s="6" t="str">
        <f t="shared" si="9"/>
        <v>Klik</v>
      </c>
      <c r="P88" s="5" t="s">
        <v>268</v>
      </c>
      <c r="Q88" s="6" t="str">
        <f t="shared" si="10"/>
        <v>Klik</v>
      </c>
    </row>
    <row r="89" spans="1:17" ht="19.5" customHeight="1" x14ac:dyDescent="0.25">
      <c r="A89" s="5" t="s">
        <v>13</v>
      </c>
      <c r="B89" s="5" t="s">
        <v>20</v>
      </c>
      <c r="C89" s="5" t="s">
        <v>21</v>
      </c>
      <c r="D89" s="5" t="s">
        <v>424</v>
      </c>
      <c r="E89" s="6" t="str">
        <f t="shared" si="8"/>
        <v>Klik</v>
      </c>
      <c r="F89" s="7">
        <v>0</v>
      </c>
      <c r="G89" s="5">
        <v>3</v>
      </c>
      <c r="H89" s="5">
        <v>3</v>
      </c>
      <c r="I89" s="8">
        <f t="shared" si="11"/>
        <v>100</v>
      </c>
      <c r="J89" s="7">
        <v>1</v>
      </c>
      <c r="K89" s="32">
        <v>1</v>
      </c>
      <c r="L89" s="5">
        <v>3</v>
      </c>
      <c r="M89" s="8">
        <f t="shared" si="12"/>
        <v>1</v>
      </c>
      <c r="N89" s="5" t="s">
        <v>230</v>
      </c>
      <c r="O89" s="6" t="str">
        <f t="shared" si="9"/>
        <v>Klik</v>
      </c>
      <c r="P89" s="5" t="s">
        <v>318</v>
      </c>
      <c r="Q89" s="6" t="str">
        <f t="shared" si="10"/>
        <v>Klik</v>
      </c>
    </row>
    <row r="90" spans="1:17" ht="19.5" customHeight="1" x14ac:dyDescent="0.25">
      <c r="A90" s="5" t="s">
        <v>13</v>
      </c>
      <c r="B90" s="5" t="s">
        <v>91</v>
      </c>
      <c r="C90" s="5" t="s">
        <v>91</v>
      </c>
      <c r="D90" s="5" t="s">
        <v>425</v>
      </c>
      <c r="E90" s="6" t="str">
        <f t="shared" si="8"/>
        <v>Klik</v>
      </c>
      <c r="F90" s="7">
        <v>0</v>
      </c>
      <c r="G90" s="5">
        <v>1</v>
      </c>
      <c r="H90" s="5">
        <v>1</v>
      </c>
      <c r="I90" s="8">
        <f t="shared" si="11"/>
        <v>100</v>
      </c>
      <c r="J90" s="7">
        <v>1</v>
      </c>
      <c r="K90" s="32">
        <v>1</v>
      </c>
      <c r="L90" s="5">
        <v>1</v>
      </c>
      <c r="M90" s="8">
        <f t="shared" si="12"/>
        <v>1</v>
      </c>
      <c r="N90" s="5" t="s">
        <v>247</v>
      </c>
      <c r="O90" s="6" t="str">
        <f t="shared" si="9"/>
        <v>Klik</v>
      </c>
      <c r="P90" s="5" t="s">
        <v>335</v>
      </c>
      <c r="Q90" s="6" t="str">
        <f t="shared" si="10"/>
        <v>Klik</v>
      </c>
    </row>
    <row r="91" spans="1:17" ht="19.5" customHeight="1" x14ac:dyDescent="0.25">
      <c r="A91" s="5" t="s">
        <v>13</v>
      </c>
      <c r="B91" s="5" t="s">
        <v>90</v>
      </c>
      <c r="C91" s="5" t="s">
        <v>90</v>
      </c>
      <c r="D91" s="5" t="s">
        <v>428</v>
      </c>
      <c r="E91" s="6" t="str">
        <f t="shared" si="8"/>
        <v>Klik</v>
      </c>
      <c r="F91" s="7">
        <v>1</v>
      </c>
      <c r="G91" s="5">
        <v>11</v>
      </c>
      <c r="H91" s="5">
        <v>0</v>
      </c>
      <c r="I91" s="8">
        <f t="shared" si="11"/>
        <v>0</v>
      </c>
      <c r="J91" s="7">
        <v>0</v>
      </c>
      <c r="K91" s="32">
        <v>0</v>
      </c>
      <c r="L91" s="5">
        <v>0</v>
      </c>
      <c r="M91" s="30" t="s">
        <v>478</v>
      </c>
      <c r="N91" s="5" t="s">
        <v>245</v>
      </c>
      <c r="O91" s="6" t="str">
        <f t="shared" si="9"/>
        <v>Klik</v>
      </c>
      <c r="P91" s="5" t="s">
        <v>333</v>
      </c>
      <c r="Q91" s="6" t="str">
        <f t="shared" si="10"/>
        <v>Klik</v>
      </c>
    </row>
    <row r="92" spans="1:17" ht="19.5" customHeight="1" x14ac:dyDescent="0.25">
      <c r="A92" s="5" t="s">
        <v>13</v>
      </c>
      <c r="B92" s="5" t="s">
        <v>94</v>
      </c>
      <c r="C92" s="5" t="s">
        <v>95</v>
      </c>
      <c r="D92" s="5" t="s">
        <v>426</v>
      </c>
      <c r="E92" s="6" t="str">
        <f t="shared" si="8"/>
        <v>Klik</v>
      </c>
      <c r="F92" s="7">
        <v>0</v>
      </c>
      <c r="G92" s="5">
        <v>2</v>
      </c>
      <c r="H92" s="5">
        <v>0</v>
      </c>
      <c r="I92" s="8">
        <f t="shared" si="11"/>
        <v>0</v>
      </c>
      <c r="J92" s="7">
        <v>0</v>
      </c>
      <c r="K92" s="32">
        <v>0</v>
      </c>
      <c r="L92" s="5">
        <v>0</v>
      </c>
      <c r="M92" s="30" t="s">
        <v>478</v>
      </c>
      <c r="N92" s="5" t="s">
        <v>173</v>
      </c>
      <c r="O92" s="6" t="str">
        <f t="shared" si="9"/>
        <v>Klik</v>
      </c>
      <c r="P92" s="5" t="s">
        <v>261</v>
      </c>
      <c r="Q92" s="6" t="str">
        <f t="shared" si="10"/>
        <v>Klik</v>
      </c>
    </row>
    <row r="93" spans="1:17" ht="19.5" customHeight="1" x14ac:dyDescent="0.25">
      <c r="A93" s="5" t="s">
        <v>13</v>
      </c>
      <c r="B93" s="5" t="s">
        <v>69</v>
      </c>
      <c r="C93" s="5" t="s">
        <v>70</v>
      </c>
      <c r="D93" s="5" t="s">
        <v>427</v>
      </c>
      <c r="E93" s="6" t="str">
        <f t="shared" si="8"/>
        <v>Klik</v>
      </c>
      <c r="F93" s="7">
        <v>0</v>
      </c>
      <c r="G93" s="5">
        <v>1</v>
      </c>
      <c r="H93" s="5">
        <v>0</v>
      </c>
      <c r="I93" s="8">
        <f t="shared" si="11"/>
        <v>0</v>
      </c>
      <c r="J93" s="7">
        <v>0</v>
      </c>
      <c r="K93" s="32">
        <v>0</v>
      </c>
      <c r="L93" s="5">
        <v>0</v>
      </c>
      <c r="M93" s="30" t="s">
        <v>478</v>
      </c>
      <c r="N93" s="5" t="s">
        <v>198</v>
      </c>
      <c r="O93" s="6" t="str">
        <f t="shared" si="9"/>
        <v>Klik</v>
      </c>
      <c r="P93" s="5" t="s">
        <v>286</v>
      </c>
      <c r="Q93" s="6" t="str">
        <f t="shared" si="10"/>
        <v>Klik</v>
      </c>
    </row>
    <row r="94" spans="1:17" ht="19.5" customHeight="1" x14ac:dyDescent="0.25">
      <c r="F94" s="5"/>
    </row>
    <row r="95" spans="1:17" ht="19.5" customHeight="1" x14ac:dyDescent="0.25">
      <c r="F95" s="5"/>
    </row>
    <row r="96" spans="1:17" ht="19.5" customHeight="1" x14ac:dyDescent="0.25">
      <c r="F96" s="5"/>
    </row>
    <row r="97" spans="6:6" ht="19.5" customHeight="1" x14ac:dyDescent="0.25">
      <c r="F97" s="5"/>
    </row>
    <row r="98" spans="6:6" ht="19.5" customHeight="1" x14ac:dyDescent="0.25">
      <c r="F98" s="5"/>
    </row>
    <row r="99" spans="6:6" ht="19.5" customHeight="1" x14ac:dyDescent="0.25">
      <c r="F99" s="5"/>
    </row>
    <row r="100" spans="6:6" ht="19.5" customHeight="1" x14ac:dyDescent="0.25">
      <c r="F100" s="5"/>
    </row>
    <row r="101" spans="6:6" ht="19.5" customHeight="1" x14ac:dyDescent="0.25">
      <c r="F101" s="5"/>
    </row>
    <row r="102" spans="6:6" ht="19.5" customHeight="1" x14ac:dyDescent="0.25">
      <c r="F102" s="5"/>
    </row>
    <row r="103" spans="6:6" ht="19.5" customHeight="1" x14ac:dyDescent="0.25">
      <c r="F103" s="5"/>
    </row>
    <row r="104" spans="6:6" ht="19.5" customHeight="1" x14ac:dyDescent="0.25">
      <c r="F104" s="5"/>
    </row>
    <row r="105" spans="6:6" ht="19.5" customHeight="1" x14ac:dyDescent="0.25">
      <c r="F105" s="5"/>
    </row>
    <row r="106" spans="6:6" ht="19.5" customHeight="1" x14ac:dyDescent="0.25">
      <c r="F106" s="5"/>
    </row>
    <row r="107" spans="6:6" ht="19.5" customHeight="1" x14ac:dyDescent="0.25">
      <c r="F107" s="5"/>
    </row>
    <row r="108" spans="6:6" ht="19.5" customHeight="1" x14ac:dyDescent="0.25">
      <c r="F108" s="5"/>
    </row>
    <row r="109" spans="6:6" ht="19.5" customHeight="1" x14ac:dyDescent="0.25">
      <c r="F109" s="5"/>
    </row>
    <row r="110" spans="6:6" ht="19.5" customHeight="1" x14ac:dyDescent="0.25">
      <c r="F110" s="5"/>
    </row>
    <row r="111" spans="6:6" ht="19.5" customHeight="1" x14ac:dyDescent="0.25">
      <c r="F111" s="5"/>
    </row>
    <row r="112" spans="6:6" ht="19.5" customHeight="1" x14ac:dyDescent="0.25">
      <c r="F112" s="5"/>
    </row>
    <row r="113" spans="6:6" ht="19.5" customHeight="1" x14ac:dyDescent="0.25">
      <c r="F113" s="5"/>
    </row>
    <row r="114" spans="6:6" ht="19.5" customHeight="1" x14ac:dyDescent="0.25">
      <c r="F114" s="5"/>
    </row>
    <row r="115" spans="6:6" ht="19.5" customHeight="1" x14ac:dyDescent="0.25">
      <c r="F115" s="5"/>
    </row>
    <row r="116" spans="6:6" ht="19.5" customHeight="1" x14ac:dyDescent="0.25">
      <c r="F116" s="5"/>
    </row>
    <row r="117" spans="6:6" ht="19.5" customHeight="1" x14ac:dyDescent="0.25">
      <c r="F117" s="5"/>
    </row>
    <row r="118" spans="6:6" ht="19.5" customHeight="1" x14ac:dyDescent="0.25">
      <c r="F118" s="5"/>
    </row>
    <row r="119" spans="6:6" ht="19.5" customHeight="1" x14ac:dyDescent="0.25">
      <c r="F119" s="5"/>
    </row>
    <row r="120" spans="6:6" ht="19.5" customHeight="1" x14ac:dyDescent="0.25">
      <c r="F120" s="5"/>
    </row>
    <row r="121" spans="6:6" ht="19.5" customHeight="1" x14ac:dyDescent="0.25">
      <c r="F121" s="5"/>
    </row>
    <row r="122" spans="6:6" ht="19.5" customHeight="1" x14ac:dyDescent="0.25">
      <c r="F122" s="5"/>
    </row>
    <row r="123" spans="6:6" ht="19.5" customHeight="1" x14ac:dyDescent="0.25">
      <c r="F123" s="5"/>
    </row>
    <row r="124" spans="6:6" ht="19.5" customHeight="1" x14ac:dyDescent="0.25">
      <c r="F124" s="5"/>
    </row>
    <row r="125" spans="6:6" ht="19.5" customHeight="1" x14ac:dyDescent="0.25">
      <c r="F125" s="5"/>
    </row>
    <row r="126" spans="6:6" ht="19.5" customHeight="1" x14ac:dyDescent="0.25">
      <c r="F126" s="5"/>
    </row>
    <row r="127" spans="6:6" ht="19.5" customHeight="1" x14ac:dyDescent="0.25">
      <c r="F127" s="5"/>
    </row>
    <row r="128" spans="6:6" ht="19.5" customHeight="1" x14ac:dyDescent="0.25">
      <c r="F128" s="5"/>
    </row>
    <row r="129" spans="6:6" ht="19.5" customHeight="1" x14ac:dyDescent="0.25">
      <c r="F129" s="5"/>
    </row>
    <row r="130" spans="6:6" ht="19.5" customHeight="1" x14ac:dyDescent="0.25">
      <c r="F130" s="5"/>
    </row>
    <row r="131" spans="6:6" ht="19.5" customHeight="1" x14ac:dyDescent="0.25">
      <c r="F131" s="5"/>
    </row>
    <row r="132" spans="6:6" ht="19.5" customHeight="1" x14ac:dyDescent="0.25">
      <c r="F132" s="5"/>
    </row>
    <row r="133" spans="6:6" ht="19.5" customHeight="1" x14ac:dyDescent="0.25">
      <c r="F133" s="5"/>
    </row>
    <row r="134" spans="6:6" ht="19.5" customHeight="1" x14ac:dyDescent="0.25">
      <c r="F134" s="5"/>
    </row>
    <row r="135" spans="6:6" ht="19.5" customHeight="1" x14ac:dyDescent="0.25">
      <c r="F135" s="5"/>
    </row>
    <row r="136" spans="6:6" ht="19.5" customHeight="1" x14ac:dyDescent="0.25">
      <c r="F136" s="5"/>
    </row>
  </sheetData>
  <sortState xmlns:xlrd2="http://schemas.microsoft.com/office/spreadsheetml/2017/richdata2" ref="A2:Q136">
    <sortCondition descending="1" ref="J2:J136"/>
  </sortState>
  <conditionalFormatting sqref="B1:B1048576">
    <cfRule type="duplicateValues" dxfId="0" priority="1"/>
  </conditionalFormatting>
  <hyperlinks>
    <hyperlink ref="N4" r:id="rId1" xr:uid="{53104B37-4DEF-4492-A65C-3CA25C2C47C6}"/>
  </hyperlinks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1F53-4F28-4814-B5C8-BDDBAE8A22E5}">
  <dimension ref="A1:E16"/>
  <sheetViews>
    <sheetView workbookViewId="0">
      <selection activeCell="D6" sqref="D6"/>
    </sheetView>
  </sheetViews>
  <sheetFormatPr defaultRowHeight="21.75" customHeight="1" x14ac:dyDescent="0.25"/>
  <cols>
    <col min="1" max="1" width="24" style="12" customWidth="1"/>
    <col min="2" max="2" width="100" style="24" customWidth="1"/>
    <col min="3" max="3" width="84.5703125" style="24" customWidth="1"/>
    <col min="4" max="4" width="42.85546875" style="18" customWidth="1"/>
    <col min="5" max="5" width="27.5703125" style="18" customWidth="1"/>
    <col min="6" max="16384" width="9.140625" style="19"/>
  </cols>
  <sheetData>
    <row r="1" spans="1:5" ht="21.75" customHeight="1" x14ac:dyDescent="0.25">
      <c r="A1" s="15" t="s">
        <v>449</v>
      </c>
      <c r="B1" s="16" t="s">
        <v>451</v>
      </c>
      <c r="C1" s="16" t="s">
        <v>450</v>
      </c>
      <c r="D1" s="17" t="s">
        <v>469</v>
      </c>
    </row>
    <row r="2" spans="1:5" s="26" customFormat="1" ht="21.75" customHeight="1" x14ac:dyDescent="0.25">
      <c r="A2" s="20" t="s">
        <v>0</v>
      </c>
      <c r="B2" s="13" t="s">
        <v>452</v>
      </c>
      <c r="C2" s="13" t="s">
        <v>13</v>
      </c>
      <c r="D2" s="25"/>
      <c r="E2" s="25"/>
    </row>
    <row r="3" spans="1:5" s="26" customFormat="1" ht="21.75" customHeight="1" x14ac:dyDescent="0.25">
      <c r="A3" s="20" t="s">
        <v>1</v>
      </c>
      <c r="B3" s="13" t="s">
        <v>453</v>
      </c>
      <c r="C3" s="13" t="s">
        <v>160</v>
      </c>
      <c r="D3" s="25"/>
      <c r="E3" s="25"/>
    </row>
    <row r="4" spans="1:5" s="26" customFormat="1" ht="33.75" customHeight="1" x14ac:dyDescent="0.25">
      <c r="A4" s="20" t="s">
        <v>2</v>
      </c>
      <c r="B4" s="13" t="s">
        <v>454</v>
      </c>
      <c r="C4" s="27" t="s">
        <v>161</v>
      </c>
      <c r="D4" s="25"/>
      <c r="E4" s="25"/>
    </row>
    <row r="5" spans="1:5" s="26" customFormat="1" ht="31.5" customHeight="1" x14ac:dyDescent="0.25">
      <c r="A5" s="20" t="s">
        <v>338</v>
      </c>
      <c r="B5" s="13" t="s">
        <v>455</v>
      </c>
      <c r="C5" s="21" t="s">
        <v>346</v>
      </c>
      <c r="D5" s="25"/>
      <c r="E5" s="25"/>
    </row>
    <row r="6" spans="1:5" s="26" customFormat="1" ht="81" customHeight="1" x14ac:dyDescent="0.25">
      <c r="A6" s="22" t="s">
        <v>3</v>
      </c>
      <c r="B6" s="23" t="s">
        <v>472</v>
      </c>
      <c r="C6" s="13" t="s">
        <v>460</v>
      </c>
      <c r="D6" s="14" t="s">
        <v>468</v>
      </c>
      <c r="E6" s="25"/>
    </row>
    <row r="7" spans="1:5" s="26" customFormat="1" ht="60.75" customHeight="1" x14ac:dyDescent="0.25">
      <c r="A7" s="20" t="s">
        <v>431</v>
      </c>
      <c r="B7" s="13" t="s">
        <v>456</v>
      </c>
      <c r="C7" s="13" t="s">
        <v>461</v>
      </c>
      <c r="D7" s="25"/>
      <c r="E7" s="25"/>
    </row>
    <row r="8" spans="1:5" s="26" customFormat="1" ht="42" customHeight="1" x14ac:dyDescent="0.25">
      <c r="A8" s="20" t="s">
        <v>432</v>
      </c>
      <c r="B8" s="13" t="s">
        <v>457</v>
      </c>
      <c r="C8" s="13" t="s">
        <v>462</v>
      </c>
      <c r="D8" s="25"/>
      <c r="E8" s="25"/>
    </row>
    <row r="9" spans="1:5" s="26" customFormat="1" ht="51" customHeight="1" x14ac:dyDescent="0.25">
      <c r="A9" s="20" t="s">
        <v>476</v>
      </c>
      <c r="B9" s="13" t="s">
        <v>475</v>
      </c>
      <c r="C9" s="13" t="s">
        <v>464</v>
      </c>
      <c r="D9" s="25"/>
      <c r="E9" s="25"/>
    </row>
    <row r="10" spans="1:5" s="26" customFormat="1" ht="41.25" customHeight="1" x14ac:dyDescent="0.25">
      <c r="A10" s="20" t="s">
        <v>430</v>
      </c>
      <c r="B10" s="13" t="s">
        <v>458</v>
      </c>
      <c r="C10" s="13" t="s">
        <v>463</v>
      </c>
      <c r="D10" s="25"/>
      <c r="E10" s="25"/>
    </row>
    <row r="11" spans="1:5" s="26" customFormat="1" ht="30.75" customHeight="1" x14ac:dyDescent="0.25">
      <c r="A11" s="20" t="s">
        <v>4</v>
      </c>
      <c r="B11" s="13" t="s">
        <v>459</v>
      </c>
      <c r="C11" s="13" t="s">
        <v>465</v>
      </c>
      <c r="D11" s="25"/>
      <c r="E11" s="25"/>
    </row>
    <row r="12" spans="1:5" s="26" customFormat="1" ht="81.75" customHeight="1" x14ac:dyDescent="0.25">
      <c r="A12" s="22" t="s">
        <v>5</v>
      </c>
      <c r="B12" s="23" t="s">
        <v>473</v>
      </c>
      <c r="C12" s="13" t="s">
        <v>466</v>
      </c>
      <c r="D12" s="28" t="s">
        <v>470</v>
      </c>
      <c r="E12" s="25"/>
    </row>
    <row r="13" spans="1:5" s="26" customFormat="1" ht="189" customHeight="1" x14ac:dyDescent="0.25">
      <c r="A13" s="20" t="s">
        <v>429</v>
      </c>
      <c r="B13" s="13" t="s">
        <v>477</v>
      </c>
      <c r="C13" s="13" t="s">
        <v>467</v>
      </c>
      <c r="D13" s="28" t="s">
        <v>443</v>
      </c>
      <c r="E13" s="28" t="s">
        <v>225</v>
      </c>
    </row>
    <row r="14" spans="1:5" s="26" customFormat="1" ht="54.75" customHeight="1" x14ac:dyDescent="0.25">
      <c r="A14" s="20" t="s">
        <v>340</v>
      </c>
      <c r="B14" s="13" t="s">
        <v>471</v>
      </c>
      <c r="C14" s="21" t="s">
        <v>239</v>
      </c>
      <c r="D14" s="25"/>
      <c r="E14" s="25"/>
    </row>
    <row r="15" spans="1:5" s="26" customFormat="1" ht="49.5" customHeight="1" x14ac:dyDescent="0.25">
      <c r="A15" s="20" t="s">
        <v>339</v>
      </c>
      <c r="B15" s="13" t="s">
        <v>474</v>
      </c>
      <c r="C15" s="21" t="s">
        <v>327</v>
      </c>
      <c r="D15" s="25"/>
      <c r="E15" s="25"/>
    </row>
    <row r="16" spans="1:5" ht="21.75" customHeight="1" x14ac:dyDescent="0.25">
      <c r="A16" s="20"/>
      <c r="B16" s="23"/>
      <c r="C16" s="23"/>
    </row>
  </sheetData>
  <hyperlinks>
    <hyperlink ref="C5" r:id="rId1" xr:uid="{082C8A65-78D4-4EC8-BDF0-83548CDA6F66}"/>
    <hyperlink ref="C14" r:id="rId2" xr:uid="{7CFEBA13-54C9-4DF8-A549-7A89A79305EC}"/>
    <hyperlink ref="C15" r:id="rId3" xr:uid="{1E71D749-BAC1-4B24-AFCF-413ADFD9F905}"/>
    <hyperlink ref="D6" r:id="rId4" xr:uid="{04C8BEBE-A462-4CC0-9211-7C6D9037BDA2}"/>
    <hyperlink ref="D13" r:id="rId5" xr:uid="{E5CD343C-ECCB-48E3-9D0D-19C86FFD37B0}"/>
    <hyperlink ref="D12" r:id="rId6" xr:uid="{E55ACB28-9F5A-405F-98E5-DB72881D20A4}"/>
    <hyperlink ref="E13" r:id="rId7" xr:uid="{DC7F66D9-9722-4CFF-9AD1-94EC6AA451F1}"/>
  </hyperlinks>
  <pageMargins left="0.7" right="0.7" top="0.75" bottom="0.75" header="0.3" footer="0.3"/>
  <ignoredErrors>
    <ignoredError sqref="C7:C8 C10 C11:C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Keyfigures_NDE_04092024</vt:lpstr>
      <vt:lpstr>Columns explained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Olaf Janssen</cp:lastModifiedBy>
  <dcterms:created xsi:type="dcterms:W3CDTF">2024-06-06T14:40:58Z</dcterms:created>
  <dcterms:modified xsi:type="dcterms:W3CDTF">2024-09-11T20:16:22Z</dcterms:modified>
</cp:coreProperties>
</file>