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B-OPEN\PresentatiesOlaf\2022\Workshop OpenRefine en Wikimedia Commons - Olaf Janssen - WikiconNL_19112022\"/>
    </mc:Choice>
  </mc:AlternateContent>
  <xr:revisionPtr revIDLastSave="0" documentId="13_ncr:1_{3BFBAD06-EC88-44CC-A1BE-425048CB3ED2}" xr6:coauthVersionLast="47" xr6:coauthVersionMax="47" xr10:uidLastSave="{00000000-0000-0000-0000-000000000000}"/>
  <bookViews>
    <workbookView xWindow="-108" yWindow="-108" windowWidth="23256" windowHeight="12720" xr2:uid="{90EC6D77-F4E2-4E6C-8193-060F20233EC9}"/>
  </bookViews>
  <sheets>
    <sheet name="WorkshopOR_19112022" sheetId="1" r:id="rId1"/>
    <sheet name="DepictsP18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K3" i="1"/>
  <c r="AP3" i="1" s="1"/>
  <c r="K4" i="1"/>
  <c r="AP4" i="1" s="1"/>
  <c r="K5" i="1"/>
  <c r="AP5" i="1" s="1"/>
  <c r="K6" i="1"/>
  <c r="AP6" i="1" s="1"/>
  <c r="K7" i="1"/>
  <c r="AP7" i="1" s="1"/>
  <c r="K8" i="1"/>
  <c r="AP8" i="1" s="1"/>
  <c r="K9" i="1"/>
  <c r="AP9" i="1" s="1"/>
  <c r="K10" i="1"/>
  <c r="AP10" i="1" s="1"/>
  <c r="K11" i="1"/>
  <c r="AP11" i="1" s="1"/>
  <c r="K12" i="1"/>
  <c r="AP12" i="1" s="1"/>
  <c r="K13" i="1"/>
  <c r="AP13" i="1" s="1"/>
  <c r="K14" i="1"/>
  <c r="AP14" i="1" s="1"/>
  <c r="K15" i="1"/>
  <c r="AP15" i="1" s="1"/>
  <c r="K16" i="1"/>
  <c r="AP16" i="1" s="1"/>
  <c r="K17" i="1"/>
  <c r="AP17" i="1" s="1"/>
  <c r="K18" i="1"/>
  <c r="AP18" i="1" s="1"/>
  <c r="K19" i="1"/>
  <c r="AP19" i="1" s="1"/>
  <c r="K2" i="1"/>
  <c r="AP2" i="1" s="1"/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Q19" i="1"/>
  <c r="O19" i="1"/>
  <c r="J19" i="1"/>
  <c r="D19" i="1"/>
  <c r="Q18" i="1"/>
  <c r="O18" i="1"/>
  <c r="J18" i="1"/>
  <c r="D18" i="1"/>
  <c r="Q17" i="1"/>
  <c r="O17" i="1"/>
  <c r="J17" i="1"/>
  <c r="D17" i="1"/>
  <c r="Q16" i="1"/>
  <c r="O16" i="1"/>
  <c r="J16" i="1"/>
  <c r="D16" i="1"/>
  <c r="Q15" i="1"/>
  <c r="O15" i="1"/>
  <c r="J15" i="1"/>
  <c r="D15" i="1"/>
  <c r="Q14" i="1"/>
  <c r="O14" i="1"/>
  <c r="J14" i="1"/>
  <c r="D14" i="1"/>
  <c r="Q13" i="1"/>
  <c r="O13" i="1"/>
  <c r="J13" i="1"/>
  <c r="D13" i="1"/>
  <c r="Q12" i="1"/>
  <c r="O12" i="1"/>
  <c r="J12" i="1"/>
  <c r="D12" i="1"/>
  <c r="Q11" i="1"/>
  <c r="O11" i="1"/>
  <c r="J11" i="1"/>
  <c r="D11" i="1"/>
  <c r="Q10" i="1"/>
  <c r="O10" i="1"/>
  <c r="J10" i="1"/>
  <c r="D10" i="1"/>
  <c r="Q9" i="1"/>
  <c r="O9" i="1"/>
  <c r="J9" i="1"/>
  <c r="D9" i="1"/>
  <c r="Q8" i="1"/>
  <c r="O8" i="1"/>
  <c r="J8" i="1"/>
  <c r="D8" i="1"/>
  <c r="Q7" i="1"/>
  <c r="O7" i="1"/>
  <c r="J7" i="1"/>
  <c r="D7" i="1"/>
  <c r="Q6" i="1"/>
  <c r="O6" i="1"/>
  <c r="J6" i="1"/>
  <c r="D6" i="1"/>
  <c r="Q5" i="1"/>
  <c r="O5" i="1"/>
  <c r="J5" i="1"/>
  <c r="D5" i="1"/>
  <c r="Q4" i="1"/>
  <c r="O4" i="1"/>
  <c r="J4" i="1"/>
  <c r="D4" i="1"/>
  <c r="Q3" i="1"/>
  <c r="O3" i="1"/>
  <c r="J3" i="1"/>
  <c r="D3" i="1"/>
  <c r="Q2" i="1"/>
  <c r="O2" i="1"/>
  <c r="J2" i="1"/>
  <c r="D2" i="1"/>
</calcChain>
</file>

<file path=xl/sharedStrings.xml><?xml version="1.0" encoding="utf-8"?>
<sst xmlns="http://schemas.openxmlformats.org/spreadsheetml/2006/main" count="949" uniqueCount="301">
  <si>
    <t>CommonsFileTitle</t>
  </si>
  <si>
    <t>FullimageGvNURL</t>
  </si>
  <si>
    <t>FileNumber</t>
  </si>
  <si>
    <t>GvNPageURL</t>
  </si>
  <si>
    <t>KBcatalogusOnlineURI</t>
  </si>
  <si>
    <t>KBcatalogusPaperURI</t>
  </si>
  <si>
    <t>Signatuur</t>
  </si>
  <si>
    <t>CommonsCategory</t>
  </si>
  <si>
    <t>dateOfCreation</t>
  </si>
  <si>
    <t>placeOfCreation</t>
  </si>
  <si>
    <t>Creator1</t>
  </si>
  <si>
    <t>Creator1_ISNI</t>
  </si>
  <si>
    <t>publisherPrinter1</t>
  </si>
  <si>
    <t>publisherPrinter1_ISNI</t>
  </si>
  <si>
    <t>publisherPrinter2</t>
  </si>
  <si>
    <t>publisherPrinter2_ISNI</t>
  </si>
  <si>
    <t>publisherPrinter3</t>
  </si>
  <si>
    <t>publisherPrinter3_ISNI</t>
  </si>
  <si>
    <t>Depicts1</t>
  </si>
  <si>
    <t>Depicts1_Q</t>
  </si>
  <si>
    <t>Depicts2</t>
  </si>
  <si>
    <t>Depicts2_Q</t>
  </si>
  <si>
    <t>Depicts3</t>
  </si>
  <si>
    <t>Depicts3_Q</t>
  </si>
  <si>
    <t>Depicts4</t>
  </si>
  <si>
    <t>Depicts4_Q</t>
  </si>
  <si>
    <t>Depicts5</t>
  </si>
  <si>
    <t>Depicts5_Q</t>
  </si>
  <si>
    <t>http://resolver.kb.nl/resolve?urn=urn:gvn:KONB16:533939704&amp;role=page&amp;count=1&amp;size=large</t>
  </si>
  <si>
    <t>1</t>
  </si>
  <si>
    <t>http://resolver.kb.nl/resolve?urn=urn:gvn:KONB16:533939704</t>
  </si>
  <si>
    <t>https://resolver.kb.nl/resolve?urn=PPN:380427451</t>
  </si>
  <si>
    <t>https://resolver.kb.nl/resolve?urn=PPN:358179157</t>
  </si>
  <si>
    <t>KW 1056 C 3 [1:1]</t>
  </si>
  <si>
    <t>De Nieuwe Haven van Texel met het dorp 't Schilt in 't verschiet - Nederlandsche havengezichten enz. / D. de Jong, G. Groenewegen, H. Kobell Jr. ; gegraveerd door M. Sallieth en Dirk de Jong</t>
  </si>
  <si>
    <t>Category:Nederlandsche havengezichten enz., 1780-1781 - KONB16:533939704</t>
  </si>
  <si>
    <t>1780-1781</t>
  </si>
  <si>
    <t>Amsterdam</t>
  </si>
  <si>
    <t>Met titel in het Nederlands en Frans. Komt voor in Cornelis v.d. Aa: 'Atlas van de Zeehavens der Bataafsche Republiek' (Amsterdam, 1806) --- Naar een werk van Dirk de Jong</t>
  </si>
  <si>
    <t>Atlas van Stolk 50611-12</t>
  </si>
  <si>
    <t>Dirk de Jong</t>
  </si>
  <si>
    <t>Gerrit Groenewegen</t>
  </si>
  <si>
    <t>Hendrik Kobell Jr.</t>
  </si>
  <si>
    <t>Matthias de Sallieth</t>
  </si>
  <si>
    <t xml:space="preserve">Johannes Smit, Amsterdam, 1747-1787 </t>
  </si>
  <si>
    <t>haven</t>
  </si>
  <si>
    <t>Q44782</t>
  </si>
  <si>
    <t>Oudeschild</t>
  </si>
  <si>
    <t>Q1012380</t>
  </si>
  <si>
    <t>zeilschip</t>
  </si>
  <si>
    <t>Q170483</t>
  </si>
  <si>
    <t>zeilboot</t>
  </si>
  <si>
    <t>Q1075310</t>
  </si>
  <si>
    <t>wimpel</t>
  </si>
  <si>
    <t>Q741084</t>
  </si>
  <si>
    <t>http://resolver.kb.nl/resolve?urn=urn:gvn:KONB16:533939704&amp;role=page&amp;count=2&amp;size=large</t>
  </si>
  <si>
    <t>2</t>
  </si>
  <si>
    <t>https://resolver.kb.nl/resolve?urn=PPN:380427435</t>
  </si>
  <si>
    <t>https://resolver.kb.nl/resolve?urn=PPN:358179246</t>
  </si>
  <si>
    <t>KW 1056 C 3 [1:2]</t>
  </si>
  <si>
    <t>Oostelyk Gedeelte van Amsterdam van het Ij te zien - Nederlandsche havengezichten enz. / D. de Jong, G. Groenewegen, H. Kobell Jr. ; gegraveerd door M. Sallieth en Dirk de Jong</t>
  </si>
  <si>
    <t>Atlas van Stolk 50611-7</t>
  </si>
  <si>
    <t>Amsterdam-Oost</t>
  </si>
  <si>
    <t>Q478608</t>
  </si>
  <si>
    <t>roeiboot</t>
  </si>
  <si>
    <t>Q1195684</t>
  </si>
  <si>
    <t>IJ</t>
  </si>
  <si>
    <t>Q338137</t>
  </si>
  <si>
    <t>http://resolver.kb.nl/resolve?urn=urn:gvn:KONB16:533939704&amp;role=page&amp;count=3&amp;size=large</t>
  </si>
  <si>
    <t>3</t>
  </si>
  <si>
    <t>https://resolver.kb.nl/resolve?urn=PPN:380427427</t>
  </si>
  <si>
    <t>https://resolver.kb.nl/resolve?urn=PPN:358179335</t>
  </si>
  <si>
    <t>KW 1056 C 3 [1:3]</t>
  </si>
  <si>
    <t>De Haven van Amsterdam - Nederlandsche havengezichten enz. / D. de Jong, G. Groenewegen, H. Kobell Jr. ; gegraveerd door M. Sallieth en Dirk de Jong</t>
  </si>
  <si>
    <t>Atlas van Stolk 50611-6</t>
  </si>
  <si>
    <t>Q727</t>
  </si>
  <si>
    <t>vlag</t>
  </si>
  <si>
    <t>Q14660</t>
  </si>
  <si>
    <t>http://resolver.kb.nl/resolve?urn=urn:gvn:KONB16:533939704&amp;role=page&amp;count=4&amp;size=large</t>
  </si>
  <si>
    <t>4</t>
  </si>
  <si>
    <t>https://resolver.kb.nl/resolve?urn=PPN:380427419</t>
  </si>
  <si>
    <t>https://resolver.kb.nl/resolve?urn=PPN:358179386</t>
  </si>
  <si>
    <t>KW 1056 C 3 [1:4]</t>
  </si>
  <si>
    <t>Haven van Maaslandsluis aan den Mond der Maze - Nederlandsche havengezichten enz. / D. de Jong, G. Groenewegen, H. Kobell Jr. ; gegraveerd door M. Sallieth en Dirk de Jong</t>
  </si>
  <si>
    <t>Atlas van Stolk 50611-15</t>
  </si>
  <si>
    <t>Maassluis</t>
  </si>
  <si>
    <t>Q497130</t>
  </si>
  <si>
    <t>Groote Kerk</t>
  </si>
  <si>
    <t>Q1919911</t>
  </si>
  <si>
    <t>http://resolver.kb.nl/resolve?urn=urn:gvn:KONB16:533939704&amp;role=page&amp;count=5&amp;size=large</t>
  </si>
  <si>
    <t>5</t>
  </si>
  <si>
    <t>https://resolver.kb.nl/resolve?urn=PPN:380427400</t>
  </si>
  <si>
    <t>https://resolver.kb.nl/resolve?urn=PPN:358179467</t>
  </si>
  <si>
    <t>KW 1056 C 3 [1:5]</t>
  </si>
  <si>
    <t>Gezigt aan de Helder - Nederlandsche havengezichten enz. / D. de Jong, G. Groenewegen, H. Kobell Jr. ; gegraveerd door M. Sallieth en Dirk de Jong</t>
  </si>
  <si>
    <t>Atlas van Stolk 50611-27</t>
  </si>
  <si>
    <t>Pierre Fouquet Jr., Amsterdam, 1780</t>
  </si>
  <si>
    <t>Den Helder</t>
  </si>
  <si>
    <t>Q9911</t>
  </si>
  <si>
    <t>kade</t>
  </si>
  <si>
    <t>Q828909</t>
  </si>
  <si>
    <t>http://resolver.kb.nl/resolve?urn=urn:gvn:KONB16:533939704&amp;role=page&amp;count=6&amp;size=large</t>
  </si>
  <si>
    <t>6</t>
  </si>
  <si>
    <t>https://resolver.kb.nl/resolve?urn=PPN:380427397</t>
  </si>
  <si>
    <t>https://resolver.kb.nl/resolve?urn=PPN:358179483</t>
  </si>
  <si>
    <t>KW 1056 C 3 [1:6]</t>
  </si>
  <si>
    <t>De Haven van Edam - Nederlandsche havengezichten enz. / D. de Jong, G. Groenewegen, H. Kobell Jr. ; gegraveerd door M. Sallieth en Dirk de Jong</t>
  </si>
  <si>
    <t>Atlas van Stolk 50611-10</t>
  </si>
  <si>
    <t>Edam</t>
  </si>
  <si>
    <t>Q77056</t>
  </si>
  <si>
    <t>http://resolver.kb.nl/resolve?urn=urn:gvn:KONB16:533939704&amp;role=page&amp;count=7&amp;size=large</t>
  </si>
  <si>
    <t>7</t>
  </si>
  <si>
    <t>https://resolver.kb.nl/resolve?urn=PPN:380427389</t>
  </si>
  <si>
    <t>https://resolver.kb.nl/resolve?urn=PPN:35817953X</t>
  </si>
  <si>
    <t>KW 1056 C 3 [1:7]</t>
  </si>
  <si>
    <t>De Haven van Medenblik - Nederlandsche havengezichten enz. / D. de Jong, G. Groenewegen, H. Kobell Jr. ; gegraveerd door M. Sallieth en Dirk de Jong</t>
  </si>
  <si>
    <t>Atlas van Stolk 50611-8</t>
  </si>
  <si>
    <t>Medemblik</t>
  </si>
  <si>
    <t>Q9947</t>
  </si>
  <si>
    <t>http://resolver.kb.nl/resolve?urn=urn:gvn:KONB16:533939704&amp;role=page&amp;count=8&amp;size=large</t>
  </si>
  <si>
    <t>8</t>
  </si>
  <si>
    <t>https://resolver.kb.nl/resolve?urn=PPN:380427370</t>
  </si>
  <si>
    <t>https://resolver.kb.nl/resolve?urn=PPN:358179556</t>
  </si>
  <si>
    <t>KW 1056 C 3 [1:8]</t>
  </si>
  <si>
    <t>Haven van Middelburg in Zeeland - Nederlandsche havengezichten enz. / D. de Jong, G. Groenewegen, H. Kobell Jr. ; gegraveerd door M. Sallieth en Dirk de Jong</t>
  </si>
  <si>
    <t>Atlas van Stolk 50611-23</t>
  </si>
  <si>
    <t>Middelburg</t>
  </si>
  <si>
    <t>Q52101</t>
  </si>
  <si>
    <t>paard</t>
  </si>
  <si>
    <t>Q726</t>
  </si>
  <si>
    <t>ophaalbrug</t>
  </si>
  <si>
    <t>Q13928782</t>
  </si>
  <si>
    <t>http://resolver.kb.nl/resolve?urn=urn:gvn:KONB16:533939704&amp;role=page&amp;count=9&amp;size=large</t>
  </si>
  <si>
    <t>9</t>
  </si>
  <si>
    <t>https://resolver.kb.nl/resolve?urn=PPN:380427362</t>
  </si>
  <si>
    <t>https://resolver.kb.nl/resolve?urn=PPN:358179599</t>
  </si>
  <si>
    <t>KW 1056 C 3 [1:9]</t>
  </si>
  <si>
    <t>Haven van Vlissingen in Zeeland - Nederlandsche havengezichten enz. / D. de Jong, G. Groenewegen, H. Kobell Jr. ; gegraveerd door M. Sallieth en Dirk de Jong</t>
  </si>
  <si>
    <t>Atlas van Stolk 50611-22</t>
  </si>
  <si>
    <t>Vlissingen</t>
  </si>
  <si>
    <t>Q10084</t>
  </si>
  <si>
    <t>http://resolver.kb.nl/resolve?urn=urn:gvn:KONB16:533939704&amp;role=page&amp;count=10&amp;size=large</t>
  </si>
  <si>
    <t>10</t>
  </si>
  <si>
    <t>https://resolver.kb.nl/resolve?urn=PPN:380427354</t>
  </si>
  <si>
    <t>https://resolver.kb.nl/resolve?urn=PPN:358179610</t>
  </si>
  <si>
    <t>KW 1056 C 3 [1:10]</t>
  </si>
  <si>
    <t>De Haven van Hoorn - Nederlandsche havengezichten enz. / D. de Jong, G. Groenewegen, H. Kobell Jr. ; gegraveerd door M. Sallieth en Dirk de Jong</t>
  </si>
  <si>
    <t>Atlas van Stolk 50611-11</t>
  </si>
  <si>
    <t>Hoorn</t>
  </si>
  <si>
    <t>Q9938</t>
  </si>
  <si>
    <t>http://resolver.kb.nl/resolve?urn=urn:gvn:KONB16:533939704&amp;role=page&amp;count=11&amp;size=large</t>
  </si>
  <si>
    <t>11</t>
  </si>
  <si>
    <t>https://resolver.kb.nl/resolve?urn=PPN:380427346</t>
  </si>
  <si>
    <t>https://resolver.kb.nl/resolve?urn=PPN:358179645</t>
  </si>
  <si>
    <t>KW 1056 C 3 [1:11]</t>
  </si>
  <si>
    <t>De Haven van Enkhuysen - Nederlandsche havengezichten enz. / D. de Jong, G. Groenewegen, H. Kobell Jr. ; gegraveerd door M. Sallieth en Dirk de Jong</t>
  </si>
  <si>
    <t>Atlas van Stolk 50611-9</t>
  </si>
  <si>
    <t>Enkhuizen</t>
  </si>
  <si>
    <t>Q9918</t>
  </si>
  <si>
    <t>http://resolver.kb.nl/resolve?urn=urn:gvn:KONB16:533939704&amp;role=page&amp;count=12&amp;size=large</t>
  </si>
  <si>
    <t>12</t>
  </si>
  <si>
    <t>https://resolver.kb.nl/resolve?urn=PPN:380427338</t>
  </si>
  <si>
    <t>https://resolver.kb.nl/resolve?urn=PPN:35817967X</t>
  </si>
  <si>
    <t>KW 1056 C 3 [1:12]</t>
  </si>
  <si>
    <t>De Haven van Zierikzee in Zeeland - Nederlandsche havengezichten enz. / D. de Jong, G. Groenewegen, H. Kobell Jr. ; gegraveerd door M. Sallieth en Dirk de Jong</t>
  </si>
  <si>
    <t>Atlas van Stolk 50611-21</t>
  </si>
  <si>
    <t>Zierikzee</t>
  </si>
  <si>
    <t>Q81076</t>
  </si>
  <si>
    <t>windmolen</t>
  </si>
  <si>
    <t>Q38720</t>
  </si>
  <si>
    <t>http://resolver.kb.nl/resolve?urn=urn:gvn:KONB16:533939704&amp;role=page&amp;count=13&amp;size=large</t>
  </si>
  <si>
    <t>13</t>
  </si>
  <si>
    <t>https://resolver.kb.nl/resolve?urn=PPN:38042732X</t>
  </si>
  <si>
    <t>https://resolver.kb.nl/resolve?urn=PPN:358179696</t>
  </si>
  <si>
    <t>KW 1056 C 3 [1:13]</t>
  </si>
  <si>
    <t>Haven van Brouwershaven, in Zeeland op 't Eiland Schouwen - Nederlandsche havengezichten enz. / D. de Jong, G. Groenewegen, H. Kobell Jr. ; gegraveerd door M. Sallieth en Dirk de Jong</t>
  </si>
  <si>
    <t>Atlas van Stolk 50611-26</t>
  </si>
  <si>
    <t>Brouwershaven</t>
  </si>
  <si>
    <t>Q991009</t>
  </si>
  <si>
    <t>http://resolver.kb.nl/resolve?urn=urn:gvn:KONB16:533939704&amp;role=page&amp;count=14&amp;size=large</t>
  </si>
  <si>
    <t>14</t>
  </si>
  <si>
    <t>https://resolver.kb.nl/resolve?urn=PPN:380427311</t>
  </si>
  <si>
    <t>https://resolver.kb.nl/resolve?urn=PPN:35817970X</t>
  </si>
  <si>
    <t>KW 1056 C 3 [1:14]</t>
  </si>
  <si>
    <t>Haven van Harlingen, van de Zuiderzee te zien - Nederlandsche havengezichten enz. / D. de Jong, G. Groenewegen, H. Kobell Jr. ; gegraveerd door M. Sallieth en Dirk de Jong</t>
  </si>
  <si>
    <t>Atlas van Stolk 50611-20</t>
  </si>
  <si>
    <t>Harlingen</t>
  </si>
  <si>
    <t>Q60475</t>
  </si>
  <si>
    <t>http://resolver.kb.nl/resolve?urn=urn:gvn:KONB16:533939704&amp;role=page&amp;count=15&amp;size=large</t>
  </si>
  <si>
    <t>15</t>
  </si>
  <si>
    <t>https://resolver.kb.nl/resolve?urn=PPN:380427303</t>
  </si>
  <si>
    <t>https://resolver.kb.nl/resolve?urn=PPN:358179734</t>
  </si>
  <si>
    <t>KW 1056 C 3 [1:15]</t>
  </si>
  <si>
    <t>Staveren uit de Zuiderzee te zien - Nederlandsche havengezichten enz. / D. de Jong, G. Groenewegen, H. Kobell Jr. ; gegraveerd door M. Sallieth en Dirk de Jong</t>
  </si>
  <si>
    <t>Atlas van Stolk 50611-19</t>
  </si>
  <si>
    <t>Q504867</t>
  </si>
  <si>
    <t>Zuiderzee</t>
  </si>
  <si>
    <t>Q228655</t>
  </si>
  <si>
    <t>http://resolver.kb.nl/resolve?urn=urn:gvn:KONB16:533939704&amp;role=page&amp;count=16&amp;size=large</t>
  </si>
  <si>
    <t>16</t>
  </si>
  <si>
    <t>https://resolver.kb.nl/resolve?urn=PPN:38042729X</t>
  </si>
  <si>
    <t>https://resolver.kb.nl/resolve?urn=PPN:358179742</t>
  </si>
  <si>
    <t>KW 1056 C 3 [1:16]</t>
  </si>
  <si>
    <t>De Haven en Reede van Helvoetsluys - Nederlandsche havengezichten enz. / D. de Jong, G. Groenewegen, H. Kobell Jr. ; gegraveerd door M. Sallieth en Dirk de Jong</t>
  </si>
  <si>
    <t>Atlas van Stolk 50611-14</t>
  </si>
  <si>
    <t>Hellevoetsluis</t>
  </si>
  <si>
    <t>Q826130</t>
  </si>
  <si>
    <t>http://resolver.kb.nl/resolve?urn=urn:gvn:KONB16:533939704&amp;role=page&amp;count=17&amp;size=large</t>
  </si>
  <si>
    <t>17</t>
  </si>
  <si>
    <t>https://resolver.kb.nl/resolve?urn=PPN:380427281</t>
  </si>
  <si>
    <t>https://resolver.kb.nl/resolve?urn=PPN:358179750</t>
  </si>
  <si>
    <t>KW 1056 C 3 [1:17]</t>
  </si>
  <si>
    <t>Kust van Friesland, naby Harlingen - Nederlandsche havengezichten enz. / D. de Jong, G. Groenewegen, H. Kobell Jr. ; gegraveerd door M. Sallieth en Dirk de Jong</t>
  </si>
  <si>
    <t>Atlas van Stolk 50611-28</t>
  </si>
  <si>
    <t>http://resolver.kb.nl/resolve?urn=urn:gvn:KONB16:533939704&amp;role=page&amp;count=18&amp;size=large</t>
  </si>
  <si>
    <t>18</t>
  </si>
  <si>
    <t>https://resolver.kb.nl/resolve?urn=PPN:380427273</t>
  </si>
  <si>
    <t>https://resolver.kb.nl/resolve?urn=PPN:358179858</t>
  </si>
  <si>
    <t>KW 1056 C 3 [1:18]</t>
  </si>
  <si>
    <t>Dordrecht van de Merwe te Zien - Nederlandsche havengezichten enz. / D. de Jong, G. Groenewegen, H. Kobell Jr. ; gegraveerd door M. Sallieth en Dirk de Jong</t>
  </si>
  <si>
    <t>Atlas van Stolk 50611-18</t>
  </si>
  <si>
    <t>Dordrecht</t>
  </si>
  <si>
    <t>Q26421</t>
  </si>
  <si>
    <t>Staveren</t>
  </si>
  <si>
    <t>WikitextDynamic</t>
  </si>
  <si>
    <t>WikitextStatic</t>
  </si>
  <si>
    <t>Creator2</t>
  </si>
  <si>
    <t>Creator2_ISNI</t>
  </si>
  <si>
    <t>Creator3</t>
  </si>
  <si>
    <t>Creator3_ISNI</t>
  </si>
  <si>
    <t>Creator4</t>
  </si>
  <si>
    <t>Creator4_ISNI</t>
  </si>
  <si>
    <t>GvNFile_Identifier</t>
  </si>
  <si>
    <t>https://isni.org/isni/0000000080131465</t>
  </si>
  <si>
    <t>https://isni.org/isni/0000000051666639</t>
  </si>
  <si>
    <t>https://isni.org/isni/0000000067080253</t>
  </si>
  <si>
    <t>https://isni.org/isni/0000000117010510</t>
  </si>
  <si>
    <t>https://isni.org/isni/000000008080130X</t>
  </si>
  <si>
    <t>Frederik Willem Greebe, Amsterdam</t>
  </si>
  <si>
    <t>Pieter IJver,Amsterdam, 1758-1784</t>
  </si>
  <si>
    <t xml:space="preserve"> https://isni.org/isni/0000000428244584 </t>
  </si>
  <si>
    <t>https://isni.org/isni/0000000357847096</t>
  </si>
  <si>
    <t>Beschrijving</t>
  </si>
  <si>
    <t>Title_forWikitext</t>
  </si>
  <si>
    <t>Literatuur</t>
  </si>
  <si>
    <t>LocalFilename</t>
  </si>
  <si>
    <t>FullimageLocalPath</t>
  </si>
  <si>
    <t>images/KONB16_533939704_1_X.JPG</t>
  </si>
  <si>
    <t>images/KONB16_533939704_2_X.JPG</t>
  </si>
  <si>
    <t>images/KONB16_533939704_3_X.JPG</t>
  </si>
  <si>
    <t>images/KONB16_533939704_4_X.JPG</t>
  </si>
  <si>
    <t>images/KONB16_533939704_5_X.JPG</t>
  </si>
  <si>
    <t>images/KONB16_533939704_6_X.JPG</t>
  </si>
  <si>
    <t>images/KONB16_533939704_7_X.JPG</t>
  </si>
  <si>
    <t>images/KONB16_533939704_8_X.JPG</t>
  </si>
  <si>
    <t>images/KONB16_533939704_9_X.JPG</t>
  </si>
  <si>
    <t>images/KONB16_533939704_10_X.JPG</t>
  </si>
  <si>
    <t>images/KONB16_533939704_11_X.JPG</t>
  </si>
  <si>
    <t>images/KONB16_533939704_12_X.JPG</t>
  </si>
  <si>
    <t>images/KONB16_533939704_13_X.JPG</t>
  </si>
  <si>
    <t>images/KONB16_533939704_14_X.JPG</t>
  </si>
  <si>
    <t>images/KONB16_533939704_15_X.JPG</t>
  </si>
  <si>
    <t>images/KONB16_533939704_16_X.JPG</t>
  </si>
  <si>
    <t>images/KONB16_533939704_17_X.JPG</t>
  </si>
  <si>
    <t>images/KONB16_533939704_18_X.JPG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</si>
  <si>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Nieuwe Haven van Texel met het dorp 't Schilt in 't verschiet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https://resolver.kb.nl/resolve?urn=PPN:380427451
* Unique indentifier of the digital object: ''KONB16:533939704 - 1/18''
* Description of the original paper object in the catalogue of the KB: https://resolver.kb.nl/resolve?urn=PPN:358179157
* Shelfmark of the original paper object in the collection of the KB: ''KW 1056 C 3 [1:1]''
 |date               = 1780-1781
 |dimensions         = 
 |institution        = {{Institution:Koninklijke Bibliotheek}}
 |notes              = 
 |object type        = 
 |references         = Atlas van Stolk 50611-12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</si>
  <si>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Oostelyk Gedeelte van Amsterdam van het Ij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https://resolver.kb.nl/resolve?urn=PPN:380427435
* Unique indentifier of the digital object: ''KONB16:533939704 - 2/18''
* Description of the original paper object in the catalogue of the KB: https://resolver.kb.nl/resolve?urn=PPN:358179246
* Shelfmark of the original paper object in the collection of the KB: ''KW 1056 C 3 [1:2]''
 |date               = 1780-1781
 |dimensions         = 
 |institution        = {{Institution:Koninklijke Bibliotheek}}
 |notes              = 
 |object type        = 
 |references         = Atlas van Stolk 50611-7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</si>
  <si>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Amsterdam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https://resolver.kb.nl/resolve?urn=PPN:380427427
* Unique indentifier of the digital object: ''KONB16:533939704 - 3/18''
* Description of the original paper object in the catalogue of the KB: https://resolver.kb.nl/resolve?urn=PPN:358179335
* Shelfmark of the original paper object in the collection of the KB: ''KW 1056 C 3 [1:3]''
 |date               = 1780-1781
 |dimensions         = 
 |institution        = {{Institution:Koninklijke Bibliotheek}}
 |notes              = 
 |object type        = 
 |references         = Atlas van Stolk 50611-6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</si>
  <si>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Pierre Fouquet Jr., Amsterdam, 1780 (https://isni.org/isni/0000000357847096)
 |title              = Gezigt aan de Helder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https://resolver.kb.nl/resolve?urn=PPN:380427400
* Unique indentifier of the digital object: ''KONB16:533939704 - 5/18''
* Description of the original paper object in the catalogue of the KB: https://resolver.kb.nl/resolve?urn=PPN:358179467
* Shelfmark of the original paper object in the collection of the KB: ''KW 1056 C 3 [1:5]''
 |date               = 1780-1781
 |dimensions         = 
 |institution        = {{Institution:Koninklijke Bibliotheek}}
 |notes              = 
 |object type        = 
 |references         = Atlas van Stolk 50611-27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</si>
  <si>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Edam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https://resolver.kb.nl/resolve?urn=PPN:380427397
* Unique indentifier of the digital object: ''KONB16:533939704 - 6/18''
* Description of the original paper object in the catalogue of the KB: https://resolver.kb.nl/resolve?urn=PPN:358179483
* Shelfmark of the original paper object in the collection of the KB: ''KW 1056 C 3 [1:6]''
 |date               = 1780-1781
 |dimensions         = 
 |institution        = {{Institution:Koninklijke Bibliotheek}}
 |notes              = 
 |object type        = 
 |references         = Atlas van Stolk 50611-10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</si>
  <si>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Maaslandsluis aan den Mond der Maze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https://resolver.kb.nl/resolve?urn=PPN:380427419
* Unique indentifier of the digital object: ''KONB16:533939704 - 4/18''
* Description of the original paper object in the catalogue of the KB: https://resolver.kb.nl/resolve?urn=PPN:358179386
* Shelfmark of the original paper object in the collection of the KB: ''KW 1056 C 3 [1:4]''
 |date               = 1780-1781
 |dimensions         = 
 |institution        = {{Institution:Koninklijke Bibliotheek}}
 |notes              = 
 |object type        = 
 |references         = Atlas van Stolk 50611-15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</si>
  <si>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Medenblik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https://resolver.kb.nl/resolve?urn=PPN:380427389
* Unique indentifier of the digital object: ''KONB16:533939704 - 7/18''
* Description of the original paper object in the catalogue of the KB: https://resolver.kb.nl/resolve?urn=PPN:35817953X
* Shelfmark of the original paper object in the collection of the KB: ''KW 1056 C 3 [1:7]''
 |date               = 1780-1781
 |dimensions         = 
 |institution        = {{Institution:Koninklijke Bibliotheek}}
 |notes              = 
 |object type        = 
 |references         = Atlas van Stolk 50611-8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</si>
  <si>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Middelburg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https://resolver.kb.nl/resolve?urn=PPN:380427370
* Unique indentifier of the digital object: ''KONB16:533939704 - 8/18''
* Description of the original paper object in the catalogue of the KB: https://resolver.kb.nl/resolve?urn=PPN:358179556
* Shelfmark of the original paper object in the collection of the KB: ''KW 1056 C 3 [1:8]''
 |date               = 1780-1781
 |dimensions         = 
 |institution        = {{Institution:Koninklijke Bibliotheek}}
 |notes              = 
 |object type        = 
 |references         = Atlas van Stolk 50611-23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</si>
  <si>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Vlissingen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https://resolver.kb.nl/resolve?urn=PPN:380427362
* Unique indentifier of the digital object: ''KONB16:533939704 - 9/18''
* Description of the original paper object in the catalogue of the KB: https://resolver.kb.nl/resolve?urn=PPN:358179599
* Shelfmark of the original paper object in the collection of the KB: ''KW 1056 C 3 [1:9]''
 |date               = 1780-1781
 |dimensions         = 
 |institution        = {{Institution:Koninklijke Bibliotheek}}
 |notes              = 
 |object type        = 
 |references         = Atlas van Stolk 50611-22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</si>
  <si>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Hoorn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https://resolver.kb.nl/resolve?urn=PPN:380427354
* Unique indentifier of the digital object: ''KONB16:533939704 - 10/18''
* Description of the original paper object in the catalogue of the KB: https://resolver.kb.nl/resolve?urn=PPN:358179610
* Shelfmark of the original paper object in the collection of the KB: ''KW 1056 C 3 [1:10]''
 |date               = 1780-1781
 |dimensions         = 
 |institution        = {{Institution:Koninklijke Bibliotheek}}
 |notes              = 
 |object type        = 
 |references         = Atlas van Stolk 50611-11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</si>
  <si>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 |title              = Haven van Brouwershaven, in Zeeland op 't Eiland Schouwen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https://resolver.kb.nl/resolve?urn=PPN:38042732X
* Unique indentifier of the digital object: ''KONB16:533939704 - 13/18''
* Description of the original paper object in the catalogue of the KB: https://resolver.kb.nl/resolve?urn=PPN:358179696
* Shelfmark of the original paper object in the collection of the KB: ''KW 1056 C 3 [1:13]''
 |date               = 1780-1781
 |dimensions         = 
 |institution        = {{Institution:Koninklijke Bibliotheek}}
 |notes              = 
 |object type        = 
 |references         = Atlas van Stolk 50611-26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</si>
  <si>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en Reede van Helvoetsluys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https://resolver.kb.nl/resolve?urn=PPN:38042729X
* Unique indentifier of the digital object: ''KONB16:533939704 - 16/18''
* Description of the original paper object in the catalogue of the KB: https://resolver.kb.nl/resolve?urn=PPN:358179742
* Shelfmark of the original paper object in the collection of the KB: ''KW 1056 C 3 [1:16]''
 |date               = 1780-1781
 |dimensions         = 
 |institution        = {{Institution:Koninklijke Bibliotheek}}
 |notes              = 
 |object type        = 
 |references         = Atlas van Stolk 50611-14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</si>
  <si>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Harlingen, van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https://resolver.kb.nl/resolve?urn=PPN:380427311
* Unique indentifier of the digital object: ''KONB16:533939704 - 14/18''
* Description of the original paper object in the catalogue of the KB: https://resolver.kb.nl/resolve?urn=PPN:35817970X
* Shelfmark of the original paper object in the collection of the KB: ''KW 1056 C 3 [1:14]''
 |date               = 1780-1781
 |dimensions         = 
 |institution        = {{Institution:Koninklijke Bibliotheek}}
 |notes              = 
 |object type        = 
 |references         = Atlas van Stolk 50611-20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</si>
  <si>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Staveren uit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https://resolver.kb.nl/resolve?urn=PPN:380427303
* Unique indentifier of the digital object: ''KONB16:533939704 - 15/18''
* Description of the original paper object in the catalogue of the KB: https://resolver.kb.nl/resolve?urn=PPN:358179734
* Shelfmark of the original paper object in the collection of the KB: ''KW 1056 C 3 [1:15]''
 |date               = 1780-1781
 |dimensions         = 
 |institution        = {{Institution:Koninklijke Bibliotheek}}
 |notes              = 
 |object type        = 
 |references         = Atlas van Stolk 50611-19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</si>
  <si>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Zierikzee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https://resolver.kb.nl/resolve?urn=PPN:380427338
* Unique indentifier of the digital object: ''KONB16:533939704 - 12/18''
* Description of the original paper object in the catalogue of the KB: https://resolver.kb.nl/resolve?urn=PPN:35817967X
* Shelfmark of the original paper object in the collection of the KB: ''KW 1056 C 3 [1:12]''
 |date               = 1780-1781
 |dimensions         = 
 |institution        = {{Institution:Koninklijke Bibliotheek}}
 |notes              = 
 |object type        = 
 |references         = Atlas van Stolk 50611-21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</si>
  <si>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Enkhuysen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https://resolver.kb.nl/resolve?urn=PPN:380427346
* Unique indentifier of the digital object: ''KONB16:533939704 - 11/18''
* Description of the original paper object in the catalogue of the KB: https://resolver.kb.nl/resolve?urn=PPN:358179645
* Shelfmark of the original paper object in the collection of the KB: ''KW 1056 C 3 [1:11]''
 |date               = 1780-1781
 |dimensions         = 
 |institution        = {{Institution:Koninklijke Bibliotheek}}
 |notes              = 
 |object type        = 
 |references         = Atlas van Stolk 50611-9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</si>
  <si>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Kust van Friesland, naby Harlingen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https://resolver.kb.nl/resolve?urn=PPN:380427281
* Unique indentifier of the digital object: ''KONB16:533939704 - 17/18''
* Description of the original paper object in the catalogue of the KB: https://resolver.kb.nl/resolve?urn=PPN:358179750
* Shelfmark of the original paper object in the collection of the KB: ''KW 1056 C 3 [1:17]''
 |date               = 1780-1781
 |dimensions         = 
 |institution        = {{Institution:Koninklijke Bibliotheek}}
 |notes              = 
 |object type        = 
 |references         = Atlas van Stolk 50611-28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</si>
  <si>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Dordrecht van de Merwe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https://resolver.kb.nl/resolve?urn=PPN:380427273
* Unique indentifier of the digital object: ''KONB16:533939704 - 18/18''
* Description of the original paper object in the catalogue of the KB: https://resolver.kb.nl/resolve?urn=PPN:358179858
* Shelfmark of the original paper object in the collection of the KB: ''KW 1056 C 3 [1:18]''
 |date               = 1780-1781
 |dimensions         = 
 |institution        = {{Institution:Koninklijke Bibliotheek}}
 |notes              = 
 |object type        = 
 |references         = Atlas van Stolk 50611-18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</si>
  <si>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De Nieuwe Haven van Texel met het dorp 't Schilt in 't verschiet - Nederlandsche havengezichten enz. - KONB16-533939704 - Prent 1 van 18.jpg</t>
  </si>
  <si>
    <t>Oostelyk Gedeelte van Amsterdam van het IJ te zien - Nederlandsche havengezichten enz. - KONB16-533939704 - Prent 2 van 18.jpg</t>
  </si>
  <si>
    <t>De Haven van Amsterdam - Nederlandsche havengezichten enz. - KONB16-533939704 - Prent 3 van 18.jpg</t>
  </si>
  <si>
    <t>Haven van Maaslandsluis aan den Mond der Maze - Nederlandsche havengezichten enz. - KONB16-533939704 - Prent 4 van 18.jpg</t>
  </si>
  <si>
    <t>Gezigt aan de Helder - Nederlandsche havengezichten enz. - KONB16-533939704 - Prent 5 van 18.jpg</t>
  </si>
  <si>
    <t>De Haven van Edam - Nederlandsche havengezichten enz. - KONB16-533939704 - Prent 6 van 18.jpg</t>
  </si>
  <si>
    <t>De Haven van Medenblik - Nederlandsche havengezichten enz. - KONB16-533939704 - Prent 7 van 18.jpg</t>
  </si>
  <si>
    <t>Haven van Middelburg in Zeeland - Nederlandsche havengezichten enz. - KONB16-533939704 - Prent 8 van 18.jpg</t>
  </si>
  <si>
    <t>Haven van Vlissingen in Zeeland - Nederlandsche havengezichten enz. - KONB16-533939704 - Prent 9 van 18.jpg</t>
  </si>
  <si>
    <t>De Haven van Hoorn - Nederlandsche havengezichten enz. - KONB16-533939704 - Prent 10 van 18.jpg</t>
  </si>
  <si>
    <t>De Haven van Enkhuysen - Nederlandsche havengezichten enz. - KONB16-533939704 - Prent 11 van 18.jpg</t>
  </si>
  <si>
    <t>De Haven van Zierikzee in Zeeland - Nederlandsche havengezichten enz. -  KONB16-533939704 - Prent 12 van 18.jpg</t>
  </si>
  <si>
    <t>Haven van Brouwershaven, in Zeeland op 't Eiland Schouwen - Nederlandsche havengezichten enz. - KONB16-533939704 - Prent 13 van 18.jpg</t>
  </si>
  <si>
    <t>Haven van Harlingen, van de Zuiderzee te zien - Nederlandsche havengezichten enz. -  KONB16-533939704 - Prent 14 van 18.jpg</t>
  </si>
  <si>
    <t>Staveren uit de Zuiderzee te zien - Nederlandsche havengezichten enz. - KONB16-533939704 - Prent 15 van 18.jpg</t>
  </si>
  <si>
    <t>De Haven en Reede van Helvoetsluys - Nederlandsche havengezichten enz. - KONB16-533939704 - Prent 16 van 18.jpg</t>
  </si>
  <si>
    <t>Kust van Friesland, naby Harlingen - Nederlandsche havengezichten enz. - KONB16-533939704 - Prent 17 van 18.jpg</t>
  </si>
  <si>
    <t>Dordrecht van de Merwe te Zien - Nederlandsche havengezichten enz. - KONB16-533939704 - Prent 18 van 18.jpg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</si>
</sst>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68">
    <xf numFmtId="0" fontId="0" fillId="0" borderId="0" xfId="0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49" fontId="0" fillId="2" borderId="1" xfId="0" applyNumberFormat="1" applyFill="1" applyBorder="1" applyAlignment="1">
      <alignment vertical="top"/>
    </xf>
    <xf numFmtId="0" fontId="5" fillId="2" borderId="1" xfId="1" applyFill="1" applyBorder="1" applyAlignment="1">
      <alignment vertical="top" wrapText="1"/>
    </xf>
    <xf numFmtId="0" fontId="7" fillId="0" borderId="1" xfId="0" applyFont="1" applyBorder="1"/>
    <xf numFmtId="0" fontId="4" fillId="0" borderId="1" xfId="0" applyFont="1" applyBorder="1"/>
    <xf numFmtId="0" fontId="9" fillId="4" borderId="1" xfId="2" applyFont="1" applyFill="1" applyBorder="1"/>
    <xf numFmtId="0" fontId="6" fillId="4" borderId="1" xfId="2" applyFont="1" applyFill="1" applyBorder="1"/>
    <xf numFmtId="0" fontId="9" fillId="5" borderId="1" xfId="2" applyFont="1" applyFill="1" applyBorder="1"/>
    <xf numFmtId="0" fontId="6" fillId="5" borderId="1" xfId="2" applyFont="1" applyFill="1" applyBorder="1"/>
    <xf numFmtId="0" fontId="9" fillId="6" borderId="1" xfId="2" applyFont="1" applyFill="1" applyBorder="1"/>
    <xf numFmtId="0" fontId="6" fillId="6" borderId="1" xfId="2" applyFont="1" applyFill="1" applyBorder="1"/>
    <xf numFmtId="0" fontId="9" fillId="7" borderId="1" xfId="2" applyFont="1" applyFill="1" applyBorder="1"/>
    <xf numFmtId="0" fontId="6" fillId="7" borderId="1" xfId="2" applyFont="1" applyFill="1" applyBorder="1"/>
    <xf numFmtId="0" fontId="9" fillId="8" borderId="1" xfId="2" applyFont="1" applyFill="1" applyBorder="1"/>
    <xf numFmtId="0" fontId="6" fillId="8" borderId="1" xfId="2" applyFont="1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5" fillId="3" borderId="1" xfId="1" applyFill="1" applyBorder="1" applyAlignment="1">
      <alignment vertical="top" wrapText="1"/>
    </xf>
    <xf numFmtId="0" fontId="3" fillId="2" borderId="1" xfId="1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 wrapText="1"/>
    </xf>
    <xf numFmtId="49" fontId="10" fillId="2" borderId="1" xfId="0" applyNumberFormat="1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vertical="top" wrapText="1"/>
    </xf>
    <xf numFmtId="0" fontId="10" fillId="2" borderId="1" xfId="2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3" fillId="2" borderId="1" xfId="2" applyFont="1" applyFill="1" applyBorder="1" applyAlignment="1">
      <alignment vertical="top"/>
    </xf>
    <xf numFmtId="0" fontId="13" fillId="2" borderId="1" xfId="0" applyFont="1" applyFill="1" applyBorder="1" applyAlignment="1">
      <alignment vertical="top" wrapText="1"/>
    </xf>
    <xf numFmtId="0" fontId="14" fillId="2" borderId="1" xfId="1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6" fillId="0" borderId="1" xfId="1" applyFont="1" applyFill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/>
    </xf>
    <xf numFmtId="0" fontId="14" fillId="4" borderId="1" xfId="1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1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0" fontId="3" fillId="4" borderId="1" xfId="2" applyFont="1" applyFill="1" applyBorder="1" applyAlignment="1">
      <alignment vertical="top"/>
    </xf>
    <xf numFmtId="0" fontId="6" fillId="4" borderId="1" xfId="1" applyFont="1" applyFill="1" applyBorder="1" applyAlignment="1">
      <alignment vertical="top"/>
    </xf>
    <xf numFmtId="0" fontId="3" fillId="4" borderId="1" xfId="1" applyFont="1" applyFill="1" applyBorder="1" applyAlignment="1">
      <alignment vertical="top"/>
    </xf>
    <xf numFmtId="0" fontId="5" fillId="4" borderId="1" xfId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</cellXfs>
  <cellStyles count="3">
    <cellStyle name="Hyperlink" xfId="1" builtinId="8"/>
    <cellStyle name="Standaard" xfId="0" builtinId="0"/>
    <cellStyle name="Standaard 2" xfId="2" xr:uid="{27CC9352-81D4-41CF-8906-A7951A48E2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18BA-F0D7-4356-8A5F-C19BD00FC435}">
  <dimension ref="A1:BB19"/>
  <sheetViews>
    <sheetView tabSelected="1" zoomScale="90" zoomScaleNormal="90" workbookViewId="0">
      <selection activeCell="BC1" sqref="BC1:BM1048576"/>
    </sheetView>
  </sheetViews>
  <sheetFormatPr defaultColWidth="9.109375" defaultRowHeight="26.25" customHeight="1" x14ac:dyDescent="0.3"/>
  <cols>
    <col min="1" max="1" width="128.88671875" style="38" customWidth="1"/>
    <col min="2" max="2" width="6" style="44" customWidth="1"/>
    <col min="3" max="3" width="85.5546875" style="38" customWidth="1"/>
    <col min="4" max="4" width="4.5546875" style="44" customWidth="1"/>
    <col min="5" max="5" width="37" style="46" customWidth="1"/>
    <col min="6" max="6" width="113.88671875" style="46" customWidth="1"/>
    <col min="7" max="7" width="4.44140625" style="33" customWidth="1"/>
    <col min="8" max="8" width="6.109375" style="38" customWidth="1"/>
    <col min="9" max="9" width="57.33203125" style="38" customWidth="1"/>
    <col min="10" max="10" width="9.109375" style="44"/>
    <col min="11" max="11" width="30.33203125" style="38" customWidth="1"/>
    <col min="12" max="12" width="3.5546875" style="33" customWidth="1"/>
    <col min="13" max="13" width="20.33203125" style="38" customWidth="1"/>
    <col min="14" max="14" width="42.44140625" style="38" customWidth="1"/>
    <col min="15" max="15" width="9.109375" style="44"/>
    <col min="16" max="16" width="47" style="38" customWidth="1"/>
    <col min="17" max="17" width="9.109375" style="44"/>
    <col min="18" max="18" width="3.5546875" style="33" customWidth="1"/>
    <col min="19" max="20" width="17.44140625" style="38" customWidth="1"/>
    <col min="21" max="21" width="68.88671875" style="38" customWidth="1"/>
    <col min="22" max="22" width="150" style="38" customWidth="1"/>
    <col min="23" max="23" width="26.44140625" style="38" customWidth="1"/>
    <col min="24" max="24" width="72.88671875" style="38" customWidth="1"/>
    <col min="25" max="25" width="4.5546875" style="44" customWidth="1"/>
    <col min="26" max="26" width="3.5546875" style="33" customWidth="1"/>
    <col min="27" max="27" width="14.6640625" style="38" customWidth="1"/>
    <col min="28" max="28" width="41.44140625" style="38" customWidth="1"/>
    <col min="29" max="29" width="20.33203125" style="38" customWidth="1"/>
    <col min="30" max="30" width="38.6640625" style="38" customWidth="1"/>
    <col min="31" max="31" width="19.88671875" style="38" customWidth="1"/>
    <col min="32" max="32" width="39.88671875" style="38" customWidth="1"/>
    <col min="33" max="33" width="20.6640625" style="38" customWidth="1"/>
    <col min="34" max="34" width="39.6640625" style="33" customWidth="1"/>
    <col min="35" max="35" width="37.5546875" style="38" customWidth="1"/>
    <col min="36" max="36" width="38.44140625" style="38" customWidth="1"/>
    <col min="37" max="37" width="36.109375" style="38" customWidth="1"/>
    <col min="38" max="38" width="40.88671875" style="38" customWidth="1"/>
    <col min="39" max="39" width="33.88671875" style="38" customWidth="1"/>
    <col min="40" max="40" width="39.88671875" style="38" customWidth="1"/>
    <col min="41" max="41" width="3.109375" style="33" customWidth="1"/>
    <col min="42" max="42" width="27.6640625" style="34" customWidth="1"/>
    <col min="43" max="43" width="23.33203125" style="48" customWidth="1"/>
    <col min="44" max="44" width="3.33203125" style="33" customWidth="1"/>
    <col min="45" max="45" width="11.6640625" style="33" customWidth="1"/>
    <col min="46" max="46" width="10.6640625" style="33" customWidth="1"/>
    <col min="47" max="47" width="19.44140625" style="33" customWidth="1"/>
    <col min="48" max="48" width="12.109375" style="33" customWidth="1"/>
    <col min="49" max="49" width="12.33203125" style="33" customWidth="1"/>
    <col min="50" max="50" width="12.109375" style="33" customWidth="1"/>
    <col min="51" max="51" width="13.6640625" style="33" customWidth="1"/>
    <col min="52" max="52" width="18.44140625" style="33" customWidth="1"/>
    <col min="53" max="53" width="13.44140625" style="33" customWidth="1"/>
    <col min="54" max="54" width="18.44140625" style="33" customWidth="1"/>
    <col min="55" max="16384" width="9.109375" style="33"/>
  </cols>
  <sheetData>
    <row r="1" spans="1:54" ht="26.25" customHeight="1" x14ac:dyDescent="0.3">
      <c r="A1" s="26" t="s">
        <v>0</v>
      </c>
      <c r="B1" s="42"/>
      <c r="C1" s="27" t="s">
        <v>1</v>
      </c>
      <c r="D1" s="42"/>
      <c r="E1" s="45" t="s">
        <v>245</v>
      </c>
      <c r="F1" s="47" t="s">
        <v>246</v>
      </c>
      <c r="G1" s="28"/>
      <c r="H1" s="27" t="s">
        <v>2</v>
      </c>
      <c r="I1" s="27" t="s">
        <v>3</v>
      </c>
      <c r="J1" s="42"/>
      <c r="K1" s="27" t="s">
        <v>232</v>
      </c>
      <c r="L1" s="28"/>
      <c r="M1" s="26" t="s">
        <v>6</v>
      </c>
      <c r="N1" s="27" t="s">
        <v>4</v>
      </c>
      <c r="O1" s="42"/>
      <c r="P1" s="27" t="s">
        <v>5</v>
      </c>
      <c r="Q1" s="42"/>
      <c r="R1" s="29"/>
      <c r="S1" s="30" t="s">
        <v>8</v>
      </c>
      <c r="T1" s="30" t="s">
        <v>9</v>
      </c>
      <c r="U1" s="26" t="s">
        <v>243</v>
      </c>
      <c r="V1" s="31" t="s">
        <v>242</v>
      </c>
      <c r="W1" s="27" t="s">
        <v>244</v>
      </c>
      <c r="X1" s="26" t="s">
        <v>7</v>
      </c>
      <c r="Y1" s="42"/>
      <c r="Z1" s="28"/>
      <c r="AA1" s="31" t="s">
        <v>10</v>
      </c>
      <c r="AB1" s="31" t="s">
        <v>11</v>
      </c>
      <c r="AC1" s="31" t="s">
        <v>226</v>
      </c>
      <c r="AD1" s="31" t="s">
        <v>227</v>
      </c>
      <c r="AE1" s="31" t="s">
        <v>228</v>
      </c>
      <c r="AF1" s="31" t="s">
        <v>229</v>
      </c>
      <c r="AG1" s="31" t="s">
        <v>230</v>
      </c>
      <c r="AH1" s="31" t="s">
        <v>231</v>
      </c>
      <c r="AI1" s="27" t="s">
        <v>12</v>
      </c>
      <c r="AJ1" s="27" t="s">
        <v>13</v>
      </c>
      <c r="AK1" s="27" t="s">
        <v>14</v>
      </c>
      <c r="AL1" s="27" t="s">
        <v>15</v>
      </c>
      <c r="AM1" s="27" t="s">
        <v>16</v>
      </c>
      <c r="AN1" s="27" t="s">
        <v>17</v>
      </c>
      <c r="AO1" s="28"/>
      <c r="AP1" s="26" t="s">
        <v>224</v>
      </c>
      <c r="AQ1" s="31" t="s">
        <v>225</v>
      </c>
      <c r="AR1" s="28"/>
      <c r="AS1" s="32" t="s">
        <v>18</v>
      </c>
      <c r="AT1" s="32" t="s">
        <v>19</v>
      </c>
      <c r="AU1" s="32" t="s">
        <v>20</v>
      </c>
      <c r="AV1" s="32" t="s">
        <v>21</v>
      </c>
      <c r="AW1" s="32" t="s">
        <v>22</v>
      </c>
      <c r="AX1" s="32" t="s">
        <v>23</v>
      </c>
      <c r="AY1" s="32" t="s">
        <v>24</v>
      </c>
      <c r="AZ1" s="32" t="s">
        <v>25</v>
      </c>
      <c r="BA1" s="32" t="s">
        <v>26</v>
      </c>
      <c r="BB1" s="32" t="s">
        <v>27</v>
      </c>
    </row>
    <row r="2" spans="1:54" s="57" customFormat="1" ht="26.25" customHeight="1" x14ac:dyDescent="0.3">
      <c r="A2" s="52" t="s">
        <v>283</v>
      </c>
      <c r="B2" s="65" t="str">
        <f>HYPERLINK(_xlfn.CONCAT("https://commons.wikimedia.org/wiki/",A2),"Klik")</f>
        <v>Klik</v>
      </c>
      <c r="C2" s="53" t="s">
        <v>28</v>
      </c>
      <c r="D2" s="54" t="str">
        <f t="shared" ref="D2:D19" si="0">HYPERLINK(C2,"Klik")</f>
        <v>Klik</v>
      </c>
      <c r="E2" s="55" t="s">
        <v>247</v>
      </c>
      <c r="F2" s="56" t="str">
        <f>_xlfn.CONCAT("E:\KB-OPEN\PresentatiesOlaf\2022\Workshop OpenRefine en Wikimedia Commons - Olaf Janssen - WikiconNL_19112022\dataset\",E2)</f>
        <v>E:\KB-OPEN\PresentatiesOlaf\2022\Workshop OpenRefine en Wikimedia Commons - Olaf Janssen - WikiconNL_19112022\dataset\images/KONB16_533939704_1_X.JPG</v>
      </c>
      <c r="G2" s="37"/>
      <c r="H2" s="53" t="s">
        <v>29</v>
      </c>
      <c r="I2" s="57" t="s">
        <v>30</v>
      </c>
      <c r="J2" s="54" t="str">
        <f t="shared" ref="J2:J19" si="1">HYPERLINK(I2,"Klik")</f>
        <v>Klik</v>
      </c>
      <c r="K2" s="58" t="str">
        <f>_xlfn.CONCAT("KONB16:533939704"," - ",H2,"/18")</f>
        <v>KONB16:533939704 - 1/18</v>
      </c>
      <c r="L2" s="37"/>
      <c r="M2" s="57" t="s">
        <v>33</v>
      </c>
      <c r="N2" s="57" t="s">
        <v>31</v>
      </c>
      <c r="O2" s="54" t="str">
        <f t="shared" ref="O2:O19" si="2">HYPERLINK(N2,"Klik")</f>
        <v>Klik</v>
      </c>
      <c r="P2" s="57" t="s">
        <v>32</v>
      </c>
      <c r="Q2" s="54" t="str">
        <f t="shared" ref="Q2:Q19" si="3">HYPERLINK(P2,"Klik")</f>
        <v>Klik</v>
      </c>
      <c r="R2" s="37"/>
      <c r="S2" s="53" t="s">
        <v>36</v>
      </c>
      <c r="T2" s="53" t="s">
        <v>37</v>
      </c>
      <c r="U2" s="52" t="s">
        <v>34</v>
      </c>
      <c r="V2" s="59" t="s">
        <v>38</v>
      </c>
      <c r="W2" s="57" t="s">
        <v>39</v>
      </c>
      <c r="X2" s="58" t="s">
        <v>35</v>
      </c>
      <c r="Y2" s="65" t="str">
        <f>HYPERLINK(_xlfn.CONCAT("https://commons.wikimedia.org/wiki/",X2),"Klik")</f>
        <v>Klik</v>
      </c>
      <c r="Z2" s="37"/>
      <c r="AA2" s="57" t="s">
        <v>40</v>
      </c>
      <c r="AB2" s="57" t="s">
        <v>234</v>
      </c>
      <c r="AC2" s="57" t="s">
        <v>41</v>
      </c>
      <c r="AD2" s="57" t="s">
        <v>235</v>
      </c>
      <c r="AE2" s="57" t="s">
        <v>42</v>
      </c>
      <c r="AF2" s="57" t="s">
        <v>236</v>
      </c>
      <c r="AG2" s="57" t="s">
        <v>43</v>
      </c>
      <c r="AH2" s="57" t="s">
        <v>233</v>
      </c>
      <c r="AI2" s="57" t="s">
        <v>44</v>
      </c>
      <c r="AK2" s="57" t="s">
        <v>239</v>
      </c>
      <c r="AL2" s="57" t="s">
        <v>237</v>
      </c>
      <c r="AM2" s="57" t="s">
        <v>238</v>
      </c>
      <c r="AN2" s="57" t="s">
        <v>240</v>
      </c>
      <c r="AO2" s="37"/>
      <c r="AP2" s="60" t="str">
        <f>"
=={{int:filedesc}}==
{{Artwork
 |artist             = Creator(s) and/or contributor(s) of this object: 
* " &amp; AA2 &amp; " (" &amp; AB2 &amp; ")
* " &amp; AC2 &amp; " (" &amp; AD2 &amp; ")
* " &amp; AE2 &amp; " (" &amp; AF2 &amp; ")
* " &amp; AG2 &amp; " (" &amp; AH2 &amp; ")
 |author             = Printer(s) and/or publisher(s) of this object: 
* " &amp; AI2 &amp; " (" &amp; AJ2 &amp; ")
* " &amp; AK2 &amp; " (" &amp; AL2 &amp; ")
* " &amp; AM2 &amp; " (" &amp; AN2 &amp; ")
 |title              = " &amp; U2 &amp; "
 |description        = " &amp; V2 &amp; "
 |accession number   = 
* Description of the digitized object in the catalogue of the KB: " &amp; N2 &amp; "
* Unique indentifier of the digital object: ''" &amp; K2 &amp; "''
* Description of the original paper object in the catalogue of the KB: " &amp; P2 &amp; "
* Shelfmark of the original paper object in the collection of the KB: ''" &amp; M2 &amp; "''
 |date               = " &amp; S2 &amp; "
 |dimensions         = 
 |institution        = {{Institution:Koninklijke Bibliotheek}}
 |notes              = 
 |object type        = 
 |references         = " &amp; W2 &amp; "
 |depicted people    = 
 |source             = Source page of image: " &amp; I2 &amp; " {{Koninklijke Bibliotheek}}
}}
=={{int:license-header}}==
{{PD-art|PD-old-70-1923}}
[[" &amp; X2 &amp; "]]"</f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Nieuwe Haven van Texel met het dorp 't Schilt in 't verschiet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https://resolver.kb.nl/resolve?urn=PPN:380427451
* Unique indentifier of the digital object: ''KONB16:533939704 - 1/18''
* Description of the original paper object in the catalogue of the KB: https://resolver.kb.nl/resolve?urn=PPN:358179157
* Shelfmark of the original paper object in the collection of the KB: ''KW 1056 C 3 [1:1]''
 |date               = 1780-1781
 |dimensions         = 
 |institution        = {{Institution:Koninklijke Bibliotheek}}
 |notes              = 
 |object type        = 
 |references         = Atlas van Stolk 50611-12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2" s="61" t="s">
        <v>265</v>
      </c>
      <c r="AR2" s="37"/>
      <c r="AS2" s="57" t="s">
        <v>45</v>
      </c>
      <c r="AT2" s="62" t="s">
        <v>46</v>
      </c>
      <c r="AU2" s="57" t="s">
        <v>47</v>
      </c>
      <c r="AV2" s="62" t="s">
        <v>48</v>
      </c>
      <c r="AW2" s="57" t="s">
        <v>49</v>
      </c>
      <c r="AX2" s="62" t="s">
        <v>50</v>
      </c>
      <c r="AY2" s="57" t="s">
        <v>51</v>
      </c>
      <c r="AZ2" s="62" t="s">
        <v>52</v>
      </c>
      <c r="BA2" s="57" t="s">
        <v>53</v>
      </c>
      <c r="BB2" s="62" t="s">
        <v>54</v>
      </c>
    </row>
    <row r="3" spans="1:54" s="57" customFormat="1" ht="26.25" customHeight="1" x14ac:dyDescent="0.3">
      <c r="A3" s="52" t="s">
        <v>284</v>
      </c>
      <c r="B3" s="65" t="str">
        <f t="shared" ref="B3:B19" si="4">HYPERLINK(_xlfn.CONCAT("https://commons.wikimedia.org/wiki/",A3),"Klik")</f>
        <v>Klik</v>
      </c>
      <c r="C3" s="53" t="s">
        <v>55</v>
      </c>
      <c r="D3" s="54" t="str">
        <f t="shared" si="0"/>
        <v>Klik</v>
      </c>
      <c r="E3" s="63" t="s">
        <v>248</v>
      </c>
      <c r="F3" s="56" t="str">
        <f t="shared" ref="F3:F19" si="5">_xlfn.CONCAT("E:\KB-OPEN\PresentatiesOlaf\2022\Workshop OpenRefine en Wikimedia Commons - Olaf Janssen - WikiconNL_19112022\dataset\",E3)</f>
        <v>E:\KB-OPEN\PresentatiesOlaf\2022\Workshop OpenRefine en Wikimedia Commons - Olaf Janssen - WikiconNL_19112022\dataset\images/KONB16_533939704_2_X.JPG</v>
      </c>
      <c r="G3" s="37"/>
      <c r="H3" s="53" t="s">
        <v>56</v>
      </c>
      <c r="I3" s="57" t="s">
        <v>30</v>
      </c>
      <c r="J3" s="54" t="str">
        <f t="shared" si="1"/>
        <v>Klik</v>
      </c>
      <c r="K3" s="58" t="str">
        <f t="shared" ref="K3:K19" si="6">_xlfn.CONCAT("KONB16:533939704"," - ",H3,"/18")</f>
        <v>KONB16:533939704 - 2/18</v>
      </c>
      <c r="L3" s="37"/>
      <c r="M3" s="57" t="s">
        <v>59</v>
      </c>
      <c r="N3" s="57" t="s">
        <v>57</v>
      </c>
      <c r="O3" s="54" t="str">
        <f t="shared" si="2"/>
        <v>Klik</v>
      </c>
      <c r="P3" s="57" t="s">
        <v>58</v>
      </c>
      <c r="Q3" s="54" t="str">
        <f t="shared" si="3"/>
        <v>Klik</v>
      </c>
      <c r="R3" s="37"/>
      <c r="S3" s="53" t="s">
        <v>36</v>
      </c>
      <c r="T3" s="53" t="s">
        <v>37</v>
      </c>
      <c r="U3" s="52" t="s">
        <v>60</v>
      </c>
      <c r="V3" s="59" t="s">
        <v>38</v>
      </c>
      <c r="W3" s="57" t="s">
        <v>61</v>
      </c>
      <c r="X3" s="58" t="s">
        <v>35</v>
      </c>
      <c r="Y3" s="65" t="str">
        <f t="shared" ref="Y3:Y19" si="7">HYPERLINK(_xlfn.CONCAT("https://commons.wikimedia.org/wiki/",X3),"Klik")</f>
        <v>Klik</v>
      </c>
      <c r="Z3" s="37"/>
      <c r="AA3" s="57" t="s">
        <v>40</v>
      </c>
      <c r="AB3" s="57" t="s">
        <v>234</v>
      </c>
      <c r="AC3" s="57" t="s">
        <v>41</v>
      </c>
      <c r="AD3" s="57" t="s">
        <v>235</v>
      </c>
      <c r="AE3" s="57" t="s">
        <v>42</v>
      </c>
      <c r="AF3" s="57" t="s">
        <v>236</v>
      </c>
      <c r="AG3" s="57" t="s">
        <v>43</v>
      </c>
      <c r="AH3" s="57" t="s">
        <v>233</v>
      </c>
      <c r="AI3" s="57" t="s">
        <v>44</v>
      </c>
      <c r="AK3" s="57" t="s">
        <v>239</v>
      </c>
      <c r="AL3" s="64" t="s">
        <v>237</v>
      </c>
      <c r="AM3" s="57" t="s">
        <v>238</v>
      </c>
      <c r="AN3" s="57" t="s">
        <v>240</v>
      </c>
      <c r="AO3" s="37"/>
      <c r="AP3" s="60" t="str">
        <f t="shared" ref="AP3:AP19" si="8">"
=={{int:filedesc}}==
{{Artwork
 |artist             = Creator(s) and/or contributor(s) of this object: 
* " &amp; AA3 &amp; " (" &amp; AB3 &amp; ")
* " &amp; AC3 &amp; " (" &amp; AD3 &amp; ")
* " &amp; AE3 &amp; " (" &amp; AF3 &amp; ")
* " &amp; AG3 &amp; " (" &amp; AH3 &amp; ")
 |author             = Printer(s) and/or publisher(s) of this object: 
* " &amp; AI3 &amp; " (" &amp; AJ3 &amp; ")
* " &amp; AK3 &amp; " (" &amp; AL3 &amp; ")
* " &amp; AM3 &amp; " (" &amp; AN3 &amp; ")
 |title              = " &amp; U3 &amp; "
 |description        = " &amp; V3 &amp; "
 |accession number   = 
* Description of the digitized object in the catalogue of the KB: " &amp; N3 &amp; "
* Unique indentifier of the digital object: ''" &amp; K3 &amp; "''
* Description of the original paper object in the catalogue of the KB: " &amp; P3 &amp; "
* Shelfmark of the original paper object in the collection of the KB: ''" &amp; M3 &amp; "''
 |date               = " &amp; S3 &amp; "
 |dimensions         = 
 |institution        = {{Institution:Koninklijke Bibliotheek}}
 |notes              = 
 |object type        = 
 |references         = " &amp; W3 &amp; "
 |depicted people    = 
 |source             = Source page of image: " &amp; I3 &amp; " {{Koninklijke Bibliotheek}}
}}
=={{int:license-header}}==
{{PD-art|PD-old-70-1923}}
[[" &amp; X3 &amp; "]]"</f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Oostelyk Gedeelte van Amsterdam van het Ij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https://resolver.kb.nl/resolve?urn=PPN:380427435
* Unique indentifier of the digital object: ''KONB16:533939704 - 2/18''
* Description of the original paper object in the catalogue of the KB: https://resolver.kb.nl/resolve?urn=PPN:358179246
* Shelfmark of the original paper object in the collection of the KB: ''KW 1056 C 3 [1:2]''
 |date               = 1780-1781
 |dimensions         = 
 |institution        = {{Institution:Koninklijke Bibliotheek}}
 |notes              = 
 |object type        = 
 |references         = Atlas van Stolk 50611-7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3" s="61" t="s">
        <v>266</v>
      </c>
      <c r="AR3" s="37"/>
      <c r="AS3" s="57" t="s">
        <v>45</v>
      </c>
      <c r="AT3" s="62" t="s">
        <v>46</v>
      </c>
      <c r="AU3" s="57" t="s">
        <v>62</v>
      </c>
      <c r="AV3" s="62" t="s">
        <v>63</v>
      </c>
      <c r="AW3" s="57" t="s">
        <v>49</v>
      </c>
      <c r="AX3" s="62" t="s">
        <v>50</v>
      </c>
      <c r="AY3" s="57" t="s">
        <v>64</v>
      </c>
      <c r="AZ3" s="62" t="s">
        <v>65</v>
      </c>
      <c r="BA3" s="57" t="s">
        <v>66</v>
      </c>
      <c r="BB3" s="62" t="s">
        <v>67</v>
      </c>
    </row>
    <row r="4" spans="1:54" s="57" customFormat="1" ht="26.25" customHeight="1" x14ac:dyDescent="0.3">
      <c r="A4" s="52" t="s">
        <v>285</v>
      </c>
      <c r="B4" s="65" t="str">
        <f t="shared" si="4"/>
        <v>Klik</v>
      </c>
      <c r="C4" s="53" t="s">
        <v>68</v>
      </c>
      <c r="D4" s="54" t="str">
        <f t="shared" si="0"/>
        <v>Klik</v>
      </c>
      <c r="E4" s="63" t="s">
        <v>249</v>
      </c>
      <c r="F4" s="56" t="str">
        <f t="shared" si="5"/>
        <v>E:\KB-OPEN\PresentatiesOlaf\2022\Workshop OpenRefine en Wikimedia Commons - Olaf Janssen - WikiconNL_19112022\dataset\images/KONB16_533939704_3_X.JPG</v>
      </c>
      <c r="G4" s="37"/>
      <c r="H4" s="53" t="s">
        <v>69</v>
      </c>
      <c r="I4" s="57" t="s">
        <v>30</v>
      </c>
      <c r="J4" s="54" t="str">
        <f t="shared" si="1"/>
        <v>Klik</v>
      </c>
      <c r="K4" s="58" t="str">
        <f t="shared" si="6"/>
        <v>KONB16:533939704 - 3/18</v>
      </c>
      <c r="L4" s="37"/>
      <c r="M4" s="57" t="s">
        <v>72</v>
      </c>
      <c r="N4" s="57" t="s">
        <v>70</v>
      </c>
      <c r="O4" s="54" t="str">
        <f t="shared" si="2"/>
        <v>Klik</v>
      </c>
      <c r="P4" s="57" t="s">
        <v>71</v>
      </c>
      <c r="Q4" s="54" t="str">
        <f t="shared" si="3"/>
        <v>Klik</v>
      </c>
      <c r="R4" s="37"/>
      <c r="S4" s="53" t="s">
        <v>36</v>
      </c>
      <c r="T4" s="53" t="s">
        <v>37</v>
      </c>
      <c r="U4" s="52" t="s">
        <v>73</v>
      </c>
      <c r="V4" s="59" t="s">
        <v>38</v>
      </c>
      <c r="W4" s="57" t="s">
        <v>74</v>
      </c>
      <c r="X4" s="58" t="s">
        <v>35</v>
      </c>
      <c r="Y4" s="65" t="str">
        <f t="shared" si="7"/>
        <v>Klik</v>
      </c>
      <c r="Z4" s="37"/>
      <c r="AA4" s="57" t="s">
        <v>40</v>
      </c>
      <c r="AB4" s="57" t="s">
        <v>234</v>
      </c>
      <c r="AC4" s="57" t="s">
        <v>41</v>
      </c>
      <c r="AD4" s="57" t="s">
        <v>235</v>
      </c>
      <c r="AE4" s="57" t="s">
        <v>42</v>
      </c>
      <c r="AF4" s="57" t="s">
        <v>236</v>
      </c>
      <c r="AG4" s="57" t="s">
        <v>43</v>
      </c>
      <c r="AH4" s="57" t="s">
        <v>233</v>
      </c>
      <c r="AI4" s="57" t="s">
        <v>44</v>
      </c>
      <c r="AK4" s="57" t="s">
        <v>239</v>
      </c>
      <c r="AL4" s="64" t="s">
        <v>237</v>
      </c>
      <c r="AM4" s="57" t="s">
        <v>238</v>
      </c>
      <c r="AN4" s="57" t="s">
        <v>240</v>
      </c>
      <c r="AO4" s="37"/>
      <c r="AP4" s="6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Amsterdam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https://resolver.kb.nl/resolve?urn=PPN:380427427
* Unique indentifier of the digital object: ''KONB16:533939704 - 3/18''
* Description of the original paper object in the catalogue of the KB: https://resolver.kb.nl/resolve?urn=PPN:358179335
* Shelfmark of the original paper object in the collection of the KB: ''KW 1056 C 3 [1:3]''
 |date               = 1780-1781
 |dimensions         = 
 |institution        = {{Institution:Koninklijke Bibliotheek}}
 |notes              = 
 |object type        = 
 |references         = Atlas van Stolk 50611-6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4" s="61" t="s">
        <v>267</v>
      </c>
      <c r="AR4" s="37"/>
      <c r="AS4" s="57" t="s">
        <v>45</v>
      </c>
      <c r="AT4" s="62" t="s">
        <v>46</v>
      </c>
      <c r="AU4" s="57" t="s">
        <v>37</v>
      </c>
      <c r="AV4" s="62" t="s">
        <v>75</v>
      </c>
      <c r="AW4" s="57" t="s">
        <v>49</v>
      </c>
      <c r="AX4" s="62" t="s">
        <v>50</v>
      </c>
      <c r="AY4" s="57" t="s">
        <v>64</v>
      </c>
      <c r="AZ4" s="62" t="s">
        <v>65</v>
      </c>
      <c r="BA4" s="57" t="s">
        <v>76</v>
      </c>
      <c r="BB4" s="62" t="s">
        <v>77</v>
      </c>
    </row>
    <row r="5" spans="1:54" s="57" customFormat="1" ht="26.25" customHeight="1" x14ac:dyDescent="0.3">
      <c r="A5" s="66" t="s">
        <v>286</v>
      </c>
      <c r="B5" s="65" t="str">
        <f t="shared" si="4"/>
        <v>Klik</v>
      </c>
      <c r="C5" s="53" t="s">
        <v>78</v>
      </c>
      <c r="D5" s="54" t="str">
        <f t="shared" si="0"/>
        <v>Klik</v>
      </c>
      <c r="E5" s="63" t="s">
        <v>250</v>
      </c>
      <c r="F5" s="56" t="str">
        <f t="shared" si="5"/>
        <v>E:\KB-OPEN\PresentatiesOlaf\2022\Workshop OpenRefine en Wikimedia Commons - Olaf Janssen - WikiconNL_19112022\dataset\images/KONB16_533939704_4_X.JPG</v>
      </c>
      <c r="G5" s="37"/>
      <c r="H5" s="53" t="s">
        <v>79</v>
      </c>
      <c r="I5" s="57" t="s">
        <v>30</v>
      </c>
      <c r="J5" s="54" t="str">
        <f t="shared" si="1"/>
        <v>Klik</v>
      </c>
      <c r="K5" s="58" t="str">
        <f t="shared" si="6"/>
        <v>KONB16:533939704 - 4/18</v>
      </c>
      <c r="L5" s="37"/>
      <c r="M5" s="57" t="s">
        <v>82</v>
      </c>
      <c r="N5" s="57" t="s">
        <v>80</v>
      </c>
      <c r="O5" s="54" t="str">
        <f t="shared" si="2"/>
        <v>Klik</v>
      </c>
      <c r="P5" s="57" t="s">
        <v>81</v>
      </c>
      <c r="Q5" s="54" t="str">
        <f t="shared" si="3"/>
        <v>Klik</v>
      </c>
      <c r="R5" s="37"/>
      <c r="S5" s="53" t="s">
        <v>36</v>
      </c>
      <c r="T5" s="53" t="s">
        <v>37</v>
      </c>
      <c r="U5" s="52" t="s">
        <v>83</v>
      </c>
      <c r="V5" s="59" t="s">
        <v>38</v>
      </c>
      <c r="W5" s="57" t="s">
        <v>84</v>
      </c>
      <c r="X5" s="58" t="s">
        <v>35</v>
      </c>
      <c r="Y5" s="65" t="str">
        <f t="shared" si="7"/>
        <v>Klik</v>
      </c>
      <c r="Z5" s="37"/>
      <c r="AA5" s="57" t="s">
        <v>40</v>
      </c>
      <c r="AB5" s="57" t="s">
        <v>234</v>
      </c>
      <c r="AC5" s="57" t="s">
        <v>41</v>
      </c>
      <c r="AD5" s="57" t="s">
        <v>235</v>
      </c>
      <c r="AE5" s="57" t="s">
        <v>42</v>
      </c>
      <c r="AF5" s="57" t="s">
        <v>236</v>
      </c>
      <c r="AG5" s="57" t="s">
        <v>43</v>
      </c>
      <c r="AH5" s="57" t="s">
        <v>233</v>
      </c>
      <c r="AI5" s="57" t="s">
        <v>44</v>
      </c>
      <c r="AK5" s="57" t="s">
        <v>239</v>
      </c>
      <c r="AL5" s="57" t="s">
        <v>237</v>
      </c>
      <c r="AM5" s="57" t="s">
        <v>238</v>
      </c>
      <c r="AN5" s="57" t="s">
        <v>240</v>
      </c>
      <c r="AO5" s="37"/>
      <c r="AP5" s="6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Maaslandsluis aan den Mond der Maze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https://resolver.kb.nl/resolve?urn=PPN:380427419
* Unique indentifier of the digital object: ''KONB16:533939704 - 4/18''
* Description of the original paper object in the catalogue of the KB: https://resolver.kb.nl/resolve?urn=PPN:358179386
* Shelfmark of the original paper object in the collection of the KB: ''KW 1056 C 3 [1:4]''
 |date               = 1780-1781
 |dimensions         = 
 |institution        = {{Institution:Koninklijke Bibliotheek}}
 |notes              = 
 |object type        = 
 |references         = Atlas van Stolk 50611-15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5" s="61" t="s">
        <v>270</v>
      </c>
      <c r="AR5" s="37"/>
      <c r="AS5" s="57" t="s">
        <v>45</v>
      </c>
      <c r="AT5" s="62" t="s">
        <v>46</v>
      </c>
      <c r="AU5" s="57" t="s">
        <v>85</v>
      </c>
      <c r="AV5" s="62" t="s">
        <v>86</v>
      </c>
      <c r="AW5" s="57" t="s">
        <v>49</v>
      </c>
      <c r="AX5" s="62" t="s">
        <v>50</v>
      </c>
      <c r="AY5" s="57" t="s">
        <v>64</v>
      </c>
      <c r="AZ5" s="62" t="s">
        <v>65</v>
      </c>
      <c r="BA5" s="57" t="s">
        <v>87</v>
      </c>
      <c r="BB5" s="62" t="s">
        <v>88</v>
      </c>
    </row>
    <row r="6" spans="1:54" s="57" customFormat="1" ht="26.25" customHeight="1" x14ac:dyDescent="0.3">
      <c r="A6" s="66" t="s">
        <v>287</v>
      </c>
      <c r="B6" s="65" t="str">
        <f t="shared" si="4"/>
        <v>Klik</v>
      </c>
      <c r="C6" s="53" t="s">
        <v>89</v>
      </c>
      <c r="D6" s="54" t="str">
        <f t="shared" si="0"/>
        <v>Klik</v>
      </c>
      <c r="E6" s="63" t="s">
        <v>251</v>
      </c>
      <c r="F6" s="56" t="str">
        <f t="shared" si="5"/>
        <v>E:\KB-OPEN\PresentatiesOlaf\2022\Workshop OpenRefine en Wikimedia Commons - Olaf Janssen - WikiconNL_19112022\dataset\images/KONB16_533939704_5_X.JPG</v>
      </c>
      <c r="G6" s="37"/>
      <c r="H6" s="53" t="s">
        <v>90</v>
      </c>
      <c r="I6" s="57" t="s">
        <v>30</v>
      </c>
      <c r="J6" s="54" t="str">
        <f t="shared" si="1"/>
        <v>Klik</v>
      </c>
      <c r="K6" s="58" t="str">
        <f t="shared" si="6"/>
        <v>KONB16:533939704 - 5/18</v>
      </c>
      <c r="L6" s="37"/>
      <c r="M6" s="57" t="s">
        <v>93</v>
      </c>
      <c r="N6" s="57" t="s">
        <v>91</v>
      </c>
      <c r="O6" s="54" t="str">
        <f t="shared" si="2"/>
        <v>Klik</v>
      </c>
      <c r="P6" s="57" t="s">
        <v>92</v>
      </c>
      <c r="Q6" s="54" t="str">
        <f t="shared" si="3"/>
        <v>Klik</v>
      </c>
      <c r="R6" s="37"/>
      <c r="S6" s="53" t="s">
        <v>36</v>
      </c>
      <c r="T6" s="53" t="s">
        <v>37</v>
      </c>
      <c r="U6" s="52" t="s">
        <v>94</v>
      </c>
      <c r="V6" s="59" t="s">
        <v>38</v>
      </c>
      <c r="W6" s="57" t="s">
        <v>95</v>
      </c>
      <c r="X6" s="58" t="s">
        <v>35</v>
      </c>
      <c r="Y6" s="65" t="str">
        <f t="shared" si="7"/>
        <v>Klik</v>
      </c>
      <c r="Z6" s="37"/>
      <c r="AA6" s="57" t="s">
        <v>40</v>
      </c>
      <c r="AB6" s="57" t="s">
        <v>234</v>
      </c>
      <c r="AC6" s="57" t="s">
        <v>41</v>
      </c>
      <c r="AD6" s="57" t="s">
        <v>235</v>
      </c>
      <c r="AE6" s="57" t="s">
        <v>42</v>
      </c>
      <c r="AF6" s="57" t="s">
        <v>236</v>
      </c>
      <c r="AG6" s="57" t="s">
        <v>43</v>
      </c>
      <c r="AH6" s="57" t="s">
        <v>233</v>
      </c>
      <c r="AI6" s="67" t="s">
        <v>96</v>
      </c>
      <c r="AJ6" s="56" t="s">
        <v>241</v>
      </c>
      <c r="AL6" s="64"/>
      <c r="AO6" s="37"/>
      <c r="AP6" s="6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Pierre Fouquet Jr., Amsterdam, 1780 (https://isni.org/isni/0000000357847096)
*  ()
*  ()
 |title              = Gezigt aan de Helder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https://resolver.kb.nl/resolve?urn=PPN:380427400
* Unique indentifier of the digital object: ''KONB16:533939704 - 5/18''
* Description of the original paper object in the catalogue of the KB: https://resolver.kb.nl/resolve?urn=PPN:358179467
* Shelfmark of the original paper object in the collection of the KB: ''KW 1056 C 3 [1:5]''
 |date               = 1780-1781
 |dimensions         = 
 |institution        = {{Institution:Koninklijke Bibliotheek}}
 |notes              = 
 |object type        = 
 |references         = Atlas van Stolk 50611-27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6" s="61" t="s">
        <v>268</v>
      </c>
      <c r="AR6" s="37"/>
      <c r="AS6" s="57" t="s">
        <v>45</v>
      </c>
      <c r="AT6" s="62" t="s">
        <v>46</v>
      </c>
      <c r="AU6" s="57" t="s">
        <v>97</v>
      </c>
      <c r="AV6" s="62" t="s">
        <v>98</v>
      </c>
      <c r="AW6" s="57" t="s">
        <v>49</v>
      </c>
      <c r="AX6" s="62" t="s">
        <v>50</v>
      </c>
      <c r="AY6" s="57" t="s">
        <v>99</v>
      </c>
      <c r="AZ6" s="62" t="s">
        <v>100</v>
      </c>
      <c r="BA6" s="57" t="s">
        <v>64</v>
      </c>
      <c r="BB6" s="62" t="s">
        <v>65</v>
      </c>
    </row>
    <row r="7" spans="1:54" ht="26.25" customHeight="1" x14ac:dyDescent="0.3">
      <c r="A7" s="34" t="s">
        <v>288</v>
      </c>
      <c r="B7" s="5" t="str">
        <f t="shared" si="4"/>
        <v>Klik</v>
      </c>
      <c r="C7" s="35" t="s">
        <v>101</v>
      </c>
      <c r="D7" s="43" t="str">
        <f t="shared" si="0"/>
        <v>Klik</v>
      </c>
      <c r="E7" s="50" t="s">
        <v>252</v>
      </c>
      <c r="F7" s="49" t="str">
        <f t="shared" si="5"/>
        <v>E:\KB-OPEN\PresentatiesOlaf\2022\Workshop OpenRefine en Wikimedia Commons - Olaf Janssen - WikiconNL_19112022\dataset\images/KONB16_533939704_6_X.JPG</v>
      </c>
      <c r="G7" s="37"/>
      <c r="H7" s="35" t="s">
        <v>102</v>
      </c>
      <c r="I7" s="38" t="s">
        <v>30</v>
      </c>
      <c r="J7" s="43" t="str">
        <f t="shared" si="1"/>
        <v>Klik</v>
      </c>
      <c r="K7" s="25" t="str">
        <f t="shared" si="6"/>
        <v>KONB16:533939704 - 6/18</v>
      </c>
      <c r="L7" s="37"/>
      <c r="M7" s="38" t="s">
        <v>105</v>
      </c>
      <c r="N7" s="38" t="s">
        <v>103</v>
      </c>
      <c r="O7" s="43" t="str">
        <f t="shared" si="2"/>
        <v>Klik</v>
      </c>
      <c r="P7" s="38" t="s">
        <v>104</v>
      </c>
      <c r="Q7" s="43" t="str">
        <f t="shared" si="3"/>
        <v>Klik</v>
      </c>
      <c r="R7" s="37"/>
      <c r="S7" s="35" t="s">
        <v>36</v>
      </c>
      <c r="T7" s="35" t="s">
        <v>37</v>
      </c>
      <c r="U7" s="34" t="s">
        <v>106</v>
      </c>
      <c r="V7" s="39" t="s">
        <v>38</v>
      </c>
      <c r="W7" s="38" t="s">
        <v>107</v>
      </c>
      <c r="X7" s="25" t="s">
        <v>35</v>
      </c>
      <c r="Y7" s="5" t="str">
        <f t="shared" si="7"/>
        <v>Klik</v>
      </c>
      <c r="Z7" s="37"/>
      <c r="AA7" s="38" t="s">
        <v>40</v>
      </c>
      <c r="AB7" s="36" t="s">
        <v>234</v>
      </c>
      <c r="AC7" s="38" t="s">
        <v>41</v>
      </c>
      <c r="AD7" s="36" t="s">
        <v>235</v>
      </c>
      <c r="AE7" s="38" t="s">
        <v>42</v>
      </c>
      <c r="AF7" s="36" t="s">
        <v>236</v>
      </c>
      <c r="AG7" s="38" t="s">
        <v>43</v>
      </c>
      <c r="AH7" s="36" t="s">
        <v>233</v>
      </c>
      <c r="AI7" s="38" t="s">
        <v>44</v>
      </c>
      <c r="AK7" s="38" t="s">
        <v>239</v>
      </c>
      <c r="AL7" s="51" t="s">
        <v>237</v>
      </c>
      <c r="AM7" s="38" t="s">
        <v>238</v>
      </c>
      <c r="AN7" s="36" t="s">
        <v>240</v>
      </c>
      <c r="AO7" s="37"/>
      <c r="AP7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Edam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https://resolver.kb.nl/resolve?urn=PPN:380427397
* Unique indentifier of the digital object: ''KONB16:533939704 - 6/18''
* Description of the original paper object in the catalogue of the KB: https://resolver.kb.nl/resolve?urn=PPN:358179483
* Shelfmark of the original paper object in the collection of the KB: ''KW 1056 C 3 [1:6]''
 |date               = 1780-1781
 |dimensions         = 
 |institution        = {{Institution:Koninklijke Bibliotheek}}
 |notes              = 
 |object type        = 
 |references         = Atlas van Stolk 50611-10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7" s="48" t="s">
        <v>269</v>
      </c>
      <c r="AR7" s="37"/>
      <c r="AS7" s="38" t="s">
        <v>45</v>
      </c>
      <c r="AT7" s="41" t="s">
        <v>46</v>
      </c>
      <c r="AU7" s="38" t="s">
        <v>108</v>
      </c>
      <c r="AV7" s="41" t="s">
        <v>109</v>
      </c>
      <c r="AW7" s="38" t="s">
        <v>49</v>
      </c>
      <c r="AX7" s="41" t="s">
        <v>50</v>
      </c>
      <c r="AY7" s="38" t="s">
        <v>64</v>
      </c>
      <c r="AZ7" s="41" t="s">
        <v>65</v>
      </c>
      <c r="BA7" s="38" t="s">
        <v>53</v>
      </c>
      <c r="BB7" s="41" t="s">
        <v>54</v>
      </c>
    </row>
    <row r="8" spans="1:54" ht="26.25" customHeight="1" x14ac:dyDescent="0.3">
      <c r="A8" s="34" t="s">
        <v>289</v>
      </c>
      <c r="B8" s="5" t="str">
        <f t="shared" si="4"/>
        <v>Klik</v>
      </c>
      <c r="C8" s="35" t="s">
        <v>110</v>
      </c>
      <c r="D8" s="43" t="str">
        <f t="shared" si="0"/>
        <v>Klik</v>
      </c>
      <c r="E8" s="50" t="s">
        <v>253</v>
      </c>
      <c r="F8" s="49" t="str">
        <f t="shared" si="5"/>
        <v>E:\KB-OPEN\PresentatiesOlaf\2022\Workshop OpenRefine en Wikimedia Commons - Olaf Janssen - WikiconNL_19112022\dataset\images/KONB16_533939704_7_X.JPG</v>
      </c>
      <c r="G8" s="37"/>
      <c r="H8" s="35" t="s">
        <v>111</v>
      </c>
      <c r="I8" s="38" t="s">
        <v>30</v>
      </c>
      <c r="J8" s="43" t="str">
        <f t="shared" si="1"/>
        <v>Klik</v>
      </c>
      <c r="K8" s="25" t="str">
        <f t="shared" si="6"/>
        <v>KONB16:533939704 - 7/18</v>
      </c>
      <c r="L8" s="37"/>
      <c r="M8" s="38" t="s">
        <v>114</v>
      </c>
      <c r="N8" s="38" t="s">
        <v>112</v>
      </c>
      <c r="O8" s="43" t="str">
        <f t="shared" si="2"/>
        <v>Klik</v>
      </c>
      <c r="P8" s="38" t="s">
        <v>113</v>
      </c>
      <c r="Q8" s="43" t="str">
        <f t="shared" si="3"/>
        <v>Klik</v>
      </c>
      <c r="R8" s="37"/>
      <c r="S8" s="35" t="s">
        <v>36</v>
      </c>
      <c r="T8" s="35" t="s">
        <v>37</v>
      </c>
      <c r="U8" s="34" t="s">
        <v>115</v>
      </c>
      <c r="V8" s="39" t="s">
        <v>38</v>
      </c>
      <c r="W8" s="38" t="s">
        <v>116</v>
      </c>
      <c r="X8" s="25" t="s">
        <v>35</v>
      </c>
      <c r="Y8" s="5" t="str">
        <f t="shared" si="7"/>
        <v>Klik</v>
      </c>
      <c r="Z8" s="37"/>
      <c r="AA8" s="38" t="s">
        <v>40</v>
      </c>
      <c r="AB8" s="36" t="s">
        <v>234</v>
      </c>
      <c r="AC8" s="38" t="s">
        <v>41</v>
      </c>
      <c r="AD8" s="36" t="s">
        <v>235</v>
      </c>
      <c r="AE8" s="38" t="s">
        <v>42</v>
      </c>
      <c r="AF8" s="36" t="s">
        <v>236</v>
      </c>
      <c r="AG8" s="38" t="s">
        <v>43</v>
      </c>
      <c r="AH8" s="36" t="s">
        <v>233</v>
      </c>
      <c r="AI8" s="38" t="s">
        <v>44</v>
      </c>
      <c r="AK8" s="38" t="s">
        <v>239</v>
      </c>
      <c r="AL8" s="51" t="s">
        <v>237</v>
      </c>
      <c r="AM8" s="38" t="s">
        <v>238</v>
      </c>
      <c r="AN8" s="36" t="s">
        <v>240</v>
      </c>
      <c r="AO8" s="37"/>
      <c r="AP8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Medenblik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https://resolver.kb.nl/resolve?urn=PPN:380427389
* Unique indentifier of the digital object: ''KONB16:533939704 - 7/18''
* Description of the original paper object in the catalogue of the KB: https://resolver.kb.nl/resolve?urn=PPN:35817953X
* Shelfmark of the original paper object in the collection of the KB: ''KW 1056 C 3 [1:7]''
 |date               = 1780-1781
 |dimensions         = 
 |institution        = {{Institution:Koninklijke Bibliotheek}}
 |notes              = 
 |object type        = 
 |references         = Atlas van Stolk 50611-8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8" s="48" t="s">
        <v>271</v>
      </c>
      <c r="AR8" s="37"/>
      <c r="AS8" s="38" t="s">
        <v>45</v>
      </c>
      <c r="AT8" s="41" t="s">
        <v>46</v>
      </c>
      <c r="AU8" s="38" t="s">
        <v>117</v>
      </c>
      <c r="AV8" s="41" t="s">
        <v>118</v>
      </c>
      <c r="AW8" s="38" t="s">
        <v>49</v>
      </c>
      <c r="AX8" s="41" t="s">
        <v>50</v>
      </c>
      <c r="AY8" s="38" t="s">
        <v>51</v>
      </c>
      <c r="AZ8" s="41" t="s">
        <v>52</v>
      </c>
      <c r="BA8" s="38" t="s">
        <v>76</v>
      </c>
      <c r="BB8" s="41" t="s">
        <v>77</v>
      </c>
    </row>
    <row r="9" spans="1:54" ht="26.25" customHeight="1" x14ac:dyDescent="0.3">
      <c r="A9" s="34" t="s">
        <v>290</v>
      </c>
      <c r="B9" s="5" t="str">
        <f t="shared" si="4"/>
        <v>Klik</v>
      </c>
      <c r="C9" s="35" t="s">
        <v>119</v>
      </c>
      <c r="D9" s="43" t="str">
        <f t="shared" si="0"/>
        <v>Klik</v>
      </c>
      <c r="E9" s="50" t="s">
        <v>254</v>
      </c>
      <c r="F9" s="49" t="str">
        <f t="shared" si="5"/>
        <v>E:\KB-OPEN\PresentatiesOlaf\2022\Workshop OpenRefine en Wikimedia Commons - Olaf Janssen - WikiconNL_19112022\dataset\images/KONB16_533939704_8_X.JPG</v>
      </c>
      <c r="G9" s="37"/>
      <c r="H9" s="35" t="s">
        <v>120</v>
      </c>
      <c r="I9" s="38" t="s">
        <v>30</v>
      </c>
      <c r="J9" s="43" t="str">
        <f t="shared" si="1"/>
        <v>Klik</v>
      </c>
      <c r="K9" s="25" t="str">
        <f t="shared" si="6"/>
        <v>KONB16:533939704 - 8/18</v>
      </c>
      <c r="L9" s="37"/>
      <c r="M9" s="38" t="s">
        <v>123</v>
      </c>
      <c r="N9" s="38" t="s">
        <v>121</v>
      </c>
      <c r="O9" s="43" t="str">
        <f t="shared" si="2"/>
        <v>Klik</v>
      </c>
      <c r="P9" s="38" t="s">
        <v>122</v>
      </c>
      <c r="Q9" s="43" t="str">
        <f t="shared" si="3"/>
        <v>Klik</v>
      </c>
      <c r="R9" s="37"/>
      <c r="S9" s="35" t="s">
        <v>36</v>
      </c>
      <c r="T9" s="35" t="s">
        <v>37</v>
      </c>
      <c r="U9" s="34" t="s">
        <v>124</v>
      </c>
      <c r="V9" s="39" t="s">
        <v>38</v>
      </c>
      <c r="W9" s="38" t="s">
        <v>125</v>
      </c>
      <c r="X9" s="25" t="s">
        <v>35</v>
      </c>
      <c r="Y9" s="5" t="str">
        <f t="shared" si="7"/>
        <v>Klik</v>
      </c>
      <c r="Z9" s="37"/>
      <c r="AA9" s="38" t="s">
        <v>40</v>
      </c>
      <c r="AB9" s="36" t="s">
        <v>234</v>
      </c>
      <c r="AC9" s="38" t="s">
        <v>41</v>
      </c>
      <c r="AD9" s="36" t="s">
        <v>235</v>
      </c>
      <c r="AE9" s="38" t="s">
        <v>42</v>
      </c>
      <c r="AF9" s="36" t="s">
        <v>236</v>
      </c>
      <c r="AG9" s="38" t="s">
        <v>43</v>
      </c>
      <c r="AH9" s="36" t="s">
        <v>233</v>
      </c>
      <c r="AI9" s="38" t="s">
        <v>44</v>
      </c>
      <c r="AK9" s="38" t="s">
        <v>239</v>
      </c>
      <c r="AL9" s="51" t="s">
        <v>237</v>
      </c>
      <c r="AM9" s="38" t="s">
        <v>238</v>
      </c>
      <c r="AN9" s="36" t="s">
        <v>240</v>
      </c>
      <c r="AO9" s="37"/>
      <c r="AP9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Middelburg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https://resolver.kb.nl/resolve?urn=PPN:380427370
* Unique indentifier of the digital object: ''KONB16:533939704 - 8/18''
* Description of the original paper object in the catalogue of the KB: https://resolver.kb.nl/resolve?urn=PPN:358179556
* Shelfmark of the original paper object in the collection of the KB: ''KW 1056 C 3 [1:8]''
 |date               = 1780-1781
 |dimensions         = 
 |institution        = {{Institution:Koninklijke Bibliotheek}}
 |notes              = 
 |object type        = 
 |references         = Atlas van Stolk 50611-23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9" s="48" t="s">
        <v>272</v>
      </c>
      <c r="AR9" s="37"/>
      <c r="AS9" s="38" t="s">
        <v>45</v>
      </c>
      <c r="AT9" s="41" t="s">
        <v>46</v>
      </c>
      <c r="AU9" s="38" t="s">
        <v>126</v>
      </c>
      <c r="AV9" s="41" t="s">
        <v>127</v>
      </c>
      <c r="AW9" s="38" t="s">
        <v>49</v>
      </c>
      <c r="AX9" s="41" t="s">
        <v>50</v>
      </c>
      <c r="AY9" s="38" t="s">
        <v>128</v>
      </c>
      <c r="AZ9" s="41" t="s">
        <v>129</v>
      </c>
      <c r="BA9" s="38" t="s">
        <v>130</v>
      </c>
      <c r="BB9" s="41" t="s">
        <v>131</v>
      </c>
    </row>
    <row r="10" spans="1:54" ht="26.25" customHeight="1" x14ac:dyDescent="0.3">
      <c r="A10" s="34" t="s">
        <v>291</v>
      </c>
      <c r="B10" s="5" t="str">
        <f t="shared" si="4"/>
        <v>Klik</v>
      </c>
      <c r="C10" s="35" t="s">
        <v>132</v>
      </c>
      <c r="D10" s="43" t="str">
        <f t="shared" si="0"/>
        <v>Klik</v>
      </c>
      <c r="E10" s="50" t="s">
        <v>255</v>
      </c>
      <c r="F10" s="49" t="str">
        <f t="shared" si="5"/>
        <v>E:\KB-OPEN\PresentatiesOlaf\2022\Workshop OpenRefine en Wikimedia Commons - Olaf Janssen - WikiconNL_19112022\dataset\images/KONB16_533939704_9_X.JPG</v>
      </c>
      <c r="G10" s="37"/>
      <c r="H10" s="35" t="s">
        <v>133</v>
      </c>
      <c r="I10" s="38" t="s">
        <v>30</v>
      </c>
      <c r="J10" s="43" t="str">
        <f t="shared" si="1"/>
        <v>Klik</v>
      </c>
      <c r="K10" s="25" t="str">
        <f t="shared" si="6"/>
        <v>KONB16:533939704 - 9/18</v>
      </c>
      <c r="L10" s="37"/>
      <c r="M10" s="38" t="s">
        <v>136</v>
      </c>
      <c r="N10" s="38" t="s">
        <v>134</v>
      </c>
      <c r="O10" s="43" t="str">
        <f t="shared" si="2"/>
        <v>Klik</v>
      </c>
      <c r="P10" s="38" t="s">
        <v>135</v>
      </c>
      <c r="Q10" s="43" t="str">
        <f t="shared" si="3"/>
        <v>Klik</v>
      </c>
      <c r="R10" s="37"/>
      <c r="S10" s="35" t="s">
        <v>36</v>
      </c>
      <c r="T10" s="35" t="s">
        <v>37</v>
      </c>
      <c r="U10" s="34" t="s">
        <v>137</v>
      </c>
      <c r="V10" s="39" t="s">
        <v>38</v>
      </c>
      <c r="W10" s="38" t="s">
        <v>138</v>
      </c>
      <c r="X10" s="25" t="s">
        <v>35</v>
      </c>
      <c r="Y10" s="5" t="str">
        <f t="shared" si="7"/>
        <v>Klik</v>
      </c>
      <c r="Z10" s="37"/>
      <c r="AA10" s="38" t="s">
        <v>40</v>
      </c>
      <c r="AB10" s="36" t="s">
        <v>234</v>
      </c>
      <c r="AC10" s="38" t="s">
        <v>41</v>
      </c>
      <c r="AD10" s="36" t="s">
        <v>235</v>
      </c>
      <c r="AE10" s="38" t="s">
        <v>42</v>
      </c>
      <c r="AF10" s="36" t="s">
        <v>236</v>
      </c>
      <c r="AG10" s="38" t="s">
        <v>43</v>
      </c>
      <c r="AH10" s="36" t="s">
        <v>233</v>
      </c>
      <c r="AI10" s="38" t="s">
        <v>44</v>
      </c>
      <c r="AK10" s="38" t="s">
        <v>239</v>
      </c>
      <c r="AL10" s="51" t="s">
        <v>237</v>
      </c>
      <c r="AM10" s="38" t="s">
        <v>238</v>
      </c>
      <c r="AN10" s="36" t="s">
        <v>240</v>
      </c>
      <c r="AO10" s="37"/>
      <c r="AP10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Vlissingen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https://resolver.kb.nl/resolve?urn=PPN:380427362
* Unique indentifier of the digital object: ''KONB16:533939704 - 9/18''
* Description of the original paper object in the catalogue of the KB: https://resolver.kb.nl/resolve?urn=PPN:358179599
* Shelfmark of the original paper object in the collection of the KB: ''KW 1056 C 3 [1:9]''
 |date               = 1780-1781
 |dimensions         = 
 |institution        = {{Institution:Koninklijke Bibliotheek}}
 |notes              = 
 |object type        = 
 |references         = Atlas van Stolk 50611-22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0" s="48" t="s">
        <v>273</v>
      </c>
      <c r="AR10" s="37"/>
      <c r="AS10" s="38" t="s">
        <v>45</v>
      </c>
      <c r="AT10" s="41" t="s">
        <v>46</v>
      </c>
      <c r="AU10" s="38" t="s">
        <v>139</v>
      </c>
      <c r="AV10" s="41" t="s">
        <v>140</v>
      </c>
      <c r="AW10" s="38" t="s">
        <v>49</v>
      </c>
      <c r="AX10" s="41" t="s">
        <v>50</v>
      </c>
      <c r="AY10" s="38" t="s">
        <v>51</v>
      </c>
      <c r="AZ10" s="41" t="s">
        <v>52</v>
      </c>
      <c r="BA10" s="38" t="s">
        <v>99</v>
      </c>
      <c r="BB10" s="41" t="s">
        <v>100</v>
      </c>
    </row>
    <row r="11" spans="1:54" ht="26.25" customHeight="1" x14ac:dyDescent="0.3">
      <c r="A11" s="34" t="s">
        <v>292</v>
      </c>
      <c r="B11" s="5" t="str">
        <f t="shared" si="4"/>
        <v>Klik</v>
      </c>
      <c r="C11" s="35" t="s">
        <v>141</v>
      </c>
      <c r="D11" s="43" t="str">
        <f t="shared" si="0"/>
        <v>Klik</v>
      </c>
      <c r="E11" s="50" t="s">
        <v>256</v>
      </c>
      <c r="F11" s="49" t="str">
        <f t="shared" si="5"/>
        <v>E:\KB-OPEN\PresentatiesOlaf\2022\Workshop OpenRefine en Wikimedia Commons - Olaf Janssen - WikiconNL_19112022\dataset\images/KONB16_533939704_10_X.JPG</v>
      </c>
      <c r="G11" s="37"/>
      <c r="H11" s="35" t="s">
        <v>142</v>
      </c>
      <c r="I11" s="38" t="s">
        <v>30</v>
      </c>
      <c r="J11" s="43" t="str">
        <f t="shared" si="1"/>
        <v>Klik</v>
      </c>
      <c r="K11" s="25" t="str">
        <f t="shared" si="6"/>
        <v>KONB16:533939704 - 10/18</v>
      </c>
      <c r="L11" s="37"/>
      <c r="M11" s="38" t="s">
        <v>145</v>
      </c>
      <c r="N11" s="38" t="s">
        <v>143</v>
      </c>
      <c r="O11" s="43" t="str">
        <f t="shared" si="2"/>
        <v>Klik</v>
      </c>
      <c r="P11" s="38" t="s">
        <v>144</v>
      </c>
      <c r="Q11" s="43" t="str">
        <f t="shared" si="3"/>
        <v>Klik</v>
      </c>
      <c r="R11" s="37"/>
      <c r="S11" s="35" t="s">
        <v>36</v>
      </c>
      <c r="T11" s="35" t="s">
        <v>37</v>
      </c>
      <c r="U11" s="34" t="s">
        <v>146</v>
      </c>
      <c r="V11" s="39" t="s">
        <v>38</v>
      </c>
      <c r="W11" s="38" t="s">
        <v>147</v>
      </c>
      <c r="X11" s="25" t="s">
        <v>35</v>
      </c>
      <c r="Y11" s="5" t="str">
        <f t="shared" si="7"/>
        <v>Klik</v>
      </c>
      <c r="Z11" s="37"/>
      <c r="AA11" s="38" t="s">
        <v>40</v>
      </c>
      <c r="AB11" s="36" t="s">
        <v>234</v>
      </c>
      <c r="AC11" s="38" t="s">
        <v>41</v>
      </c>
      <c r="AD11" s="36" t="s">
        <v>235</v>
      </c>
      <c r="AE11" s="38" t="s">
        <v>42</v>
      </c>
      <c r="AF11" s="36" t="s">
        <v>236</v>
      </c>
      <c r="AG11" s="38" t="s">
        <v>43</v>
      </c>
      <c r="AH11" s="36" t="s">
        <v>233</v>
      </c>
      <c r="AI11" s="38" t="s">
        <v>44</v>
      </c>
      <c r="AK11" s="38" t="s">
        <v>239</v>
      </c>
      <c r="AL11" s="51" t="s">
        <v>237</v>
      </c>
      <c r="AM11" s="38" t="s">
        <v>238</v>
      </c>
      <c r="AN11" s="36" t="s">
        <v>240</v>
      </c>
      <c r="AO11" s="37"/>
      <c r="AP11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Hoorn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https://resolver.kb.nl/resolve?urn=PPN:380427354
* Unique indentifier of the digital object: ''KONB16:533939704 - 10/18''
* Description of the original paper object in the catalogue of the KB: https://resolver.kb.nl/resolve?urn=PPN:358179610
* Shelfmark of the original paper object in the collection of the KB: ''KW 1056 C 3 [1:10]''
 |date               = 1780-1781
 |dimensions         = 
 |institution        = {{Institution:Koninklijke Bibliotheek}}
 |notes              = 
 |object type        = 
 |references         = Atlas van Stolk 50611-11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1" s="48" t="s">
        <v>274</v>
      </c>
      <c r="AR11" s="37"/>
      <c r="AS11" s="38" t="s">
        <v>45</v>
      </c>
      <c r="AT11" s="41" t="s">
        <v>46</v>
      </c>
      <c r="AU11" s="38" t="s">
        <v>148</v>
      </c>
      <c r="AV11" s="41" t="s">
        <v>149</v>
      </c>
      <c r="AW11" s="38" t="s">
        <v>49</v>
      </c>
      <c r="AX11" s="41" t="s">
        <v>50</v>
      </c>
      <c r="AY11" s="38" t="s">
        <v>51</v>
      </c>
      <c r="AZ11" s="41" t="s">
        <v>52</v>
      </c>
      <c r="BA11" s="38" t="s">
        <v>64</v>
      </c>
      <c r="BB11" s="41" t="s">
        <v>65</v>
      </c>
    </row>
    <row r="12" spans="1:54" ht="26.25" customHeight="1" x14ac:dyDescent="0.3">
      <c r="A12" s="34" t="s">
        <v>293</v>
      </c>
      <c r="B12" s="5" t="str">
        <f t="shared" si="4"/>
        <v>Klik</v>
      </c>
      <c r="C12" s="35" t="s">
        <v>150</v>
      </c>
      <c r="D12" s="43" t="str">
        <f t="shared" si="0"/>
        <v>Klik</v>
      </c>
      <c r="E12" s="50" t="s">
        <v>257</v>
      </c>
      <c r="F12" s="49" t="str">
        <f t="shared" si="5"/>
        <v>E:\KB-OPEN\PresentatiesOlaf\2022\Workshop OpenRefine en Wikimedia Commons - Olaf Janssen - WikiconNL_19112022\dataset\images/KONB16_533939704_11_X.JPG</v>
      </c>
      <c r="G12" s="37"/>
      <c r="H12" s="35" t="s">
        <v>151</v>
      </c>
      <c r="I12" s="38" t="s">
        <v>30</v>
      </c>
      <c r="J12" s="43" t="str">
        <f t="shared" si="1"/>
        <v>Klik</v>
      </c>
      <c r="K12" s="25" t="str">
        <f t="shared" si="6"/>
        <v>KONB16:533939704 - 11/18</v>
      </c>
      <c r="L12" s="37"/>
      <c r="M12" s="38" t="s">
        <v>154</v>
      </c>
      <c r="N12" s="38" t="s">
        <v>152</v>
      </c>
      <c r="O12" s="43" t="str">
        <f t="shared" si="2"/>
        <v>Klik</v>
      </c>
      <c r="P12" s="38" t="s">
        <v>153</v>
      </c>
      <c r="Q12" s="43" t="str">
        <f t="shared" si="3"/>
        <v>Klik</v>
      </c>
      <c r="R12" s="37"/>
      <c r="S12" s="35" t="s">
        <v>36</v>
      </c>
      <c r="T12" s="35" t="s">
        <v>37</v>
      </c>
      <c r="U12" s="34" t="s">
        <v>155</v>
      </c>
      <c r="V12" s="39" t="s">
        <v>38</v>
      </c>
      <c r="W12" s="38" t="s">
        <v>156</v>
      </c>
      <c r="X12" s="25" t="s">
        <v>35</v>
      </c>
      <c r="Y12" s="5" t="str">
        <f t="shared" si="7"/>
        <v>Klik</v>
      </c>
      <c r="Z12" s="37"/>
      <c r="AA12" s="38" t="s">
        <v>40</v>
      </c>
      <c r="AB12" s="36" t="s">
        <v>234</v>
      </c>
      <c r="AC12" s="38" t="s">
        <v>41</v>
      </c>
      <c r="AD12" s="36" t="s">
        <v>235</v>
      </c>
      <c r="AE12" s="38" t="s">
        <v>42</v>
      </c>
      <c r="AF12" s="36" t="s">
        <v>236</v>
      </c>
      <c r="AG12" s="38" t="s">
        <v>43</v>
      </c>
      <c r="AH12" s="36" t="s">
        <v>233</v>
      </c>
      <c r="AI12" s="38" t="s">
        <v>44</v>
      </c>
      <c r="AK12" s="38" t="s">
        <v>239</v>
      </c>
      <c r="AL12" s="51" t="s">
        <v>237</v>
      </c>
      <c r="AM12" s="38" t="s">
        <v>238</v>
      </c>
      <c r="AN12" s="36" t="s">
        <v>240</v>
      </c>
      <c r="AO12" s="37"/>
      <c r="AP12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Enkhuysen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https://resolver.kb.nl/resolve?urn=PPN:380427346
* Unique indentifier of the digital object: ''KONB16:533939704 - 11/18''
* Description of the original paper object in the catalogue of the KB: https://resolver.kb.nl/resolve?urn=PPN:358179645
* Shelfmark of the original paper object in the collection of the KB: ''KW 1056 C 3 [1:11]''
 |date               = 1780-1781
 |dimensions         = 
 |institution        = {{Institution:Koninklijke Bibliotheek}}
 |notes              = 
 |object type        = 
 |references         = Atlas van Stolk 50611-9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2" s="48" t="s">
        <v>280</v>
      </c>
      <c r="AR12" s="37"/>
      <c r="AS12" s="38" t="s">
        <v>45</v>
      </c>
      <c r="AT12" s="41" t="s">
        <v>46</v>
      </c>
      <c r="AU12" s="38" t="s">
        <v>157</v>
      </c>
      <c r="AV12" s="41" t="s">
        <v>158</v>
      </c>
      <c r="AW12" s="38" t="s">
        <v>49</v>
      </c>
      <c r="AX12" s="41" t="s">
        <v>50</v>
      </c>
      <c r="AY12" s="38" t="s">
        <v>51</v>
      </c>
      <c r="AZ12" s="41" t="s">
        <v>52</v>
      </c>
      <c r="BA12" s="38" t="s">
        <v>64</v>
      </c>
      <c r="BB12" s="41" t="s">
        <v>65</v>
      </c>
    </row>
    <row r="13" spans="1:54" ht="26.25" customHeight="1" x14ac:dyDescent="0.3">
      <c r="A13" s="34" t="s">
        <v>294</v>
      </c>
      <c r="B13" s="5" t="str">
        <f t="shared" si="4"/>
        <v>Klik</v>
      </c>
      <c r="C13" s="35" t="s">
        <v>159</v>
      </c>
      <c r="D13" s="43" t="str">
        <f t="shared" si="0"/>
        <v>Klik</v>
      </c>
      <c r="E13" s="50" t="s">
        <v>258</v>
      </c>
      <c r="F13" s="49" t="str">
        <f t="shared" si="5"/>
        <v>E:\KB-OPEN\PresentatiesOlaf\2022\Workshop OpenRefine en Wikimedia Commons - Olaf Janssen - WikiconNL_19112022\dataset\images/KONB16_533939704_12_X.JPG</v>
      </c>
      <c r="G13" s="37"/>
      <c r="H13" s="35" t="s">
        <v>160</v>
      </c>
      <c r="I13" s="38" t="s">
        <v>30</v>
      </c>
      <c r="J13" s="43" t="str">
        <f t="shared" si="1"/>
        <v>Klik</v>
      </c>
      <c r="K13" s="25" t="str">
        <f t="shared" si="6"/>
        <v>KONB16:533939704 - 12/18</v>
      </c>
      <c r="L13" s="37"/>
      <c r="M13" s="38" t="s">
        <v>163</v>
      </c>
      <c r="N13" s="38" t="s">
        <v>161</v>
      </c>
      <c r="O13" s="43" t="str">
        <f t="shared" si="2"/>
        <v>Klik</v>
      </c>
      <c r="P13" s="38" t="s">
        <v>162</v>
      </c>
      <c r="Q13" s="43" t="str">
        <f t="shared" si="3"/>
        <v>Klik</v>
      </c>
      <c r="R13" s="37"/>
      <c r="S13" s="35" t="s">
        <v>36</v>
      </c>
      <c r="T13" s="35" t="s">
        <v>37</v>
      </c>
      <c r="U13" s="34" t="s">
        <v>164</v>
      </c>
      <c r="V13" s="39" t="s">
        <v>38</v>
      </c>
      <c r="W13" s="38" t="s">
        <v>165</v>
      </c>
      <c r="X13" s="25" t="s">
        <v>35</v>
      </c>
      <c r="Y13" s="5" t="str">
        <f t="shared" si="7"/>
        <v>Klik</v>
      </c>
      <c r="Z13" s="37"/>
      <c r="AA13" s="38" t="s">
        <v>40</v>
      </c>
      <c r="AB13" s="36" t="s">
        <v>234</v>
      </c>
      <c r="AC13" s="38" t="s">
        <v>41</v>
      </c>
      <c r="AD13" s="36" t="s">
        <v>235</v>
      </c>
      <c r="AE13" s="38" t="s">
        <v>42</v>
      </c>
      <c r="AF13" s="36" t="s">
        <v>236</v>
      </c>
      <c r="AG13" s="38" t="s">
        <v>43</v>
      </c>
      <c r="AH13" s="36" t="s">
        <v>233</v>
      </c>
      <c r="AI13" s="38" t="s">
        <v>44</v>
      </c>
      <c r="AK13" s="38" t="s">
        <v>239</v>
      </c>
      <c r="AL13" s="51" t="s">
        <v>237</v>
      </c>
      <c r="AM13" s="38" t="s">
        <v>238</v>
      </c>
      <c r="AN13" s="36" t="s">
        <v>240</v>
      </c>
      <c r="AO13" s="37"/>
      <c r="AP13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Zierikzee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https://resolver.kb.nl/resolve?urn=PPN:380427338
* Unique indentifier of the digital object: ''KONB16:533939704 - 12/18''
* Description of the original paper object in the catalogue of the KB: https://resolver.kb.nl/resolve?urn=PPN:35817967X
* Shelfmark of the original paper object in the collection of the KB: ''KW 1056 C 3 [1:12]''
 |date               = 1780-1781
 |dimensions         = 
 |institution        = {{Institution:Koninklijke Bibliotheek}}
 |notes              = 
 |object type        = 
 |references         = Atlas van Stolk 50611-21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3" s="48" t="s">
        <v>279</v>
      </c>
      <c r="AR13" s="37"/>
      <c r="AS13" s="38" t="s">
        <v>45</v>
      </c>
      <c r="AT13" s="41" t="s">
        <v>46</v>
      </c>
      <c r="AU13" s="38" t="s">
        <v>166</v>
      </c>
      <c r="AV13" s="41" t="s">
        <v>167</v>
      </c>
      <c r="AW13" s="38" t="s">
        <v>49</v>
      </c>
      <c r="AX13" s="41" t="s">
        <v>50</v>
      </c>
      <c r="AY13" s="38" t="s">
        <v>128</v>
      </c>
      <c r="AZ13" s="41" t="s">
        <v>129</v>
      </c>
      <c r="BA13" s="38" t="s">
        <v>168</v>
      </c>
      <c r="BB13" s="41" t="s">
        <v>169</v>
      </c>
    </row>
    <row r="14" spans="1:54" ht="26.25" customHeight="1" x14ac:dyDescent="0.3">
      <c r="A14" s="34" t="s">
        <v>295</v>
      </c>
      <c r="B14" s="5" t="str">
        <f t="shared" si="4"/>
        <v>Klik</v>
      </c>
      <c r="C14" s="35" t="s">
        <v>170</v>
      </c>
      <c r="D14" s="43" t="str">
        <f t="shared" si="0"/>
        <v>Klik</v>
      </c>
      <c r="E14" s="50" t="s">
        <v>259</v>
      </c>
      <c r="F14" s="49" t="str">
        <f t="shared" si="5"/>
        <v>E:\KB-OPEN\PresentatiesOlaf\2022\Workshop OpenRefine en Wikimedia Commons - Olaf Janssen - WikiconNL_19112022\dataset\images/KONB16_533939704_13_X.JPG</v>
      </c>
      <c r="G14" s="37"/>
      <c r="H14" s="35" t="s">
        <v>171</v>
      </c>
      <c r="I14" s="38" t="s">
        <v>30</v>
      </c>
      <c r="J14" s="43" t="str">
        <f t="shared" si="1"/>
        <v>Klik</v>
      </c>
      <c r="K14" s="25" t="str">
        <f t="shared" si="6"/>
        <v>KONB16:533939704 - 13/18</v>
      </c>
      <c r="L14" s="37"/>
      <c r="M14" s="38" t="s">
        <v>174</v>
      </c>
      <c r="N14" s="38" t="s">
        <v>172</v>
      </c>
      <c r="O14" s="43" t="str">
        <f t="shared" si="2"/>
        <v>Klik</v>
      </c>
      <c r="P14" s="38" t="s">
        <v>173</v>
      </c>
      <c r="Q14" s="43" t="str">
        <f t="shared" si="3"/>
        <v>Klik</v>
      </c>
      <c r="R14" s="37"/>
      <c r="S14" s="35" t="s">
        <v>36</v>
      </c>
      <c r="T14" s="35" t="s">
        <v>37</v>
      </c>
      <c r="U14" s="34" t="s">
        <v>175</v>
      </c>
      <c r="V14" s="39" t="s">
        <v>38</v>
      </c>
      <c r="W14" s="38" t="s">
        <v>176</v>
      </c>
      <c r="X14" s="25" t="s">
        <v>35</v>
      </c>
      <c r="Y14" s="5" t="str">
        <f t="shared" si="7"/>
        <v>Klik</v>
      </c>
      <c r="Z14" s="37"/>
      <c r="AA14" s="38" t="s">
        <v>40</v>
      </c>
      <c r="AB14" s="36" t="s">
        <v>234</v>
      </c>
      <c r="AC14" s="38" t="s">
        <v>41</v>
      </c>
      <c r="AD14" s="36" t="s">
        <v>235</v>
      </c>
      <c r="AE14" s="38" t="s">
        <v>42</v>
      </c>
      <c r="AF14" s="36" t="s">
        <v>236</v>
      </c>
      <c r="AG14" s="38" t="s">
        <v>43</v>
      </c>
      <c r="AH14" s="36" t="s">
        <v>233</v>
      </c>
      <c r="AI14" s="38" t="s">
        <v>44</v>
      </c>
      <c r="AK14" s="38" t="s">
        <v>239</v>
      </c>
      <c r="AL14" s="51" t="s">
        <v>237</v>
      </c>
      <c r="AN14" s="36"/>
      <c r="AO14" s="37"/>
      <c r="AP14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 ()
 |title              = Haven van Brouwershaven, in Zeeland op 't Eiland Schouwen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https://resolver.kb.nl/resolve?urn=PPN:38042732X
* Unique indentifier of the digital object: ''KONB16:533939704 - 13/18''
* Description of the original paper object in the catalogue of the KB: https://resolver.kb.nl/resolve?urn=PPN:358179696
* Shelfmark of the original paper object in the collection of the KB: ''KW 1056 C 3 [1:13]''
 |date               = 1780-1781
 |dimensions         = 
 |institution        = {{Institution:Koninklijke Bibliotheek}}
 |notes              = 
 |object type        = 
 |references         = Atlas van Stolk 50611-26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4" s="48" t="s">
        <v>275</v>
      </c>
      <c r="AR14" s="37"/>
      <c r="AS14" s="38" t="s">
        <v>45</v>
      </c>
      <c r="AT14" s="41" t="s">
        <v>46</v>
      </c>
      <c r="AU14" s="38" t="s">
        <v>177</v>
      </c>
      <c r="AV14" s="41" t="s">
        <v>178</v>
      </c>
      <c r="AW14" s="38" t="s">
        <v>49</v>
      </c>
      <c r="AX14" s="41" t="s">
        <v>50</v>
      </c>
      <c r="AY14" s="38" t="s">
        <v>51</v>
      </c>
      <c r="AZ14" s="41" t="s">
        <v>52</v>
      </c>
      <c r="BA14" s="38" t="s">
        <v>64</v>
      </c>
      <c r="BB14" s="41" t="s">
        <v>65</v>
      </c>
    </row>
    <row r="15" spans="1:54" ht="26.25" customHeight="1" x14ac:dyDescent="0.3">
      <c r="A15" s="34" t="s">
        <v>296</v>
      </c>
      <c r="B15" s="5" t="str">
        <f t="shared" si="4"/>
        <v>Klik</v>
      </c>
      <c r="C15" s="35" t="s">
        <v>179</v>
      </c>
      <c r="D15" s="43" t="str">
        <f t="shared" si="0"/>
        <v>Klik</v>
      </c>
      <c r="E15" s="50" t="s">
        <v>260</v>
      </c>
      <c r="F15" s="49" t="str">
        <f t="shared" si="5"/>
        <v>E:\KB-OPEN\PresentatiesOlaf\2022\Workshop OpenRefine en Wikimedia Commons - Olaf Janssen - WikiconNL_19112022\dataset\images/KONB16_533939704_14_X.JPG</v>
      </c>
      <c r="G15" s="37"/>
      <c r="H15" s="35" t="s">
        <v>180</v>
      </c>
      <c r="I15" s="38" t="s">
        <v>30</v>
      </c>
      <c r="J15" s="43" t="str">
        <f t="shared" si="1"/>
        <v>Klik</v>
      </c>
      <c r="K15" s="25" t="str">
        <f t="shared" si="6"/>
        <v>KONB16:533939704 - 14/18</v>
      </c>
      <c r="L15" s="37"/>
      <c r="M15" s="38" t="s">
        <v>183</v>
      </c>
      <c r="N15" s="38" t="s">
        <v>181</v>
      </c>
      <c r="O15" s="43" t="str">
        <f t="shared" si="2"/>
        <v>Klik</v>
      </c>
      <c r="P15" s="38" t="s">
        <v>182</v>
      </c>
      <c r="Q15" s="43" t="str">
        <f t="shared" si="3"/>
        <v>Klik</v>
      </c>
      <c r="R15" s="37"/>
      <c r="S15" s="35" t="s">
        <v>36</v>
      </c>
      <c r="T15" s="35" t="s">
        <v>37</v>
      </c>
      <c r="U15" s="34" t="s">
        <v>184</v>
      </c>
      <c r="V15" s="39" t="s">
        <v>38</v>
      </c>
      <c r="W15" s="38" t="s">
        <v>185</v>
      </c>
      <c r="X15" s="25" t="s">
        <v>35</v>
      </c>
      <c r="Y15" s="5" t="str">
        <f t="shared" si="7"/>
        <v>Klik</v>
      </c>
      <c r="Z15" s="37"/>
      <c r="AA15" s="38" t="s">
        <v>40</v>
      </c>
      <c r="AB15" s="36" t="s">
        <v>234</v>
      </c>
      <c r="AC15" s="38" t="s">
        <v>41</v>
      </c>
      <c r="AD15" s="36" t="s">
        <v>235</v>
      </c>
      <c r="AE15" s="38" t="s">
        <v>42</v>
      </c>
      <c r="AF15" s="36" t="s">
        <v>236</v>
      </c>
      <c r="AG15" s="38" t="s">
        <v>43</v>
      </c>
      <c r="AH15" s="36" t="s">
        <v>233</v>
      </c>
      <c r="AI15" s="38" t="s">
        <v>44</v>
      </c>
      <c r="AK15" s="38" t="s">
        <v>239</v>
      </c>
      <c r="AL15" s="51" t="s">
        <v>237</v>
      </c>
      <c r="AM15" s="38" t="s">
        <v>238</v>
      </c>
      <c r="AN15" s="36" t="s">
        <v>240</v>
      </c>
      <c r="AO15" s="37"/>
      <c r="AP15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Harlingen, van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https://resolver.kb.nl/resolve?urn=PPN:380427311
* Unique indentifier of the digital object: ''KONB16:533939704 - 14/18''
* Description of the original paper object in the catalogue of the KB: https://resolver.kb.nl/resolve?urn=PPN:35817970X
* Shelfmark of the original paper object in the collection of the KB: ''KW 1056 C 3 [1:14]''
 |date               = 1780-1781
 |dimensions         = 
 |institution        = {{Institution:Koninklijke Bibliotheek}}
 |notes              = 
 |object type        = 
 |references         = Atlas van Stolk 50611-20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5" s="48" t="s">
        <v>277</v>
      </c>
      <c r="AR15" s="37"/>
      <c r="AS15" s="38" t="s">
        <v>45</v>
      </c>
      <c r="AT15" s="41" t="s">
        <v>46</v>
      </c>
      <c r="AU15" s="38" t="s">
        <v>186</v>
      </c>
      <c r="AV15" s="41" t="s">
        <v>187</v>
      </c>
      <c r="AW15" s="38" t="s">
        <v>49</v>
      </c>
      <c r="AX15" s="41" t="s">
        <v>50</v>
      </c>
      <c r="AY15" s="38" t="s">
        <v>99</v>
      </c>
      <c r="AZ15" s="41" t="s">
        <v>100</v>
      </c>
      <c r="BA15" s="38" t="s">
        <v>53</v>
      </c>
      <c r="BB15" s="41" t="s">
        <v>54</v>
      </c>
    </row>
    <row r="16" spans="1:54" ht="26.25" customHeight="1" x14ac:dyDescent="0.3">
      <c r="A16" s="34" t="s">
        <v>297</v>
      </c>
      <c r="B16" s="5" t="str">
        <f t="shared" si="4"/>
        <v>Klik</v>
      </c>
      <c r="C16" s="35" t="s">
        <v>188</v>
      </c>
      <c r="D16" s="43" t="str">
        <f t="shared" si="0"/>
        <v>Klik</v>
      </c>
      <c r="E16" s="50" t="s">
        <v>261</v>
      </c>
      <c r="F16" s="49" t="str">
        <f t="shared" si="5"/>
        <v>E:\KB-OPEN\PresentatiesOlaf\2022\Workshop OpenRefine en Wikimedia Commons - Olaf Janssen - WikiconNL_19112022\dataset\images/KONB16_533939704_15_X.JPG</v>
      </c>
      <c r="G16" s="37"/>
      <c r="H16" s="35" t="s">
        <v>189</v>
      </c>
      <c r="I16" s="38" t="s">
        <v>30</v>
      </c>
      <c r="J16" s="43" t="str">
        <f t="shared" si="1"/>
        <v>Klik</v>
      </c>
      <c r="K16" s="25" t="str">
        <f t="shared" si="6"/>
        <v>KONB16:533939704 - 15/18</v>
      </c>
      <c r="L16" s="37"/>
      <c r="M16" s="38" t="s">
        <v>192</v>
      </c>
      <c r="N16" s="38" t="s">
        <v>190</v>
      </c>
      <c r="O16" s="43" t="str">
        <f t="shared" si="2"/>
        <v>Klik</v>
      </c>
      <c r="P16" s="38" t="s">
        <v>191</v>
      </c>
      <c r="Q16" s="43" t="str">
        <f t="shared" si="3"/>
        <v>Klik</v>
      </c>
      <c r="R16" s="37"/>
      <c r="S16" s="35" t="s">
        <v>36</v>
      </c>
      <c r="T16" s="35" t="s">
        <v>37</v>
      </c>
      <c r="U16" s="34" t="s">
        <v>193</v>
      </c>
      <c r="V16" s="39" t="s">
        <v>38</v>
      </c>
      <c r="W16" s="38" t="s">
        <v>194</v>
      </c>
      <c r="X16" s="25" t="s">
        <v>35</v>
      </c>
      <c r="Y16" s="5" t="str">
        <f t="shared" si="7"/>
        <v>Klik</v>
      </c>
      <c r="Z16" s="37"/>
      <c r="AA16" s="38" t="s">
        <v>40</v>
      </c>
      <c r="AB16" s="36" t="s">
        <v>234</v>
      </c>
      <c r="AC16" s="38" t="s">
        <v>41</v>
      </c>
      <c r="AD16" s="36" t="s">
        <v>235</v>
      </c>
      <c r="AE16" s="38" t="s">
        <v>42</v>
      </c>
      <c r="AF16" s="36" t="s">
        <v>236</v>
      </c>
      <c r="AG16" s="38" t="s">
        <v>43</v>
      </c>
      <c r="AH16" s="36" t="s">
        <v>233</v>
      </c>
      <c r="AI16" s="38" t="s">
        <v>44</v>
      </c>
      <c r="AK16" s="38" t="s">
        <v>239</v>
      </c>
      <c r="AL16" s="51" t="s">
        <v>237</v>
      </c>
      <c r="AM16" s="38" t="s">
        <v>238</v>
      </c>
      <c r="AN16" s="36" t="s">
        <v>240</v>
      </c>
      <c r="AO16" s="37"/>
      <c r="AP16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Staveren uit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https://resolver.kb.nl/resolve?urn=PPN:380427303
* Unique indentifier of the digital object: ''KONB16:533939704 - 15/18''
* Description of the original paper object in the catalogue of the KB: https://resolver.kb.nl/resolve?urn=PPN:358179734
* Shelfmark of the original paper object in the collection of the KB: ''KW 1056 C 3 [1:15]''
 |date               = 1780-1781
 |dimensions         = 
 |institution        = {{Institution:Koninklijke Bibliotheek}}
 |notes              = 
 |object type        = 
 |references         = Atlas van Stolk 50611-19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6" s="48" t="s">
        <v>278</v>
      </c>
      <c r="AR16" s="37"/>
      <c r="AS16" s="38" t="s">
        <v>45</v>
      </c>
      <c r="AT16" s="41" t="s">
        <v>46</v>
      </c>
      <c r="AU16" s="38" t="s">
        <v>223</v>
      </c>
      <c r="AV16" s="41" t="s">
        <v>195</v>
      </c>
      <c r="AW16" s="38" t="s">
        <v>51</v>
      </c>
      <c r="AX16" s="41" t="s">
        <v>52</v>
      </c>
      <c r="AY16" s="38" t="s">
        <v>196</v>
      </c>
      <c r="AZ16" s="41" t="s">
        <v>197</v>
      </c>
      <c r="BA16" s="38" t="s">
        <v>168</v>
      </c>
      <c r="BB16" s="41" t="s">
        <v>169</v>
      </c>
    </row>
    <row r="17" spans="1:54" ht="26.25" customHeight="1" x14ac:dyDescent="0.3">
      <c r="A17" s="34" t="s">
        <v>298</v>
      </c>
      <c r="B17" s="5" t="str">
        <f t="shared" si="4"/>
        <v>Klik</v>
      </c>
      <c r="C17" s="35" t="s">
        <v>198</v>
      </c>
      <c r="D17" s="43" t="str">
        <f t="shared" si="0"/>
        <v>Klik</v>
      </c>
      <c r="E17" s="50" t="s">
        <v>262</v>
      </c>
      <c r="F17" s="49" t="str">
        <f t="shared" si="5"/>
        <v>E:\KB-OPEN\PresentatiesOlaf\2022\Workshop OpenRefine en Wikimedia Commons - Olaf Janssen - WikiconNL_19112022\dataset\images/KONB16_533939704_16_X.JPG</v>
      </c>
      <c r="G17" s="37"/>
      <c r="H17" s="35" t="s">
        <v>199</v>
      </c>
      <c r="I17" s="38" t="s">
        <v>30</v>
      </c>
      <c r="J17" s="43" t="str">
        <f t="shared" si="1"/>
        <v>Klik</v>
      </c>
      <c r="K17" s="25" t="str">
        <f t="shared" si="6"/>
        <v>KONB16:533939704 - 16/18</v>
      </c>
      <c r="L17" s="37"/>
      <c r="M17" s="38" t="s">
        <v>202</v>
      </c>
      <c r="N17" s="38" t="s">
        <v>200</v>
      </c>
      <c r="O17" s="43" t="str">
        <f t="shared" si="2"/>
        <v>Klik</v>
      </c>
      <c r="P17" s="38" t="s">
        <v>201</v>
      </c>
      <c r="Q17" s="43" t="str">
        <f t="shared" si="3"/>
        <v>Klik</v>
      </c>
      <c r="R17" s="37"/>
      <c r="S17" s="35" t="s">
        <v>36</v>
      </c>
      <c r="T17" s="35" t="s">
        <v>37</v>
      </c>
      <c r="U17" s="34" t="s">
        <v>203</v>
      </c>
      <c r="V17" s="39" t="s">
        <v>38</v>
      </c>
      <c r="W17" s="38" t="s">
        <v>204</v>
      </c>
      <c r="X17" s="25" t="s">
        <v>35</v>
      </c>
      <c r="Y17" s="5" t="str">
        <f t="shared" si="7"/>
        <v>Klik</v>
      </c>
      <c r="Z17" s="37"/>
      <c r="AA17" s="38" t="s">
        <v>40</v>
      </c>
      <c r="AB17" s="36" t="s">
        <v>234</v>
      </c>
      <c r="AC17" s="38" t="s">
        <v>41</v>
      </c>
      <c r="AD17" s="36" t="s">
        <v>235</v>
      </c>
      <c r="AE17" s="38" t="s">
        <v>42</v>
      </c>
      <c r="AF17" s="36" t="s">
        <v>236</v>
      </c>
      <c r="AG17" s="38" t="s">
        <v>43</v>
      </c>
      <c r="AH17" s="36" t="s">
        <v>233</v>
      </c>
      <c r="AI17" s="38" t="s">
        <v>44</v>
      </c>
      <c r="AK17" s="38" t="s">
        <v>239</v>
      </c>
      <c r="AL17" s="51" t="s">
        <v>237</v>
      </c>
      <c r="AM17" s="38" t="s">
        <v>238</v>
      </c>
      <c r="AN17" s="36" t="s">
        <v>240</v>
      </c>
      <c r="AO17" s="37"/>
      <c r="AP17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en Reede van Helvoetsluys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https://resolver.kb.nl/resolve?urn=PPN:38042729X
* Unique indentifier of the digital object: ''KONB16:533939704 - 16/18''
* Description of the original paper object in the catalogue of the KB: https://resolver.kb.nl/resolve?urn=PPN:358179742
* Shelfmark of the original paper object in the collection of the KB: ''KW 1056 C 3 [1:16]''
 |date               = 1780-1781
 |dimensions         = 
 |institution        = {{Institution:Koninklijke Bibliotheek}}
 |notes              = 
 |object type        = 
 |references         = Atlas van Stolk 50611-14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7" s="48" t="s">
        <v>276</v>
      </c>
      <c r="AR17" s="37"/>
      <c r="AS17" s="38" t="s">
        <v>45</v>
      </c>
      <c r="AT17" s="41" t="s">
        <v>46</v>
      </c>
      <c r="AU17" s="38" t="s">
        <v>205</v>
      </c>
      <c r="AV17" s="41" t="s">
        <v>206</v>
      </c>
      <c r="AW17" s="38" t="s">
        <v>49</v>
      </c>
      <c r="AX17" s="41" t="s">
        <v>50</v>
      </c>
      <c r="AY17" s="38" t="s">
        <v>51</v>
      </c>
      <c r="AZ17" s="41" t="s">
        <v>52</v>
      </c>
      <c r="BA17" s="38" t="s">
        <v>64</v>
      </c>
      <c r="BB17" s="41" t="s">
        <v>65</v>
      </c>
    </row>
    <row r="18" spans="1:54" ht="26.25" customHeight="1" x14ac:dyDescent="0.3">
      <c r="A18" s="34" t="s">
        <v>299</v>
      </c>
      <c r="B18" s="5" t="str">
        <f t="shared" si="4"/>
        <v>Klik</v>
      </c>
      <c r="C18" s="35" t="s">
        <v>207</v>
      </c>
      <c r="D18" s="43" t="str">
        <f t="shared" si="0"/>
        <v>Klik</v>
      </c>
      <c r="E18" s="50" t="s">
        <v>263</v>
      </c>
      <c r="F18" s="49" t="str">
        <f t="shared" si="5"/>
        <v>E:\KB-OPEN\PresentatiesOlaf\2022\Workshop OpenRefine en Wikimedia Commons - Olaf Janssen - WikiconNL_19112022\dataset\images/KONB16_533939704_17_X.JPG</v>
      </c>
      <c r="G18" s="37"/>
      <c r="H18" s="35" t="s">
        <v>208</v>
      </c>
      <c r="I18" s="38" t="s">
        <v>30</v>
      </c>
      <c r="J18" s="43" t="str">
        <f t="shared" si="1"/>
        <v>Klik</v>
      </c>
      <c r="K18" s="25" t="str">
        <f t="shared" si="6"/>
        <v>KONB16:533939704 - 17/18</v>
      </c>
      <c r="L18" s="37"/>
      <c r="M18" s="38" t="s">
        <v>211</v>
      </c>
      <c r="N18" s="38" t="s">
        <v>209</v>
      </c>
      <c r="O18" s="43" t="str">
        <f t="shared" si="2"/>
        <v>Klik</v>
      </c>
      <c r="P18" s="38" t="s">
        <v>210</v>
      </c>
      <c r="Q18" s="43" t="str">
        <f t="shared" si="3"/>
        <v>Klik</v>
      </c>
      <c r="R18" s="37"/>
      <c r="S18" s="35" t="s">
        <v>36</v>
      </c>
      <c r="T18" s="35" t="s">
        <v>37</v>
      </c>
      <c r="U18" s="34" t="s">
        <v>212</v>
      </c>
      <c r="V18" s="39" t="s">
        <v>38</v>
      </c>
      <c r="W18" s="38" t="s">
        <v>213</v>
      </c>
      <c r="X18" s="25" t="s">
        <v>35</v>
      </c>
      <c r="Y18" s="5" t="str">
        <f t="shared" si="7"/>
        <v>Klik</v>
      </c>
      <c r="Z18" s="37"/>
      <c r="AA18" s="38" t="s">
        <v>40</v>
      </c>
      <c r="AB18" s="36" t="s">
        <v>234</v>
      </c>
      <c r="AC18" s="38" t="s">
        <v>41</v>
      </c>
      <c r="AD18" s="36" t="s">
        <v>235</v>
      </c>
      <c r="AE18" s="38" t="s">
        <v>42</v>
      </c>
      <c r="AF18" s="36" t="s">
        <v>236</v>
      </c>
      <c r="AG18" s="38" t="s">
        <v>43</v>
      </c>
      <c r="AH18" s="36" t="s">
        <v>233</v>
      </c>
      <c r="AI18" s="38" t="s">
        <v>44</v>
      </c>
      <c r="AK18" s="38" t="s">
        <v>239</v>
      </c>
      <c r="AL18" s="51" t="s">
        <v>237</v>
      </c>
      <c r="AM18" s="38" t="s">
        <v>238</v>
      </c>
      <c r="AN18" s="36" t="s">
        <v>240</v>
      </c>
      <c r="AO18" s="37"/>
      <c r="AP18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Kust van Friesland, naby Harlingen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https://resolver.kb.nl/resolve?urn=PPN:380427281
* Unique indentifier of the digital object: ''KONB16:533939704 - 17/18''
* Description of the original paper object in the catalogue of the KB: https://resolver.kb.nl/resolve?urn=PPN:358179750
* Shelfmark of the original paper object in the collection of the KB: ''KW 1056 C 3 [1:17]''
 |date               = 1780-1781
 |dimensions         = 
 |institution        = {{Institution:Koninklijke Bibliotheek}}
 |notes              = 
 |object type        = 
 |references         = Atlas van Stolk 50611-28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8" s="48" t="s">
        <v>281</v>
      </c>
      <c r="AR18" s="37"/>
      <c r="AS18" s="38" t="s">
        <v>45</v>
      </c>
      <c r="AT18" s="41" t="s">
        <v>46</v>
      </c>
      <c r="AU18" s="38" t="s">
        <v>49</v>
      </c>
      <c r="AV18" s="41" t="s">
        <v>50</v>
      </c>
      <c r="AW18" s="38" t="s">
        <v>99</v>
      </c>
      <c r="AX18" s="41" t="s">
        <v>100</v>
      </c>
      <c r="AY18" s="38" t="s">
        <v>53</v>
      </c>
      <c r="AZ18" s="41" t="s">
        <v>54</v>
      </c>
      <c r="BA18" s="38" t="s">
        <v>51</v>
      </c>
      <c r="BB18" s="41" t="s">
        <v>52</v>
      </c>
    </row>
    <row r="19" spans="1:54" ht="26.25" customHeight="1" x14ac:dyDescent="0.3">
      <c r="A19" s="34" t="s">
        <v>300</v>
      </c>
      <c r="B19" s="5" t="str">
        <f t="shared" si="4"/>
        <v>Klik</v>
      </c>
      <c r="C19" s="35" t="s">
        <v>214</v>
      </c>
      <c r="D19" s="43" t="str">
        <f t="shared" si="0"/>
        <v>Klik</v>
      </c>
      <c r="E19" s="50" t="s">
        <v>264</v>
      </c>
      <c r="F19" s="49" t="str">
        <f t="shared" si="5"/>
        <v>E:\KB-OPEN\PresentatiesOlaf\2022\Workshop OpenRefine en Wikimedia Commons - Olaf Janssen - WikiconNL_19112022\dataset\images/KONB16_533939704_18_X.JPG</v>
      </c>
      <c r="G19" s="37"/>
      <c r="H19" s="35" t="s">
        <v>215</v>
      </c>
      <c r="I19" s="38" t="s">
        <v>30</v>
      </c>
      <c r="J19" s="43" t="str">
        <f t="shared" si="1"/>
        <v>Klik</v>
      </c>
      <c r="K19" s="25" t="str">
        <f t="shared" si="6"/>
        <v>KONB16:533939704 - 18/18</v>
      </c>
      <c r="L19" s="37"/>
      <c r="M19" s="38" t="s">
        <v>218</v>
      </c>
      <c r="N19" s="38" t="s">
        <v>216</v>
      </c>
      <c r="O19" s="43" t="str">
        <f t="shared" si="2"/>
        <v>Klik</v>
      </c>
      <c r="P19" s="38" t="s">
        <v>217</v>
      </c>
      <c r="Q19" s="43" t="str">
        <f t="shared" si="3"/>
        <v>Klik</v>
      </c>
      <c r="R19" s="37"/>
      <c r="S19" s="35" t="s">
        <v>36</v>
      </c>
      <c r="T19" s="35" t="s">
        <v>37</v>
      </c>
      <c r="U19" s="34" t="s">
        <v>219</v>
      </c>
      <c r="V19" s="39" t="s">
        <v>38</v>
      </c>
      <c r="W19" s="38" t="s">
        <v>220</v>
      </c>
      <c r="X19" s="25" t="s">
        <v>35</v>
      </c>
      <c r="Y19" s="5" t="str">
        <f t="shared" si="7"/>
        <v>Klik</v>
      </c>
      <c r="Z19" s="37"/>
      <c r="AA19" s="38" t="s">
        <v>40</v>
      </c>
      <c r="AB19" s="36" t="s">
        <v>234</v>
      </c>
      <c r="AC19" s="38" t="s">
        <v>41</v>
      </c>
      <c r="AD19" s="36" t="s">
        <v>235</v>
      </c>
      <c r="AE19" s="38" t="s">
        <v>42</v>
      </c>
      <c r="AF19" s="36" t="s">
        <v>236</v>
      </c>
      <c r="AG19" s="38" t="s">
        <v>43</v>
      </c>
      <c r="AH19" s="36" t="s">
        <v>233</v>
      </c>
      <c r="AI19" s="38" t="s">
        <v>44</v>
      </c>
      <c r="AK19" s="38" t="s">
        <v>239</v>
      </c>
      <c r="AL19" s="51" t="s">
        <v>237</v>
      </c>
      <c r="AM19" s="38" t="s">
        <v>238</v>
      </c>
      <c r="AN19" s="36" t="s">
        <v>240</v>
      </c>
      <c r="AO19" s="37"/>
      <c r="AP19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Dordrecht van de Merwe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https://resolver.kb.nl/resolve?urn=PPN:380427273
* Unique indentifier of the digital object: ''KONB16:533939704 - 18/18''
* Description of the original paper object in the catalogue of the KB: https://resolver.kb.nl/resolve?urn=PPN:358179858
* Shelfmark of the original paper object in the collection of the KB: ''KW 1056 C 3 [1:18]''
 |date               = 1780-1781
 |dimensions         = 
 |institution        = {{Institution:Koninklijke Bibliotheek}}
 |notes              = 
 |object type        = 
 |references         = Atlas van Stolk 50611-18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9" s="48" t="s">
        <v>282</v>
      </c>
      <c r="AR19" s="37"/>
      <c r="AS19" s="38" t="s">
        <v>45</v>
      </c>
      <c r="AT19" s="41" t="s">
        <v>46</v>
      </c>
      <c r="AU19" s="38" t="s">
        <v>221</v>
      </c>
      <c r="AV19" s="41" t="s">
        <v>222</v>
      </c>
      <c r="AW19" s="38" t="s">
        <v>49</v>
      </c>
      <c r="AX19" s="41" t="s">
        <v>50</v>
      </c>
      <c r="AY19" s="38" t="s">
        <v>51</v>
      </c>
      <c r="AZ19" s="41" t="s">
        <v>52</v>
      </c>
      <c r="BA19" s="38" t="s">
        <v>64</v>
      </c>
      <c r="BB19" s="41" t="s">
        <v>65</v>
      </c>
    </row>
  </sheetData>
  <phoneticPr fontId="1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CAEF-DD44-4E4D-887D-8BCA2A418BCC}">
  <dimension ref="A1:N39"/>
  <sheetViews>
    <sheetView zoomScale="80" zoomScaleNormal="80" workbookViewId="0">
      <selection activeCell="C5" sqref="C5"/>
    </sheetView>
  </sheetViews>
  <sheetFormatPr defaultColWidth="9.109375" defaultRowHeight="18" customHeight="1" x14ac:dyDescent="0.3"/>
  <cols>
    <col min="1" max="1" width="7" style="6" customWidth="1"/>
    <col min="2" max="2" width="18" style="6" customWidth="1"/>
    <col min="3" max="3" width="6.33203125" style="6" customWidth="1"/>
    <col min="4" max="4" width="3.6640625" style="6" customWidth="1"/>
    <col min="5" max="5" width="12.5546875" style="6" customWidth="1"/>
    <col min="6" max="6" width="19.109375" style="6" customWidth="1"/>
    <col min="7" max="7" width="22.5546875" style="6" customWidth="1"/>
    <col min="8" max="8" width="15.44140625" style="6" customWidth="1"/>
    <col min="9" max="9" width="17" style="6" customWidth="1"/>
    <col min="10" max="10" width="20.88671875" style="6" customWidth="1"/>
    <col min="11" max="11" width="16" style="6" customWidth="1"/>
    <col min="12" max="12" width="15.44140625" style="6" customWidth="1"/>
    <col min="13" max="13" width="16.6640625" style="6" customWidth="1"/>
    <col min="14" max="14" width="14.5546875" style="6" customWidth="1"/>
    <col min="15" max="16384" width="9.109375" style="6"/>
  </cols>
  <sheetData>
    <row r="1" spans="1:14" s="7" customFormat="1" ht="18" customHeight="1" x14ac:dyDescent="0.3">
      <c r="A1" s="2" t="s">
        <v>2</v>
      </c>
      <c r="B1" s="2" t="s">
        <v>1</v>
      </c>
      <c r="C1" s="1"/>
      <c r="D1" s="3"/>
      <c r="E1" s="8" t="s">
        <v>18</v>
      </c>
      <c r="F1" s="8" t="s">
        <v>19</v>
      </c>
      <c r="G1" s="10" t="s">
        <v>20</v>
      </c>
      <c r="H1" s="10" t="s">
        <v>21</v>
      </c>
      <c r="I1" s="12" t="s">
        <v>22</v>
      </c>
      <c r="J1" s="12" t="s">
        <v>23</v>
      </c>
      <c r="K1" s="14" t="s">
        <v>24</v>
      </c>
      <c r="L1" s="14" t="s">
        <v>25</v>
      </c>
      <c r="M1" s="16" t="s">
        <v>26</v>
      </c>
      <c r="N1" s="16" t="s">
        <v>27</v>
      </c>
    </row>
    <row r="2" spans="1:14" ht="18" customHeight="1" x14ac:dyDescent="0.3">
      <c r="A2" s="4" t="s">
        <v>29</v>
      </c>
      <c r="B2" s="4" t="s">
        <v>28</v>
      </c>
      <c r="C2" s="5" t="str">
        <f t="shared" ref="C2:C19" si="0">HYPERLINK(B2,"Klik")</f>
        <v>Klik</v>
      </c>
      <c r="D2" s="24"/>
      <c r="E2" s="19" t="s">
        <v>45</v>
      </c>
      <c r="F2" s="9" t="s">
        <v>46</v>
      </c>
      <c r="G2" s="20" t="s">
        <v>47</v>
      </c>
      <c r="H2" s="11" t="s">
        <v>48</v>
      </c>
      <c r="I2" s="21" t="s">
        <v>49</v>
      </c>
      <c r="J2" s="13" t="s">
        <v>50</v>
      </c>
      <c r="K2" s="22" t="s">
        <v>51</v>
      </c>
      <c r="L2" s="15" t="s">
        <v>52</v>
      </c>
      <c r="M2" s="23" t="s">
        <v>53</v>
      </c>
      <c r="N2" s="17" t="s">
        <v>54</v>
      </c>
    </row>
    <row r="3" spans="1:14" ht="18" customHeight="1" x14ac:dyDescent="0.3">
      <c r="A3" s="4" t="s">
        <v>56</v>
      </c>
      <c r="B3" s="4" t="s">
        <v>55</v>
      </c>
      <c r="C3" s="5" t="str">
        <f t="shared" si="0"/>
        <v>Klik</v>
      </c>
      <c r="D3" s="24"/>
      <c r="E3" s="19" t="s">
        <v>45</v>
      </c>
      <c r="F3" s="9" t="s">
        <v>46</v>
      </c>
      <c r="G3" s="20" t="s">
        <v>62</v>
      </c>
      <c r="H3" s="11" t="s">
        <v>63</v>
      </c>
      <c r="I3" s="21" t="s">
        <v>49</v>
      </c>
      <c r="J3" s="13" t="s">
        <v>50</v>
      </c>
      <c r="K3" s="22" t="s">
        <v>64</v>
      </c>
      <c r="L3" s="15" t="s">
        <v>65</v>
      </c>
      <c r="M3" s="23" t="s">
        <v>66</v>
      </c>
      <c r="N3" s="17" t="s">
        <v>67</v>
      </c>
    </row>
    <row r="4" spans="1:14" ht="18" customHeight="1" x14ac:dyDescent="0.3">
      <c r="A4" s="4" t="s">
        <v>69</v>
      </c>
      <c r="B4" s="4" t="s">
        <v>68</v>
      </c>
      <c r="C4" s="5" t="str">
        <f t="shared" si="0"/>
        <v>Klik</v>
      </c>
      <c r="D4" s="24"/>
      <c r="E4" s="19" t="s">
        <v>45</v>
      </c>
      <c r="F4" s="9" t="s">
        <v>46</v>
      </c>
      <c r="G4" s="20" t="s">
        <v>37</v>
      </c>
      <c r="H4" s="11" t="s">
        <v>75</v>
      </c>
      <c r="I4" s="21" t="s">
        <v>49</v>
      </c>
      <c r="J4" s="13" t="s">
        <v>50</v>
      </c>
      <c r="K4" s="22" t="s">
        <v>64</v>
      </c>
      <c r="L4" s="15" t="s">
        <v>65</v>
      </c>
      <c r="M4" s="23" t="s">
        <v>76</v>
      </c>
      <c r="N4" s="17" t="s">
        <v>77</v>
      </c>
    </row>
    <row r="5" spans="1:14" ht="18" customHeight="1" x14ac:dyDescent="0.3">
      <c r="A5" s="4" t="s">
        <v>79</v>
      </c>
      <c r="B5" s="4" t="s">
        <v>78</v>
      </c>
      <c r="C5" s="5" t="str">
        <f t="shared" si="0"/>
        <v>Klik</v>
      </c>
      <c r="D5" s="24"/>
      <c r="E5" s="19" t="s">
        <v>45</v>
      </c>
      <c r="F5" s="9" t="s">
        <v>46</v>
      </c>
      <c r="G5" s="20" t="s">
        <v>85</v>
      </c>
      <c r="H5" s="11" t="s">
        <v>86</v>
      </c>
      <c r="I5" s="21" t="s">
        <v>49</v>
      </c>
      <c r="J5" s="13" t="s">
        <v>50</v>
      </c>
      <c r="K5" s="22" t="s">
        <v>64</v>
      </c>
      <c r="L5" s="15" t="s">
        <v>65</v>
      </c>
      <c r="M5" s="23" t="s">
        <v>87</v>
      </c>
      <c r="N5" s="17" t="s">
        <v>88</v>
      </c>
    </row>
    <row r="6" spans="1:14" ht="18" customHeight="1" x14ac:dyDescent="0.3">
      <c r="A6" s="4" t="s">
        <v>90</v>
      </c>
      <c r="B6" s="4" t="s">
        <v>89</v>
      </c>
      <c r="C6" s="5" t="str">
        <f t="shared" si="0"/>
        <v>Klik</v>
      </c>
      <c r="D6" s="24"/>
      <c r="E6" s="19" t="s">
        <v>45</v>
      </c>
      <c r="F6" s="9" t="s">
        <v>46</v>
      </c>
      <c r="G6" s="20" t="s">
        <v>97</v>
      </c>
      <c r="H6" s="11" t="s">
        <v>98</v>
      </c>
      <c r="I6" s="21" t="s">
        <v>49</v>
      </c>
      <c r="J6" s="13" t="s">
        <v>50</v>
      </c>
      <c r="K6" s="22" t="s">
        <v>99</v>
      </c>
      <c r="L6" s="15" t="s">
        <v>100</v>
      </c>
      <c r="M6" s="23" t="s">
        <v>64</v>
      </c>
      <c r="N6" s="17" t="s">
        <v>65</v>
      </c>
    </row>
    <row r="7" spans="1:14" ht="18" customHeight="1" x14ac:dyDescent="0.3">
      <c r="A7" s="4" t="s">
        <v>102</v>
      </c>
      <c r="B7" s="4" t="s">
        <v>101</v>
      </c>
      <c r="C7" s="5" t="str">
        <f t="shared" si="0"/>
        <v>Klik</v>
      </c>
      <c r="D7" s="24"/>
      <c r="E7" s="19" t="s">
        <v>45</v>
      </c>
      <c r="F7" s="9" t="s">
        <v>46</v>
      </c>
      <c r="G7" s="20" t="s">
        <v>108</v>
      </c>
      <c r="H7" s="11" t="s">
        <v>109</v>
      </c>
      <c r="I7" s="21" t="s">
        <v>49</v>
      </c>
      <c r="J7" s="13" t="s">
        <v>50</v>
      </c>
      <c r="K7" s="22" t="s">
        <v>64</v>
      </c>
      <c r="L7" s="15" t="s">
        <v>65</v>
      </c>
      <c r="M7" s="23" t="s">
        <v>53</v>
      </c>
      <c r="N7" s="17" t="s">
        <v>54</v>
      </c>
    </row>
    <row r="8" spans="1:14" ht="18" customHeight="1" x14ac:dyDescent="0.3">
      <c r="A8" s="4" t="s">
        <v>111</v>
      </c>
      <c r="B8" s="4" t="s">
        <v>110</v>
      </c>
      <c r="C8" s="5" t="str">
        <f t="shared" si="0"/>
        <v>Klik</v>
      </c>
      <c r="D8" s="24"/>
      <c r="E8" s="19" t="s">
        <v>45</v>
      </c>
      <c r="F8" s="9" t="s">
        <v>46</v>
      </c>
      <c r="G8" s="20" t="s">
        <v>117</v>
      </c>
      <c r="H8" s="11" t="s">
        <v>118</v>
      </c>
      <c r="I8" s="21" t="s">
        <v>49</v>
      </c>
      <c r="J8" s="13" t="s">
        <v>50</v>
      </c>
      <c r="K8" s="22" t="s">
        <v>51</v>
      </c>
      <c r="L8" s="15" t="s">
        <v>52</v>
      </c>
      <c r="M8" s="23" t="s">
        <v>76</v>
      </c>
      <c r="N8" s="17" t="s">
        <v>77</v>
      </c>
    </row>
    <row r="9" spans="1:14" ht="18" customHeight="1" x14ac:dyDescent="0.3">
      <c r="A9" s="4" t="s">
        <v>120</v>
      </c>
      <c r="B9" s="4" t="s">
        <v>119</v>
      </c>
      <c r="C9" s="5" t="str">
        <f t="shared" si="0"/>
        <v>Klik</v>
      </c>
      <c r="D9" s="24"/>
      <c r="E9" s="19" t="s">
        <v>45</v>
      </c>
      <c r="F9" s="9" t="s">
        <v>46</v>
      </c>
      <c r="G9" s="20" t="s">
        <v>126</v>
      </c>
      <c r="H9" s="11" t="s">
        <v>127</v>
      </c>
      <c r="I9" s="21" t="s">
        <v>49</v>
      </c>
      <c r="J9" s="13" t="s">
        <v>50</v>
      </c>
      <c r="K9" s="22" t="s">
        <v>128</v>
      </c>
      <c r="L9" s="15" t="s">
        <v>129</v>
      </c>
      <c r="M9" s="23" t="s">
        <v>130</v>
      </c>
      <c r="N9" s="17" t="s">
        <v>131</v>
      </c>
    </row>
    <row r="10" spans="1:14" ht="18" customHeight="1" x14ac:dyDescent="0.3">
      <c r="A10" s="4" t="s">
        <v>133</v>
      </c>
      <c r="B10" s="4" t="s">
        <v>132</v>
      </c>
      <c r="C10" s="5" t="str">
        <f t="shared" si="0"/>
        <v>Klik</v>
      </c>
      <c r="D10" s="24"/>
      <c r="E10" s="19" t="s">
        <v>45</v>
      </c>
      <c r="F10" s="9" t="s">
        <v>46</v>
      </c>
      <c r="G10" s="20" t="s">
        <v>139</v>
      </c>
      <c r="H10" s="11" t="s">
        <v>140</v>
      </c>
      <c r="I10" s="21" t="s">
        <v>49</v>
      </c>
      <c r="J10" s="13" t="s">
        <v>50</v>
      </c>
      <c r="K10" s="22" t="s">
        <v>51</v>
      </c>
      <c r="L10" s="15" t="s">
        <v>52</v>
      </c>
      <c r="M10" s="23" t="s">
        <v>99</v>
      </c>
      <c r="N10" s="17" t="s">
        <v>100</v>
      </c>
    </row>
    <row r="11" spans="1:14" ht="18" customHeight="1" x14ac:dyDescent="0.3">
      <c r="A11" s="4" t="s">
        <v>142</v>
      </c>
      <c r="B11" s="4" t="s">
        <v>141</v>
      </c>
      <c r="C11" s="5" t="str">
        <f t="shared" si="0"/>
        <v>Klik</v>
      </c>
      <c r="D11" s="24"/>
      <c r="E11" s="19" t="s">
        <v>45</v>
      </c>
      <c r="F11" s="9" t="s">
        <v>46</v>
      </c>
      <c r="G11" s="20" t="s">
        <v>148</v>
      </c>
      <c r="H11" s="11" t="s">
        <v>149</v>
      </c>
      <c r="I11" s="21" t="s">
        <v>49</v>
      </c>
      <c r="J11" s="13" t="s">
        <v>50</v>
      </c>
      <c r="K11" s="22" t="s">
        <v>51</v>
      </c>
      <c r="L11" s="15" t="s">
        <v>52</v>
      </c>
      <c r="M11" s="23" t="s">
        <v>64</v>
      </c>
      <c r="N11" s="17" t="s">
        <v>65</v>
      </c>
    </row>
    <row r="12" spans="1:14" ht="18" customHeight="1" x14ac:dyDescent="0.3">
      <c r="A12" s="4" t="s">
        <v>151</v>
      </c>
      <c r="B12" s="4" t="s">
        <v>150</v>
      </c>
      <c r="C12" s="5" t="str">
        <f t="shared" si="0"/>
        <v>Klik</v>
      </c>
      <c r="D12" s="24"/>
      <c r="E12" s="19" t="s">
        <v>45</v>
      </c>
      <c r="F12" s="9" t="s">
        <v>46</v>
      </c>
      <c r="G12" s="20" t="s">
        <v>157</v>
      </c>
      <c r="H12" s="11" t="s">
        <v>158</v>
      </c>
      <c r="I12" s="21" t="s">
        <v>49</v>
      </c>
      <c r="J12" s="13" t="s">
        <v>50</v>
      </c>
      <c r="K12" s="22" t="s">
        <v>51</v>
      </c>
      <c r="L12" s="15" t="s">
        <v>52</v>
      </c>
      <c r="M12" s="23" t="s">
        <v>64</v>
      </c>
      <c r="N12" s="17" t="s">
        <v>65</v>
      </c>
    </row>
    <row r="13" spans="1:14" ht="18" customHeight="1" x14ac:dyDescent="0.3">
      <c r="A13" s="4" t="s">
        <v>160</v>
      </c>
      <c r="B13" s="4" t="s">
        <v>159</v>
      </c>
      <c r="C13" s="5" t="str">
        <f t="shared" si="0"/>
        <v>Klik</v>
      </c>
      <c r="D13" s="24"/>
      <c r="E13" s="19" t="s">
        <v>45</v>
      </c>
      <c r="F13" s="9" t="s">
        <v>46</v>
      </c>
      <c r="G13" s="20" t="s">
        <v>166</v>
      </c>
      <c r="H13" s="11" t="s">
        <v>167</v>
      </c>
      <c r="I13" s="21" t="s">
        <v>49</v>
      </c>
      <c r="J13" s="13" t="s">
        <v>50</v>
      </c>
      <c r="K13" s="22" t="s">
        <v>128</v>
      </c>
      <c r="L13" s="15" t="s">
        <v>129</v>
      </c>
      <c r="M13" s="23" t="s">
        <v>168</v>
      </c>
      <c r="N13" s="17" t="s">
        <v>169</v>
      </c>
    </row>
    <row r="14" spans="1:14" ht="18" customHeight="1" x14ac:dyDescent="0.3">
      <c r="A14" s="4" t="s">
        <v>171</v>
      </c>
      <c r="B14" s="4" t="s">
        <v>170</v>
      </c>
      <c r="C14" s="5" t="str">
        <f t="shared" si="0"/>
        <v>Klik</v>
      </c>
      <c r="D14" s="24"/>
      <c r="E14" s="19" t="s">
        <v>45</v>
      </c>
      <c r="F14" s="9" t="s">
        <v>46</v>
      </c>
      <c r="G14" s="20" t="s">
        <v>177</v>
      </c>
      <c r="H14" s="11" t="s">
        <v>178</v>
      </c>
      <c r="I14" s="21" t="s">
        <v>49</v>
      </c>
      <c r="J14" s="13" t="s">
        <v>50</v>
      </c>
      <c r="K14" s="22" t="s">
        <v>51</v>
      </c>
      <c r="L14" s="15" t="s">
        <v>52</v>
      </c>
      <c r="M14" s="23" t="s">
        <v>64</v>
      </c>
      <c r="N14" s="17" t="s">
        <v>65</v>
      </c>
    </row>
    <row r="15" spans="1:14" ht="18" customHeight="1" x14ac:dyDescent="0.3">
      <c r="A15" s="4" t="s">
        <v>180</v>
      </c>
      <c r="B15" s="4" t="s">
        <v>179</v>
      </c>
      <c r="C15" s="5" t="str">
        <f t="shared" si="0"/>
        <v>Klik</v>
      </c>
      <c r="D15" s="24"/>
      <c r="E15" s="19" t="s">
        <v>45</v>
      </c>
      <c r="F15" s="9" t="s">
        <v>46</v>
      </c>
      <c r="G15" s="20" t="s">
        <v>186</v>
      </c>
      <c r="H15" s="11" t="s">
        <v>187</v>
      </c>
      <c r="I15" s="21" t="s">
        <v>49</v>
      </c>
      <c r="J15" s="13" t="s">
        <v>50</v>
      </c>
      <c r="K15" s="22" t="s">
        <v>99</v>
      </c>
      <c r="L15" s="15" t="s">
        <v>100</v>
      </c>
      <c r="M15" s="23" t="s">
        <v>53</v>
      </c>
      <c r="N15" s="17" t="s">
        <v>54</v>
      </c>
    </row>
    <row r="16" spans="1:14" ht="18" customHeight="1" x14ac:dyDescent="0.3">
      <c r="A16" s="4" t="s">
        <v>189</v>
      </c>
      <c r="B16" s="4" t="s">
        <v>188</v>
      </c>
      <c r="C16" s="5" t="str">
        <f t="shared" si="0"/>
        <v>Klik</v>
      </c>
      <c r="D16" s="24"/>
      <c r="E16" s="19" t="s">
        <v>45</v>
      </c>
      <c r="F16" s="9" t="s">
        <v>46</v>
      </c>
      <c r="G16" s="20" t="s">
        <v>223</v>
      </c>
      <c r="H16" s="11" t="s">
        <v>195</v>
      </c>
      <c r="I16" s="21" t="s">
        <v>51</v>
      </c>
      <c r="J16" s="13" t="s">
        <v>52</v>
      </c>
      <c r="K16" s="22" t="s">
        <v>196</v>
      </c>
      <c r="L16" s="15" t="s">
        <v>197</v>
      </c>
      <c r="M16" s="23" t="s">
        <v>168</v>
      </c>
      <c r="N16" s="17" t="s">
        <v>169</v>
      </c>
    </row>
    <row r="17" spans="1:14" ht="18" customHeight="1" x14ac:dyDescent="0.3">
      <c r="A17" s="4" t="s">
        <v>199</v>
      </c>
      <c r="B17" s="4" t="s">
        <v>198</v>
      </c>
      <c r="C17" s="5" t="str">
        <f t="shared" si="0"/>
        <v>Klik</v>
      </c>
      <c r="D17" s="24"/>
      <c r="E17" s="19" t="s">
        <v>45</v>
      </c>
      <c r="F17" s="9" t="s">
        <v>46</v>
      </c>
      <c r="G17" s="20" t="s">
        <v>205</v>
      </c>
      <c r="H17" s="11" t="s">
        <v>206</v>
      </c>
      <c r="I17" s="21" t="s">
        <v>49</v>
      </c>
      <c r="J17" s="13" t="s">
        <v>50</v>
      </c>
      <c r="K17" s="22" t="s">
        <v>51</v>
      </c>
      <c r="L17" s="15" t="s">
        <v>52</v>
      </c>
      <c r="M17" s="23" t="s">
        <v>64</v>
      </c>
      <c r="N17" s="17" t="s">
        <v>65</v>
      </c>
    </row>
    <row r="18" spans="1:14" ht="18" customHeight="1" x14ac:dyDescent="0.3">
      <c r="A18" s="4" t="s">
        <v>208</v>
      </c>
      <c r="B18" s="4" t="s">
        <v>207</v>
      </c>
      <c r="C18" s="5" t="str">
        <f t="shared" si="0"/>
        <v>Klik</v>
      </c>
      <c r="D18" s="24"/>
      <c r="E18" s="19" t="s">
        <v>45</v>
      </c>
      <c r="F18" s="9" t="s">
        <v>46</v>
      </c>
      <c r="G18" s="20" t="s">
        <v>49</v>
      </c>
      <c r="H18" s="11" t="s">
        <v>50</v>
      </c>
      <c r="I18" s="21" t="s">
        <v>99</v>
      </c>
      <c r="J18" s="13" t="s">
        <v>100</v>
      </c>
      <c r="K18" s="22" t="s">
        <v>53</v>
      </c>
      <c r="L18" s="15" t="s">
        <v>54</v>
      </c>
      <c r="M18" s="23" t="s">
        <v>51</v>
      </c>
      <c r="N18" s="17" t="s">
        <v>52</v>
      </c>
    </row>
    <row r="19" spans="1:14" ht="18" customHeight="1" x14ac:dyDescent="0.3">
      <c r="A19" s="4" t="s">
        <v>215</v>
      </c>
      <c r="B19" s="4" t="s">
        <v>214</v>
      </c>
      <c r="C19" s="5" t="str">
        <f t="shared" si="0"/>
        <v>Klik</v>
      </c>
      <c r="D19" s="24"/>
      <c r="E19" s="19" t="s">
        <v>45</v>
      </c>
      <c r="F19" s="9" t="s">
        <v>46</v>
      </c>
      <c r="G19" s="20" t="s">
        <v>221</v>
      </c>
      <c r="H19" s="11" t="s">
        <v>222</v>
      </c>
      <c r="I19" s="21" t="s">
        <v>49</v>
      </c>
      <c r="J19" s="13" t="s">
        <v>50</v>
      </c>
      <c r="K19" s="22" t="s">
        <v>51</v>
      </c>
      <c r="L19" s="15" t="s">
        <v>52</v>
      </c>
      <c r="M19" s="23" t="s">
        <v>64</v>
      </c>
      <c r="N19" s="17" t="s">
        <v>65</v>
      </c>
    </row>
    <row r="22" spans="1:14" ht="18" customHeight="1" x14ac:dyDescent="0.3">
      <c r="B22" s="18"/>
      <c r="E22" s="18"/>
      <c r="G22" s="18"/>
      <c r="I22" s="18"/>
    </row>
    <row r="23" spans="1:14" ht="18" customHeight="1" x14ac:dyDescent="0.3">
      <c r="B23" s="18"/>
      <c r="E23" s="18"/>
      <c r="G23" s="18"/>
      <c r="I23" s="18"/>
    </row>
    <row r="24" spans="1:14" ht="18" customHeight="1" x14ac:dyDescent="0.3">
      <c r="B24" s="18"/>
      <c r="E24" s="18"/>
      <c r="G24" s="18"/>
      <c r="I24" s="18"/>
    </row>
    <row r="25" spans="1:14" ht="18" customHeight="1" x14ac:dyDescent="0.3">
      <c r="B25" s="18"/>
      <c r="E25" s="18"/>
      <c r="G25" s="18"/>
      <c r="I25" s="18"/>
    </row>
    <row r="26" spans="1:14" ht="18" customHeight="1" x14ac:dyDescent="0.3">
      <c r="B26" s="18"/>
      <c r="E26" s="18"/>
      <c r="G26" s="18"/>
      <c r="I26" s="18"/>
    </row>
    <row r="27" spans="1:14" ht="18" customHeight="1" x14ac:dyDescent="0.3">
      <c r="B27" s="18"/>
      <c r="E27" s="18"/>
      <c r="G27" s="18"/>
      <c r="I27" s="18"/>
    </row>
    <row r="28" spans="1:14" ht="18" customHeight="1" x14ac:dyDescent="0.3">
      <c r="B28" s="18"/>
      <c r="E28" s="18"/>
      <c r="G28" s="18"/>
      <c r="I28" s="18"/>
    </row>
    <row r="29" spans="1:14" ht="18" customHeight="1" x14ac:dyDescent="0.3">
      <c r="B29" s="18"/>
      <c r="E29" s="18"/>
      <c r="G29" s="18"/>
      <c r="I29" s="18"/>
    </row>
    <row r="30" spans="1:14" ht="18" customHeight="1" x14ac:dyDescent="0.3">
      <c r="B30" s="18"/>
      <c r="E30" s="18"/>
      <c r="G30" s="18"/>
      <c r="I30" s="18"/>
    </row>
    <row r="31" spans="1:14" ht="18" customHeight="1" x14ac:dyDescent="0.3">
      <c r="B31" s="18"/>
      <c r="E31" s="18"/>
      <c r="G31" s="18"/>
      <c r="I31" s="18"/>
    </row>
    <row r="32" spans="1:14" ht="18" customHeight="1" x14ac:dyDescent="0.3">
      <c r="B32" s="18"/>
      <c r="E32" s="18"/>
      <c r="G32" s="18"/>
      <c r="I32" s="18"/>
    </row>
    <row r="33" spans="2:9" ht="18" customHeight="1" x14ac:dyDescent="0.3">
      <c r="B33" s="18"/>
      <c r="E33" s="18"/>
      <c r="G33" s="18"/>
      <c r="I33" s="18"/>
    </row>
    <row r="34" spans="2:9" ht="18" customHeight="1" x14ac:dyDescent="0.3">
      <c r="B34" s="18"/>
      <c r="E34" s="18"/>
      <c r="G34" s="18"/>
      <c r="I34" s="18"/>
    </row>
    <row r="35" spans="2:9" ht="18" customHeight="1" x14ac:dyDescent="0.3">
      <c r="B35" s="18"/>
      <c r="E35" s="18"/>
      <c r="G35" s="18"/>
      <c r="I35" s="18"/>
    </row>
    <row r="36" spans="2:9" ht="18" customHeight="1" x14ac:dyDescent="0.3">
      <c r="B36" s="18"/>
      <c r="E36" s="18"/>
      <c r="G36" s="18"/>
      <c r="I36" s="18"/>
    </row>
    <row r="37" spans="2:9" ht="18" customHeight="1" x14ac:dyDescent="0.3">
      <c r="B37" s="18"/>
      <c r="E37" s="18"/>
      <c r="G37" s="18"/>
      <c r="I37" s="18"/>
    </row>
    <row r="38" spans="2:9" ht="18" customHeight="1" x14ac:dyDescent="0.3">
      <c r="B38" s="18"/>
      <c r="E38" s="18"/>
      <c r="G38" s="18"/>
      <c r="I38" s="18"/>
    </row>
    <row r="39" spans="2:9" ht="18" customHeight="1" x14ac:dyDescent="0.3">
      <c r="B39" s="18"/>
      <c r="E39" s="18"/>
      <c r="G39" s="18"/>
      <c r="I3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WorkshopOR_19112022</vt:lpstr>
      <vt:lpstr>DepictsP180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2022-11-08T14:13:13Z</dcterms:created>
  <dcterms:modified xsi:type="dcterms:W3CDTF">2022-11-12T12:49:57Z</dcterms:modified>
</cp:coreProperties>
</file>