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29"/>
  <workbookPr hidePivotFieldList="1" defaultThemeVersion="124226"/>
  <mc:AlternateContent xmlns:mc="http://schemas.openxmlformats.org/markup-compatibility/2006">
    <mc:Choice Requires="x15">
      <x15ac:absPath xmlns:x15ac="http://schemas.microsoft.com/office/spreadsheetml/2010/11/ac" url="C:\Users\kbart\Desktop\"/>
    </mc:Choice>
  </mc:AlternateContent>
  <xr:revisionPtr revIDLastSave="0" documentId="13_ncr:1_{CCC5ED3E-FC69-41C8-8856-C8B1FADB1076}" xr6:coauthVersionLast="45" xr6:coauthVersionMax="45" xr10:uidLastSave="{00000000-0000-0000-0000-000000000000}"/>
  <bookViews>
    <workbookView xWindow="-120" yWindow="-120" windowWidth="20730" windowHeight="11160" activeTab="1" xr2:uid="{00000000-000D-0000-FFFF-FFFF00000000}"/>
  </bookViews>
  <sheets>
    <sheet name="Part 1" sheetId="1" r:id="rId1"/>
    <sheet name="Part 2" sheetId="2" r:id="rId2"/>
  </sheets>
  <calcPr calcId="191029"/>
  <pivotCaches>
    <pivotCache cacheId="0" r:id="rId3"/>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55" i="2" l="1"/>
  <c r="I30" i="2"/>
  <c r="I5" i="2"/>
</calcChain>
</file>

<file path=xl/sharedStrings.xml><?xml version="1.0" encoding="utf-8"?>
<sst xmlns="http://schemas.openxmlformats.org/spreadsheetml/2006/main" count="162" uniqueCount="150">
  <si>
    <t>Opening Gross</t>
  </si>
  <si>
    <t>Total Gross</t>
  </si>
  <si>
    <t>Weeks in Top 60</t>
  </si>
  <si>
    <t>High Tension</t>
  </si>
  <si>
    <t>The Upside of Anger</t>
  </si>
  <si>
    <t>First Descent</t>
  </si>
  <si>
    <t>Fever Pitch</t>
  </si>
  <si>
    <t>The Skeleton Key</t>
  </si>
  <si>
    <t>Star Wars: Episode III</t>
  </si>
  <si>
    <t>War of the Worlds</t>
  </si>
  <si>
    <t>Wedding Crashers</t>
  </si>
  <si>
    <t>Batman Begins</t>
  </si>
  <si>
    <t>Mr. and Mrs. Smith</t>
  </si>
  <si>
    <t>Monster-in-Law</t>
  </si>
  <si>
    <t>Cheaper by the Dozen 2</t>
  </si>
  <si>
    <t>Cronicas</t>
  </si>
  <si>
    <t>Mughal-e-Azam</t>
  </si>
  <si>
    <t>Broken Flowers</t>
  </si>
  <si>
    <t>Happy Endings</t>
  </si>
  <si>
    <t>Lucky</t>
  </si>
  <si>
    <t>Nobody Knows</t>
  </si>
  <si>
    <t>Indigo</t>
  </si>
  <si>
    <t>Modigliani</t>
  </si>
  <si>
    <t>Kingdom of Heaven</t>
  </si>
  <si>
    <t>Nina's Tragedies</t>
  </si>
  <si>
    <t>Jiminy Glick in La La Wood</t>
  </si>
  <si>
    <t>Mrs. Henderson Presents</t>
  </si>
  <si>
    <t>Magnificent Desolation</t>
  </si>
  <si>
    <t>Ek Ajnabee</t>
  </si>
  <si>
    <t>Red Eye</t>
  </si>
  <si>
    <t>The World's Fastest Indian</t>
  </si>
  <si>
    <t>Ong Bak: The Thai Warrior</t>
  </si>
  <si>
    <t>Palindromes</t>
  </si>
  <si>
    <t>Sin City</t>
  </si>
  <si>
    <t>Viruddh</t>
  </si>
  <si>
    <t>Lords of Dogtown</t>
  </si>
  <si>
    <t>George A. Romero's Land of the Dead</t>
  </si>
  <si>
    <t>My Summer of Love</t>
  </si>
  <si>
    <t>The Family Stone</t>
  </si>
  <si>
    <t>Into the Blue</t>
  </si>
  <si>
    <t>Flightplan</t>
  </si>
  <si>
    <t>Cinderella Man</t>
  </si>
  <si>
    <t>A Lot Like Love</t>
  </si>
  <si>
    <t>Dil Jo Bhi Kahe</t>
  </si>
  <si>
    <t>Mindhunters</t>
  </si>
  <si>
    <t>Imaginary Heroes</t>
  </si>
  <si>
    <t>Kung Fu Hustle</t>
  </si>
  <si>
    <t>The Amityville Horror</t>
  </si>
  <si>
    <t>Walk the Line</t>
  </si>
  <si>
    <t>The Baxter</t>
  </si>
  <si>
    <t>Yours, Mine and Ours</t>
  </si>
  <si>
    <t>Coach Carter</t>
  </si>
  <si>
    <t>White Noise</t>
  </si>
  <si>
    <t>Steamboy</t>
  </si>
  <si>
    <t>D.E.B.S.</t>
  </si>
  <si>
    <t>Be Cool</t>
  </si>
  <si>
    <t>Three... Extremes</t>
  </si>
  <si>
    <t>Racing Stripes</t>
  </si>
  <si>
    <t>The Exorcism of Emily Rose</t>
  </si>
  <si>
    <t>Ek Khiladi Ek Hasina</t>
  </si>
  <si>
    <t>Alone in the Dark</t>
  </si>
  <si>
    <t>Ladies in Lavender</t>
  </si>
  <si>
    <t>Capote</t>
  </si>
  <si>
    <t>The Cave</t>
  </si>
  <si>
    <t>House of Wax</t>
  </si>
  <si>
    <t>The Devil's Rejects</t>
  </si>
  <si>
    <t>Bride and Prejudice</t>
  </si>
  <si>
    <t>Casanova</t>
  </si>
  <si>
    <t>Lost Embrace</t>
  </si>
  <si>
    <t>Caterina in the Big City</t>
  </si>
  <si>
    <t>Happily Ever After</t>
  </si>
  <si>
    <t>Uncle Nino</t>
  </si>
  <si>
    <t>The Wild Parrots of Telegraph Hill</t>
  </si>
  <si>
    <t>Memoirs of a Geisha</t>
  </si>
  <si>
    <t>Me and You and Everyone We Know</t>
  </si>
  <si>
    <t>Paradise Now</t>
  </si>
  <si>
    <t>The Greatest Game Ever Played</t>
  </si>
  <si>
    <t>Sons of Provo</t>
  </si>
  <si>
    <t>Look at Me</t>
  </si>
  <si>
    <t>State Property 2</t>
  </si>
  <si>
    <t>Pretty Persuasion</t>
  </si>
  <si>
    <t>Balzac and the Little Chinese Seamstress</t>
  </si>
  <si>
    <t>Last Days</t>
  </si>
  <si>
    <t>The Edukators</t>
  </si>
  <si>
    <t>Home Delivery</t>
  </si>
  <si>
    <t>Proof</t>
  </si>
  <si>
    <t>Howl's Moving Castle</t>
  </si>
  <si>
    <t>Sahara</t>
  </si>
  <si>
    <t>The Thing About My Folks</t>
  </si>
  <si>
    <t>Get Rich or Die Tryin'</t>
  </si>
  <si>
    <t>A History of Violence</t>
  </si>
  <si>
    <t>Thumbsucker</t>
  </si>
  <si>
    <t>Bee Season</t>
  </si>
  <si>
    <t>Separate Lies</t>
  </si>
  <si>
    <t>Harry Potter and the Goblet of Fire</t>
  </si>
  <si>
    <t>Where the Truth Lies</t>
  </si>
  <si>
    <t>Wolf Creek</t>
  </si>
  <si>
    <t>Mad Hot Ballroom</t>
  </si>
  <si>
    <t>Shaadi No. 1</t>
  </si>
  <si>
    <t>Unleashed</t>
  </si>
  <si>
    <t>Number of Theaters</t>
  </si>
  <si>
    <t>The Producers</t>
  </si>
  <si>
    <t>Wallace and Gromit: Were-Rabbit</t>
  </si>
  <si>
    <t>Head On</t>
  </si>
  <si>
    <t>Motion Picture</t>
  </si>
  <si>
    <t>Grand Total</t>
  </si>
  <si>
    <t>0-10</t>
  </si>
  <si>
    <t>10-20</t>
  </si>
  <si>
    <t>20-30</t>
  </si>
  <si>
    <t>30-40</t>
  </si>
  <si>
    <t>40-50</t>
  </si>
  <si>
    <t>50-60</t>
  </si>
  <si>
    <t>70-80</t>
  </si>
  <si>
    <t>100-110</t>
  </si>
  <si>
    <t>Count of Movies</t>
  </si>
  <si>
    <t>0-20</t>
  </si>
  <si>
    <t>20-40</t>
  </si>
  <si>
    <t>40-60</t>
  </si>
  <si>
    <t>60-80</t>
  </si>
  <si>
    <t>80-100</t>
  </si>
  <si>
    <t>100-120</t>
  </si>
  <si>
    <t>180-200</t>
  </si>
  <si>
    <t>200-220</t>
  </si>
  <si>
    <t>220-240</t>
  </si>
  <si>
    <t>280-300</t>
  </si>
  <si>
    <t>380-400</t>
  </si>
  <si>
    <t>Total Gross (million US)</t>
  </si>
  <si>
    <t>Opening Gross (mil US)</t>
  </si>
  <si>
    <t>0-499</t>
  </si>
  <si>
    <t>500-999</t>
  </si>
  <si>
    <t>1000-1499</t>
  </si>
  <si>
    <t>1500-1999</t>
  </si>
  <si>
    <t>2000-2499</t>
  </si>
  <si>
    <t>2500-2999</t>
  </si>
  <si>
    <t>3000-3499</t>
  </si>
  <si>
    <t>3500-3999</t>
  </si>
  <si>
    <t>0-4</t>
  </si>
  <si>
    <t>5-9</t>
  </si>
  <si>
    <t>10-14</t>
  </si>
  <si>
    <t>15-19</t>
  </si>
  <si>
    <t>20-24</t>
  </si>
  <si>
    <t>25-29</t>
  </si>
  <si>
    <t>Weeks</t>
  </si>
  <si>
    <t>Part 2</t>
  </si>
  <si>
    <t xml:space="preserve">Correlation </t>
  </si>
  <si>
    <t>Correlation</t>
  </si>
  <si>
    <t>c)</t>
  </si>
  <si>
    <t xml:space="preserve">a) Opening  Gross and Total Gross </t>
  </si>
  <si>
    <t>b) Total Gross and Number of Theaters</t>
  </si>
  <si>
    <t xml:space="preserve"> Total Gross and Weeks in Top 60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</si>
</sst>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2"/>
      <name val="Times New Roman"/>
    </font>
    <font>
      <sz val="8"/>
      <name val="Times New Roman"/>
      <family val="1"/>
    </font>
    <font>
      <b/>
      <sz val="12"/>
      <name val="Times New Roman"/>
      <family val="1"/>
    </font>
    <font>
      <sz val="12"/>
      <name val="Times New Roman"/>
      <family val="1"/>
    </font>
    <font>
      <b/>
      <sz val="12"/>
      <color indexed="8"/>
      <name val="Times New Roman"/>
      <family val="1"/>
    </font>
    <font>
      <b/>
      <sz val="12"/>
      <color theme="0"/>
      <name val="Times New Roman"/>
      <family val="1"/>
    </font>
    <font>
      <sz val="12"/>
      <color theme="1"/>
      <name val="Times New Roman"/>
      <family val="1"/>
    </font>
  </fonts>
  <fills count="3">
    <fill>
      <patternFill patternType="none"/>
    </fill>
    <fill>
      <patternFill patternType="gray125"/>
    </fill>
    <fill>
      <patternFill patternType="solid">
        <fgColor theme="4"/>
        <bgColor theme="4"/>
      </patternFill>
    </fill>
  </fills>
  <borders count="5">
    <border>
      <left/>
      <right/>
      <top/>
      <bottom/>
      <diagonal/>
    </border>
    <border>
      <left/>
      <right/>
      <top style="thin">
        <color theme="4"/>
      </top>
      <bottom/>
      <diagonal/>
    </border>
    <border>
      <left/>
      <right style="thin">
        <color theme="4"/>
      </right>
      <top style="thin">
        <color theme="4"/>
      </top>
      <bottom/>
      <diagonal/>
    </border>
    <border>
      <left/>
      <right/>
      <top style="thin">
        <color theme="4"/>
      </top>
      <bottom style="thin">
        <color theme="4"/>
      </bottom>
      <diagonal/>
    </border>
    <border>
      <left/>
      <right style="thin">
        <color theme="4"/>
      </right>
      <top style="thin">
        <color theme="4"/>
      </top>
      <bottom style="thin">
        <color theme="4"/>
      </bottom>
      <diagonal/>
    </border>
  </borders>
  <cellStyleXfs count="1">
    <xf numFmtId="0" fontId="0" fillId="0" borderId="0"/>
  </cellStyleXfs>
  <cellXfs count="25">
    <xf numFmtId="0" fontId="0" fillId="0" borderId="0" xfId="0"/>
    <xf numFmtId="0" fontId="2" fillId="0" borderId="0" xfId="0" applyFont="1" applyFill="1"/>
    <xf numFmtId="0" fontId="3" fillId="0" borderId="0" xfId="0" applyFont="1" applyFill="1" applyAlignment="1">
      <alignment wrapText="1"/>
    </xf>
    <xf numFmtId="3" fontId="3" fillId="0" borderId="0" xfId="0" applyNumberFormat="1" applyFont="1" applyFill="1" applyAlignment="1">
      <alignment horizontal="right" wrapText="1"/>
    </xf>
    <xf numFmtId="0" fontId="3" fillId="0" borderId="0" xfId="0" applyFont="1" applyFill="1" applyAlignment="1">
      <alignment horizontal="center" wrapText="1"/>
    </xf>
    <xf numFmtId="0" fontId="3" fillId="0" borderId="0" xfId="0" applyFont="1"/>
    <xf numFmtId="0" fontId="3" fillId="0" borderId="0" xfId="0" applyFont="1" applyFill="1" applyAlignment="1">
      <alignment horizontal="right" wrapText="1"/>
    </xf>
    <xf numFmtId="0" fontId="4" fillId="0" borderId="0" xfId="0" applyFont="1" applyFill="1" applyAlignment="1">
      <alignment horizontal="center" wrapText="1"/>
    </xf>
    <xf numFmtId="0" fontId="2" fillId="0" borderId="0" xfId="0" applyFont="1" applyFill="1" applyAlignment="1">
      <alignment horizontal="center" wrapText="1"/>
    </xf>
    <xf numFmtId="40" fontId="3" fillId="0" borderId="0" xfId="0" applyNumberFormat="1" applyFont="1" applyFill="1" applyAlignment="1">
      <alignment horizontal="right" wrapText="1"/>
    </xf>
    <xf numFmtId="0" fontId="0" fillId="0" borderId="0" xfId="0" pivotButton="1"/>
    <xf numFmtId="0" fontId="0" fillId="0" borderId="0" xfId="0" applyAlignment="1">
      <alignment horizontal="left"/>
    </xf>
    <xf numFmtId="0" fontId="0" fillId="0" borderId="0" xfId="0" applyNumberFormat="1"/>
    <xf numFmtId="40" fontId="0" fillId="0" borderId="0" xfId="0" applyNumberFormat="1" applyAlignment="1">
      <alignment horizontal="left"/>
    </xf>
    <xf numFmtId="0" fontId="4" fillId="2" borderId="1" xfId="0" applyFont="1" applyFill="1" applyBorder="1" applyAlignment="1">
      <alignment horizontal="center" wrapText="1"/>
    </xf>
    <xf numFmtId="0" fontId="5" fillId="2" borderId="1" xfId="0" applyFont="1" applyFill="1" applyBorder="1" applyAlignment="1">
      <alignment horizontal="center" wrapText="1"/>
    </xf>
    <xf numFmtId="0" fontId="4" fillId="2" borderId="2" xfId="0" applyFont="1" applyFill="1" applyBorder="1" applyAlignment="1">
      <alignment horizontal="center" wrapText="1"/>
    </xf>
    <xf numFmtId="40" fontId="6" fillId="0" borderId="1" xfId="0" applyNumberFormat="1" applyFont="1" applyBorder="1" applyAlignment="1">
      <alignment horizontal="right" wrapText="1"/>
    </xf>
    <xf numFmtId="3" fontId="6" fillId="0" borderId="1" xfId="0" applyNumberFormat="1" applyFont="1" applyBorder="1" applyAlignment="1">
      <alignment horizontal="right" wrapText="1"/>
    </xf>
    <xf numFmtId="0" fontId="6" fillId="0" borderId="2" xfId="0" applyFont="1" applyBorder="1" applyAlignment="1">
      <alignment horizontal="center" wrapText="1"/>
    </xf>
    <xf numFmtId="0" fontId="6" fillId="0" borderId="1" xfId="0" applyFont="1" applyBorder="1" applyAlignment="1">
      <alignment horizontal="right" wrapText="1"/>
    </xf>
    <xf numFmtId="40" fontId="6" fillId="0" borderId="3" xfId="0" applyNumberFormat="1" applyFont="1" applyBorder="1" applyAlignment="1">
      <alignment horizontal="right" wrapText="1"/>
    </xf>
    <xf numFmtId="0" fontId="6" fillId="0" borderId="3" xfId="0" applyFont="1" applyBorder="1" applyAlignment="1">
      <alignment horizontal="right" wrapText="1"/>
    </xf>
    <xf numFmtId="0" fontId="6" fillId="0" borderId="4" xfId="0" applyFont="1" applyBorder="1" applyAlignment="1">
      <alignment horizontal="center" wrapText="1"/>
    </xf>
    <xf numFmtId="0" fontId="4" fillId="2" borderId="0" xfId="0" applyFont="1" applyFill="1" applyBorder="1" applyAlignment="1">
      <alignment horizontal="center" wrapText="1"/>
    </xf>
  </cellXfs>
  <cellStyles count="1">
    <cellStyle name="Normal" xfId="0" builtinId="0"/>
  </cellStyles>
  <dxfs count="6">
    <dxf>
      <font>
        <b val="0"/>
        <i val="0"/>
        <strike val="0"/>
        <condense val="0"/>
        <extend val="0"/>
        <outline val="0"/>
        <shadow val="0"/>
        <u val="none"/>
        <vertAlign val="baseline"/>
        <sz val="12"/>
        <color auto="1"/>
        <name val="Times New Roman"/>
        <family val="1"/>
        <scheme val="none"/>
      </font>
      <fill>
        <patternFill patternType="none">
          <fgColor indexed="64"/>
          <bgColor indexed="65"/>
        </patternFill>
      </fill>
      <alignment horizontal="center" vertical="bottom" textRotation="0" wrapText="1" indent="0" justifyLastLine="0" shrinkToFit="0" readingOrder="0"/>
    </dxf>
    <dxf>
      <font>
        <b val="0"/>
        <i val="0"/>
        <strike val="0"/>
        <condense val="0"/>
        <extend val="0"/>
        <outline val="0"/>
        <shadow val="0"/>
        <u val="none"/>
        <vertAlign val="baseline"/>
        <sz val="12"/>
        <color auto="1"/>
        <name val="Times New Roman"/>
        <family val="1"/>
        <scheme val="none"/>
      </font>
      <fill>
        <patternFill patternType="none">
          <fgColor indexed="64"/>
          <bgColor indexed="65"/>
        </patternFill>
      </fill>
      <alignment horizontal="right" vertical="bottom" textRotation="0" wrapText="1" indent="0" justifyLastLine="0" shrinkToFit="0" readingOrder="0"/>
    </dxf>
    <dxf>
      <font>
        <b val="0"/>
        <i val="0"/>
        <strike val="0"/>
        <condense val="0"/>
        <extend val="0"/>
        <outline val="0"/>
        <shadow val="0"/>
        <u val="none"/>
        <vertAlign val="baseline"/>
        <sz val="12"/>
        <color auto="1"/>
        <name val="Times New Roman"/>
        <family val="1"/>
        <scheme val="none"/>
      </font>
      <numFmt numFmtId="8" formatCode="#,##0.00_);[Red]\(#,##0.00\)"/>
      <fill>
        <patternFill patternType="none">
          <fgColor indexed="64"/>
          <bgColor indexed="65"/>
        </patternFill>
      </fill>
      <alignment horizontal="right" vertical="bottom" textRotation="0" wrapText="1" indent="0" justifyLastLine="0" shrinkToFit="0" readingOrder="0"/>
    </dxf>
    <dxf>
      <font>
        <b val="0"/>
        <i val="0"/>
        <strike val="0"/>
        <condense val="0"/>
        <extend val="0"/>
        <outline val="0"/>
        <shadow val="0"/>
        <u val="none"/>
        <vertAlign val="baseline"/>
        <sz val="12"/>
        <color auto="1"/>
        <name val="Times New Roman"/>
        <family val="1"/>
        <scheme val="none"/>
      </font>
      <numFmt numFmtId="8" formatCode="#,##0.00_);[Red]\(#,##0.00\)"/>
      <fill>
        <patternFill patternType="none">
          <fgColor indexed="64"/>
          <bgColor indexed="65"/>
        </patternFill>
      </fill>
      <alignment horizontal="right" vertical="bottom" textRotation="0" wrapText="1" indent="0" justifyLastLine="0" shrinkToFit="0" readingOrder="0"/>
    </dxf>
    <dxf>
      <font>
        <b val="0"/>
        <i val="0"/>
        <strike val="0"/>
        <condense val="0"/>
        <extend val="0"/>
        <outline val="0"/>
        <shadow val="0"/>
        <u val="none"/>
        <vertAlign val="baseline"/>
        <sz val="12"/>
        <color auto="1"/>
        <name val="Times New Roman"/>
        <family val="1"/>
        <scheme val="none"/>
      </font>
      <fill>
        <patternFill patternType="none">
          <fgColor indexed="64"/>
          <bgColor indexed="65"/>
        </patternFill>
      </fill>
      <alignment horizontal="general" vertical="bottom" textRotation="0" wrapText="1" indent="0" justifyLastLine="0" shrinkToFit="0" readingOrder="0"/>
    </dxf>
    <dxf>
      <font>
        <b/>
        <i val="0"/>
        <strike val="0"/>
        <condense val="0"/>
        <extend val="0"/>
        <outline val="0"/>
        <shadow val="0"/>
        <u val="none"/>
        <vertAlign val="baseline"/>
        <sz val="12"/>
        <color indexed="8"/>
        <name val="Times New Roman"/>
        <family val="1"/>
        <scheme val="none"/>
      </font>
      <fill>
        <patternFill patternType="none">
          <fgColor indexed="64"/>
          <bgColor indexed="65"/>
        </patternFill>
      </fill>
      <alignment horizontal="center" vertical="bottom" textRotation="0" wrapText="1" indent="0" justifyLastLine="0" shrinkToFit="0" readingOrder="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[Case Study 1.xlsx]Part 1!PivotTable49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Line graph showing opening gross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'Part 1'!$H$3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'Part 1'!$G$4:$G$12</c:f>
              <c:strCache>
                <c:ptCount val="8"/>
                <c:pt idx="0">
                  <c:v>0-10</c:v>
                </c:pt>
                <c:pt idx="1">
                  <c:v>10-20</c:v>
                </c:pt>
                <c:pt idx="2">
                  <c:v>20-30</c:v>
                </c:pt>
                <c:pt idx="3">
                  <c:v>30-40</c:v>
                </c:pt>
                <c:pt idx="4">
                  <c:v>40-50</c:v>
                </c:pt>
                <c:pt idx="5">
                  <c:v>50-60</c:v>
                </c:pt>
                <c:pt idx="6">
                  <c:v>70-80</c:v>
                </c:pt>
                <c:pt idx="7">
                  <c:v>100-110</c:v>
                </c:pt>
              </c:strCache>
            </c:strRef>
          </c:cat>
          <c:val>
            <c:numRef>
              <c:f>'Part 1'!$H$4:$H$12</c:f>
              <c:numCache>
                <c:formatCode>General</c:formatCode>
                <c:ptCount val="8"/>
                <c:pt idx="0">
                  <c:v>70</c:v>
                </c:pt>
                <c:pt idx="1">
                  <c:v>15</c:v>
                </c:pt>
                <c:pt idx="2">
                  <c:v>8</c:v>
                </c:pt>
                <c:pt idx="3">
                  <c:v>2</c:v>
                </c:pt>
                <c:pt idx="4">
                  <c:v>1</c:v>
                </c:pt>
                <c:pt idx="5">
                  <c:v>1</c:v>
                </c:pt>
                <c:pt idx="6">
                  <c:v>1</c:v>
                </c:pt>
                <c:pt idx="7">
                  <c:v>2</c:v>
                </c:pt>
              </c:numCache>
            </c:numRef>
          </c:val>
          <c:smooth val="0"/>
          <c:extLst>
            <c:ext xmlns:c16="http://schemas.microsoft.com/office/drawing/2014/chart" uri="{C3380CC4-5D6E-409C-BE32-E72D297353CC}">
              <c16:uniqueId val="{00000000-AF62-41D0-AECA-79010AC5B9A7}"/>
            </c:ext>
          </c:extLst>
        </c:ser>
        <c:dLbls>
          <c:showLegendKey val="0"/>
          <c:showVal val="0"/>
          <c:showCatName val="0"/>
          <c:showSerName val="0"/>
          <c:showPercent val="0"/>
          <c:showBubbleSize val="0"/>
        </c:dLbls>
        <c:marker val="1"/>
        <c:smooth val="0"/>
        <c:axId val="783130512"/>
        <c:axId val="783133792"/>
      </c:lineChart>
      <c:catAx>
        <c:axId val="7831305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aseline="0"/>
                  <a:t>Opening Gross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3133792"/>
        <c:crosses val="autoZero"/>
        <c:auto val="1"/>
        <c:lblAlgn val="ctr"/>
        <c:lblOffset val="100"/>
        <c:noMultiLvlLbl val="0"/>
      </c:catAx>
      <c:valAx>
        <c:axId val="7831337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Frequency</a:t>
                </a:r>
                <a:r>
                  <a:rPr lang="en-US" baseline="0"/>
                  <a:t> </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31305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[Case Study 1.xlsx]Part 1!PivotTable50</c:name>
    <c:fmtId val="1"/>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Barchart showing total gross of movies</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'Part 1'!$H$17</c:f>
              <c:strCache>
                <c:ptCount val="1"/>
                <c:pt idx="0">
                  <c:v>Total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'Part 1'!$G$18:$G$29</c:f>
              <c:strCache>
                <c:ptCount val="11"/>
                <c:pt idx="0">
                  <c:v>0-20</c:v>
                </c:pt>
                <c:pt idx="1">
                  <c:v>20-40</c:v>
                </c:pt>
                <c:pt idx="2">
                  <c:v>40-60</c:v>
                </c:pt>
                <c:pt idx="3">
                  <c:v>60-80</c:v>
                </c:pt>
                <c:pt idx="4">
                  <c:v>80-100</c:v>
                </c:pt>
                <c:pt idx="5">
                  <c:v>100-120</c:v>
                </c:pt>
                <c:pt idx="6">
                  <c:v>180-200</c:v>
                </c:pt>
                <c:pt idx="7">
                  <c:v>200-220</c:v>
                </c:pt>
                <c:pt idx="8">
                  <c:v>220-240</c:v>
                </c:pt>
                <c:pt idx="9">
                  <c:v>280-300</c:v>
                </c:pt>
                <c:pt idx="10">
                  <c:v>380-400</c:v>
                </c:pt>
              </c:strCache>
            </c:strRef>
          </c:cat>
          <c:val>
            <c:numRef>
              <c:f>'Part 1'!$H$18:$H$29</c:f>
              <c:numCache>
                <c:formatCode>General</c:formatCode>
                <c:ptCount val="11"/>
                <c:pt idx="0">
                  <c:v>66</c:v>
                </c:pt>
                <c:pt idx="1">
                  <c:v>7</c:v>
                </c:pt>
                <c:pt idx="2">
                  <c:v>11</c:v>
                </c:pt>
                <c:pt idx="3">
                  <c:v>6</c:v>
                </c:pt>
                <c:pt idx="4">
                  <c:v>3</c:v>
                </c:pt>
                <c:pt idx="5">
                  <c:v>1</c:v>
                </c:pt>
                <c:pt idx="6">
                  <c:v>1</c:v>
                </c:pt>
                <c:pt idx="7">
                  <c:v>2</c:v>
                </c:pt>
                <c:pt idx="8">
                  <c:v>1</c:v>
                </c:pt>
                <c:pt idx="9">
                  <c:v>1</c:v>
                </c:pt>
                <c:pt idx="10">
                  <c:v>1</c:v>
                </c:pt>
              </c:numCache>
            </c:numRef>
          </c:val>
          <c:extLst>
            <c:ext xmlns:c16="http://schemas.microsoft.com/office/drawing/2014/chart" uri="{C3380CC4-5D6E-409C-BE32-E72D297353CC}">
              <c16:uniqueId val="{00000000-1A71-4C21-BD22-9B908C5B49B7}"/>
            </c:ext>
          </c:extLst>
        </c:ser>
        <c:dLbls>
          <c:dLblPos val="outEnd"/>
          <c:showLegendKey val="0"/>
          <c:showVal val="1"/>
          <c:showCatName val="0"/>
          <c:showSerName val="0"/>
          <c:showPercent val="0"/>
          <c:showBubbleSize val="0"/>
        </c:dLbls>
        <c:gapWidth val="315"/>
        <c:overlap val="-40"/>
        <c:axId val="783146912"/>
        <c:axId val="783141008"/>
      </c:barChart>
      <c:catAx>
        <c:axId val="783146912"/>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Total Gross (millions US)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83141008"/>
        <c:crosses val="autoZero"/>
        <c:auto val="1"/>
        <c:lblAlgn val="ctr"/>
        <c:lblOffset val="100"/>
        <c:noMultiLvlLbl val="0"/>
      </c:catAx>
      <c:valAx>
        <c:axId val="783141008"/>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Frequency</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831469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[Case Study 1.xlsx]Part 1!PivotTable51</c:name>
    <c:fmtId val="0"/>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PIE Chart showing NUmber of theaters</a:t>
            </a:r>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pieChart>
        <c:varyColors val="1"/>
        <c:ser>
          <c:idx val="0"/>
          <c:order val="0"/>
          <c:tx>
            <c:strRef>
              <c:f>'Part 1'!$H$31</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5ED2-4FF5-BB4D-D577F2502B07}"/>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5ED2-4FF5-BB4D-D577F2502B07}"/>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5ED2-4FF5-BB4D-D577F2502B07}"/>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5ED2-4FF5-BB4D-D577F2502B07}"/>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9-5ED2-4FF5-BB4D-D577F2502B07}"/>
              </c:ext>
            </c:extLst>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B-5ED2-4FF5-BB4D-D577F2502B07}"/>
              </c:ext>
            </c:extLst>
          </c:dPt>
          <c:dPt>
            <c:idx val="6"/>
            <c:bubble3D val="0"/>
            <c:spPr>
              <a:solidFill>
                <a:schemeClr val="accent1">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D-5ED2-4FF5-BB4D-D577F2502B07}"/>
              </c:ext>
            </c:extLst>
          </c:dPt>
          <c:dPt>
            <c:idx val="7"/>
            <c:bubble3D val="0"/>
            <c:spPr>
              <a:solidFill>
                <a:schemeClr val="accent2">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F-5ED2-4FF5-BB4D-D577F2502B07}"/>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'Part 1'!$G$32:$G$40</c:f>
              <c:strCache>
                <c:ptCount val="8"/>
                <c:pt idx="0">
                  <c:v>0-499</c:v>
                </c:pt>
                <c:pt idx="1">
                  <c:v>500-999</c:v>
                </c:pt>
                <c:pt idx="2">
                  <c:v>1000-1499</c:v>
                </c:pt>
                <c:pt idx="3">
                  <c:v>1500-1999</c:v>
                </c:pt>
                <c:pt idx="4">
                  <c:v>2000-2499</c:v>
                </c:pt>
                <c:pt idx="5">
                  <c:v>2500-2999</c:v>
                </c:pt>
                <c:pt idx="6">
                  <c:v>3000-3499</c:v>
                </c:pt>
                <c:pt idx="7">
                  <c:v>3500-3999</c:v>
                </c:pt>
              </c:strCache>
            </c:strRef>
          </c:cat>
          <c:val>
            <c:numRef>
              <c:f>'Part 1'!$H$32:$H$40</c:f>
              <c:numCache>
                <c:formatCode>General</c:formatCode>
                <c:ptCount val="8"/>
                <c:pt idx="0">
                  <c:v>51</c:v>
                </c:pt>
                <c:pt idx="1">
                  <c:v>3</c:v>
                </c:pt>
                <c:pt idx="2">
                  <c:v>6</c:v>
                </c:pt>
                <c:pt idx="3">
                  <c:v>7</c:v>
                </c:pt>
                <c:pt idx="4">
                  <c:v>5</c:v>
                </c:pt>
                <c:pt idx="5">
                  <c:v>6</c:v>
                </c:pt>
                <c:pt idx="6">
                  <c:v>17</c:v>
                </c:pt>
                <c:pt idx="7">
                  <c:v>5</c:v>
                </c:pt>
              </c:numCache>
            </c:numRef>
          </c:val>
          <c:extLst>
            <c:ext xmlns:c16="http://schemas.microsoft.com/office/drawing/2014/chart" uri="{C3380CC4-5D6E-409C-BE32-E72D297353CC}">
              <c16:uniqueId val="{00000000-E47D-41B3-8FCE-4E3F809680A0}"/>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[Case Study 1.xlsx]Part 1!PivotTable52</c:name>
    <c:fmtId val="0"/>
  </c:pivotSource>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a:t>Bar Chart showing the number of weeks in Top 60 for movies</a:t>
            </a:r>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ivotFmts>
      <c:pivotFmt>
        <c:idx val="0"/>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'Part 1'!$H$42</c:f>
              <c:strCache>
                <c:ptCount val="1"/>
                <c:pt idx="0">
                  <c:v>Total</c:v>
                </c:pt>
              </c:strCache>
            </c:strRef>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'Part 1'!$G$43:$G$49</c:f>
              <c:strCache>
                <c:ptCount val="6"/>
                <c:pt idx="0">
                  <c:v>0-4</c:v>
                </c:pt>
                <c:pt idx="1">
                  <c:v>5-9</c:v>
                </c:pt>
                <c:pt idx="2">
                  <c:v>10-14</c:v>
                </c:pt>
                <c:pt idx="3">
                  <c:v>15-19</c:v>
                </c:pt>
                <c:pt idx="4">
                  <c:v>20-24</c:v>
                </c:pt>
                <c:pt idx="5">
                  <c:v>25-29</c:v>
                </c:pt>
              </c:strCache>
            </c:strRef>
          </c:cat>
          <c:val>
            <c:numRef>
              <c:f>'Part 1'!$H$43:$H$49</c:f>
              <c:numCache>
                <c:formatCode>General</c:formatCode>
                <c:ptCount val="6"/>
                <c:pt idx="0">
                  <c:v>33</c:v>
                </c:pt>
                <c:pt idx="1">
                  <c:v>28</c:v>
                </c:pt>
                <c:pt idx="2">
                  <c:v>18</c:v>
                </c:pt>
                <c:pt idx="3">
                  <c:v>15</c:v>
                </c:pt>
                <c:pt idx="4">
                  <c:v>5</c:v>
                </c:pt>
                <c:pt idx="5">
                  <c:v>1</c:v>
                </c:pt>
              </c:numCache>
            </c:numRef>
          </c:val>
          <c:extLst>
            <c:ext xmlns:c16="http://schemas.microsoft.com/office/drawing/2014/chart" uri="{C3380CC4-5D6E-409C-BE32-E72D297353CC}">
              <c16:uniqueId val="{00000000-976A-444C-A882-55AA302A42C4}"/>
            </c:ext>
          </c:extLst>
        </c:ser>
        <c:dLbls>
          <c:dLblPos val="inEnd"/>
          <c:showLegendKey val="0"/>
          <c:showVal val="1"/>
          <c:showCatName val="0"/>
          <c:showSerName val="0"/>
          <c:showPercent val="0"/>
          <c:showBubbleSize val="0"/>
        </c:dLbls>
        <c:gapWidth val="41"/>
        <c:axId val="590402832"/>
        <c:axId val="590403160"/>
      </c:barChart>
      <c:catAx>
        <c:axId val="590402832"/>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Weeks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590403160"/>
        <c:crosses val="autoZero"/>
        <c:auto val="1"/>
        <c:lblAlgn val="ctr"/>
        <c:lblOffset val="100"/>
        <c:noMultiLvlLbl val="0"/>
      </c:catAx>
      <c:valAx>
        <c:axId val="590403160"/>
        <c:scaling>
          <c:orientation val="minMax"/>
        </c:scaling>
        <c:delete val="1"/>
        <c:axPos val="l"/>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Frequency</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5904028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Scatter</a:t>
            </a:r>
            <a:r>
              <a:rPr lang="en-US" baseline="0"/>
              <a:t> Plot for Opening Gross Vs Total Gross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8575" cap="rnd">
              <a:noFill/>
              <a:round/>
            </a:ln>
            <a:effectLst/>
          </c:spPr>
          <c:marker>
            <c:symbol val="circle"/>
            <c:size val="5"/>
            <c:spPr>
              <a:solidFill>
                <a:schemeClr val="accent1"/>
              </a:solidFill>
              <a:ln w="9525">
                <a:solidFill>
                  <a:schemeClr val="accent1"/>
                </a:solidFill>
              </a:ln>
              <a:effectLst/>
            </c:spPr>
          </c:marker>
          <c:xVal>
            <c:numRef>
              <c:f>'Part 1'!$B$2:$B$101</c:f>
              <c:numCache>
                <c:formatCode>#,##0.00_);[Red]\(#,##0.00\)</c:formatCode>
                <c:ptCount val="100"/>
                <c:pt idx="0">
                  <c:v>29.167999999999999</c:v>
                </c:pt>
                <c:pt idx="1">
                  <c:v>0.14899999999999999</c:v>
                </c:pt>
                <c:pt idx="2">
                  <c:v>48.744999999999997</c:v>
                </c:pt>
                <c:pt idx="3">
                  <c:v>10.901</c:v>
                </c:pt>
                <c:pt idx="4">
                  <c:v>5.8999999999999997E-2</c:v>
                </c:pt>
                <c:pt idx="5">
                  <c:v>12.4</c:v>
                </c:pt>
                <c:pt idx="6">
                  <c:v>102.68600000000001</c:v>
                </c:pt>
                <c:pt idx="7">
                  <c:v>23.105</c:v>
                </c:pt>
                <c:pt idx="8">
                  <c:v>24.114000000000001</c:v>
                </c:pt>
                <c:pt idx="9">
                  <c:v>50.343000000000004</c:v>
                </c:pt>
                <c:pt idx="10">
                  <c:v>23.45</c:v>
                </c:pt>
                <c:pt idx="11">
                  <c:v>3.2000000000000001E-2</c:v>
                </c:pt>
                <c:pt idx="12">
                  <c:v>24.63</c:v>
                </c:pt>
                <c:pt idx="13">
                  <c:v>0.13600000000000001</c:v>
                </c:pt>
                <c:pt idx="14">
                  <c:v>2.4E-2</c:v>
                </c:pt>
                <c:pt idx="15">
                  <c:v>0.26900000000000002</c:v>
                </c:pt>
                <c:pt idx="16">
                  <c:v>0.42799999999999999</c:v>
                </c:pt>
                <c:pt idx="17">
                  <c:v>77.061999999999998</c:v>
                </c:pt>
                <c:pt idx="18">
                  <c:v>2.1000000000000001E-2</c:v>
                </c:pt>
                <c:pt idx="19">
                  <c:v>5.6230000000000002</c:v>
                </c:pt>
                <c:pt idx="20">
                  <c:v>3.6999999999999998E-2</c:v>
                </c:pt>
                <c:pt idx="21">
                  <c:v>23.507000000000001</c:v>
                </c:pt>
                <c:pt idx="22">
                  <c:v>12.077</c:v>
                </c:pt>
                <c:pt idx="23">
                  <c:v>0.16500000000000001</c:v>
                </c:pt>
                <c:pt idx="24">
                  <c:v>6.5000000000000002E-2</c:v>
                </c:pt>
                <c:pt idx="25">
                  <c:v>8.5000000000000006E-2</c:v>
                </c:pt>
                <c:pt idx="26">
                  <c:v>2.5000000000000001E-2</c:v>
                </c:pt>
                <c:pt idx="27">
                  <c:v>19.635999999999999</c:v>
                </c:pt>
                <c:pt idx="28">
                  <c:v>5.5E-2</c:v>
                </c:pt>
                <c:pt idx="29">
                  <c:v>0.23100000000000001</c:v>
                </c:pt>
                <c:pt idx="30">
                  <c:v>0.40100000000000002</c:v>
                </c:pt>
                <c:pt idx="31">
                  <c:v>2.8340000000000001</c:v>
                </c:pt>
                <c:pt idx="32">
                  <c:v>12.021000000000001</c:v>
                </c:pt>
                <c:pt idx="33">
                  <c:v>15.340999999999999</c:v>
                </c:pt>
                <c:pt idx="34">
                  <c:v>16.167999999999999</c:v>
                </c:pt>
                <c:pt idx="35">
                  <c:v>0.06</c:v>
                </c:pt>
                <c:pt idx="36">
                  <c:v>1.4999999999999999E-2</c:v>
                </c:pt>
                <c:pt idx="37">
                  <c:v>0.23499999999999999</c:v>
                </c:pt>
                <c:pt idx="38">
                  <c:v>0.14799999999999999</c:v>
                </c:pt>
                <c:pt idx="39">
                  <c:v>0.78</c:v>
                </c:pt>
                <c:pt idx="40">
                  <c:v>4.8000000000000001E-2</c:v>
                </c:pt>
                <c:pt idx="41">
                  <c:v>9.0999999999999998E-2</c:v>
                </c:pt>
                <c:pt idx="42">
                  <c:v>7.0000000000000007E-2</c:v>
                </c:pt>
                <c:pt idx="43">
                  <c:v>5.6000000000000001E-2</c:v>
                </c:pt>
                <c:pt idx="44">
                  <c:v>7.8E-2</c:v>
                </c:pt>
                <c:pt idx="45">
                  <c:v>0.11</c:v>
                </c:pt>
                <c:pt idx="46">
                  <c:v>29.12</c:v>
                </c:pt>
                <c:pt idx="47">
                  <c:v>0.121</c:v>
                </c:pt>
                <c:pt idx="48">
                  <c:v>7.577</c:v>
                </c:pt>
                <c:pt idx="49">
                  <c:v>0.439</c:v>
                </c:pt>
                <c:pt idx="50">
                  <c:v>10.222</c:v>
                </c:pt>
                <c:pt idx="51">
                  <c:v>1.335</c:v>
                </c:pt>
                <c:pt idx="52">
                  <c:v>3.1E-2</c:v>
                </c:pt>
                <c:pt idx="53">
                  <c:v>8.9999999999999993E-3</c:v>
                </c:pt>
                <c:pt idx="54">
                  <c:v>0.14399999999999999</c:v>
                </c:pt>
                <c:pt idx="55">
                  <c:v>3.6999999999999998E-2</c:v>
                </c:pt>
                <c:pt idx="56">
                  <c:v>1.911</c:v>
                </c:pt>
                <c:pt idx="57">
                  <c:v>18.068000000000001</c:v>
                </c:pt>
                <c:pt idx="58">
                  <c:v>18.861999999999998</c:v>
                </c:pt>
                <c:pt idx="59">
                  <c:v>4.4999999999999998E-2</c:v>
                </c:pt>
                <c:pt idx="60">
                  <c:v>30.053999999999998</c:v>
                </c:pt>
                <c:pt idx="61">
                  <c:v>3.6999999999999998E-2</c:v>
                </c:pt>
                <c:pt idx="62">
                  <c:v>4.7E-2</c:v>
                </c:pt>
                <c:pt idx="63">
                  <c:v>7.0579999999999998</c:v>
                </c:pt>
                <c:pt idx="64">
                  <c:v>0.121</c:v>
                </c:pt>
                <c:pt idx="65">
                  <c:v>0.03</c:v>
                </c:pt>
                <c:pt idx="66">
                  <c:v>0.503</c:v>
                </c:pt>
                <c:pt idx="67">
                  <c:v>0.68300000000000005</c:v>
                </c:pt>
                <c:pt idx="68">
                  <c:v>4.2999999999999997E-2</c:v>
                </c:pt>
                <c:pt idx="69">
                  <c:v>0.38600000000000001</c:v>
                </c:pt>
                <c:pt idx="70">
                  <c:v>2.5000000000000001E-2</c:v>
                </c:pt>
                <c:pt idx="71">
                  <c:v>0.75700000000000001</c:v>
                </c:pt>
                <c:pt idx="72">
                  <c:v>108.43600000000001</c:v>
                </c:pt>
                <c:pt idx="73">
                  <c:v>1.19</c:v>
                </c:pt>
                <c:pt idx="74">
                  <c:v>3.5999999999999997E-2</c:v>
                </c:pt>
                <c:pt idx="75">
                  <c:v>18.32</c:v>
                </c:pt>
                <c:pt idx="76">
                  <c:v>0.21199999999999999</c:v>
                </c:pt>
                <c:pt idx="77">
                  <c:v>16.058</c:v>
                </c:pt>
                <c:pt idx="78">
                  <c:v>6.1470000000000002</c:v>
                </c:pt>
                <c:pt idx="79">
                  <c:v>12.521000000000001</c:v>
                </c:pt>
                <c:pt idx="80">
                  <c:v>2.5999999999999999E-2</c:v>
                </c:pt>
                <c:pt idx="81">
                  <c:v>1.8979999999999999</c:v>
                </c:pt>
                <c:pt idx="82">
                  <c:v>17.460999999999999</c:v>
                </c:pt>
                <c:pt idx="83">
                  <c:v>33.901000000000003</c:v>
                </c:pt>
                <c:pt idx="84">
                  <c:v>16.026</c:v>
                </c:pt>
                <c:pt idx="85">
                  <c:v>3.5999999999999997E-2</c:v>
                </c:pt>
                <c:pt idx="86">
                  <c:v>3.2000000000000001E-2</c:v>
                </c:pt>
                <c:pt idx="87">
                  <c:v>0.32500000000000001</c:v>
                </c:pt>
                <c:pt idx="88">
                  <c:v>0.51600000000000001</c:v>
                </c:pt>
                <c:pt idx="89">
                  <c:v>5.7000000000000002E-2</c:v>
                </c:pt>
                <c:pt idx="90">
                  <c:v>7.0670000000000002</c:v>
                </c:pt>
                <c:pt idx="91">
                  <c:v>3.657</c:v>
                </c:pt>
                <c:pt idx="92">
                  <c:v>0.19400000000000001</c:v>
                </c:pt>
                <c:pt idx="93">
                  <c:v>22.347000000000001</c:v>
                </c:pt>
                <c:pt idx="94">
                  <c:v>0.14000000000000001</c:v>
                </c:pt>
                <c:pt idx="95">
                  <c:v>4.9080000000000004</c:v>
                </c:pt>
                <c:pt idx="96">
                  <c:v>0.09</c:v>
                </c:pt>
                <c:pt idx="97">
                  <c:v>0.155</c:v>
                </c:pt>
                <c:pt idx="98">
                  <c:v>0.24</c:v>
                </c:pt>
                <c:pt idx="99">
                  <c:v>8.6999999999999994E-2</c:v>
                </c:pt>
              </c:numCache>
            </c:numRef>
          </c:xVal>
          <c:yVal>
            <c:numRef>
              <c:f>'Part 1'!$C$2:$C$101</c:f>
              <c:numCache>
                <c:formatCode>#,##0.00_);[Red]\(#,##0.00\)</c:formatCode>
                <c:ptCount val="100"/>
                <c:pt idx="0">
                  <c:v>67.253</c:v>
                </c:pt>
                <c:pt idx="1">
                  <c:v>6.6449999999999996</c:v>
                </c:pt>
                <c:pt idx="2">
                  <c:v>205.279</c:v>
                </c:pt>
                <c:pt idx="3">
                  <c:v>24.474</c:v>
                </c:pt>
                <c:pt idx="4">
                  <c:v>0.22900000000000001</c:v>
                </c:pt>
                <c:pt idx="5">
                  <c:v>42.009</c:v>
                </c:pt>
                <c:pt idx="6">
                  <c:v>287.18099999999998</c:v>
                </c:pt>
                <c:pt idx="7">
                  <c:v>82.888000000000005</c:v>
                </c:pt>
                <c:pt idx="8">
                  <c:v>55.850999999999999</c:v>
                </c:pt>
                <c:pt idx="9">
                  <c:v>186.21899999999999</c:v>
                </c:pt>
                <c:pt idx="10">
                  <c:v>55.808999999999997</c:v>
                </c:pt>
                <c:pt idx="11">
                  <c:v>0.127</c:v>
                </c:pt>
                <c:pt idx="12">
                  <c:v>89.685000000000002</c:v>
                </c:pt>
                <c:pt idx="13">
                  <c:v>0.36299999999999999</c:v>
                </c:pt>
                <c:pt idx="14">
                  <c:v>4.9000000000000002E-2</c:v>
                </c:pt>
                <c:pt idx="15">
                  <c:v>17.081</c:v>
                </c:pt>
                <c:pt idx="16">
                  <c:v>4.6130000000000004</c:v>
                </c:pt>
                <c:pt idx="17">
                  <c:v>234.20699999999999</c:v>
                </c:pt>
                <c:pt idx="18">
                  <c:v>0.41599999999999998</c:v>
                </c:pt>
                <c:pt idx="19">
                  <c:v>11.007999999999999</c:v>
                </c:pt>
                <c:pt idx="20">
                  <c:v>3.6999999999999998E-2</c:v>
                </c:pt>
                <c:pt idx="21">
                  <c:v>64.254999999999995</c:v>
                </c:pt>
                <c:pt idx="22">
                  <c:v>32.048999999999999</c:v>
                </c:pt>
                <c:pt idx="23">
                  <c:v>0.16500000000000001</c:v>
                </c:pt>
                <c:pt idx="24">
                  <c:v>0.84899999999999998</c:v>
                </c:pt>
                <c:pt idx="25">
                  <c:v>1.228</c:v>
                </c:pt>
                <c:pt idx="26">
                  <c:v>2.5000000000000001E-2</c:v>
                </c:pt>
                <c:pt idx="27">
                  <c:v>47.311</c:v>
                </c:pt>
                <c:pt idx="28">
                  <c:v>4.3630000000000004</c:v>
                </c:pt>
                <c:pt idx="29">
                  <c:v>11.239000000000001</c:v>
                </c:pt>
                <c:pt idx="30">
                  <c:v>0.86499999999999999</c:v>
                </c:pt>
                <c:pt idx="31">
                  <c:v>5.133</c:v>
                </c:pt>
                <c:pt idx="32">
                  <c:v>30.968</c:v>
                </c:pt>
                <c:pt idx="33">
                  <c:v>80.83</c:v>
                </c:pt>
                <c:pt idx="34">
                  <c:v>57.859000000000002</c:v>
                </c:pt>
                <c:pt idx="35">
                  <c:v>0.111</c:v>
                </c:pt>
                <c:pt idx="36">
                  <c:v>0.105</c:v>
                </c:pt>
                <c:pt idx="37">
                  <c:v>0.78</c:v>
                </c:pt>
                <c:pt idx="38">
                  <c:v>0.14799999999999999</c:v>
                </c:pt>
                <c:pt idx="39">
                  <c:v>13.648999999999999</c:v>
                </c:pt>
                <c:pt idx="40">
                  <c:v>1.256</c:v>
                </c:pt>
                <c:pt idx="41">
                  <c:v>0.129</c:v>
                </c:pt>
                <c:pt idx="42">
                  <c:v>1.657</c:v>
                </c:pt>
                <c:pt idx="43">
                  <c:v>5.6000000000000001E-2</c:v>
                </c:pt>
                <c:pt idx="44">
                  <c:v>7.8E-2</c:v>
                </c:pt>
                <c:pt idx="45">
                  <c:v>0.28999999999999998</c:v>
                </c:pt>
                <c:pt idx="46">
                  <c:v>73.995000000000005</c:v>
                </c:pt>
                <c:pt idx="47">
                  <c:v>1.1419999999999999</c:v>
                </c:pt>
                <c:pt idx="48">
                  <c:v>21.835999999999999</c:v>
                </c:pt>
                <c:pt idx="49">
                  <c:v>0.74</c:v>
                </c:pt>
                <c:pt idx="50">
                  <c:v>20.434000000000001</c:v>
                </c:pt>
                <c:pt idx="51">
                  <c:v>4.5119999999999996</c:v>
                </c:pt>
                <c:pt idx="52">
                  <c:v>3.6869999999999998</c:v>
                </c:pt>
                <c:pt idx="53">
                  <c:v>0.16400000000000001</c:v>
                </c:pt>
                <c:pt idx="54">
                  <c:v>0.33700000000000002</c:v>
                </c:pt>
                <c:pt idx="55">
                  <c:v>2.8090000000000002</c:v>
                </c:pt>
                <c:pt idx="56">
                  <c:v>4.45</c:v>
                </c:pt>
                <c:pt idx="57">
                  <c:v>68.643000000000001</c:v>
                </c:pt>
                <c:pt idx="58">
                  <c:v>49.186999999999998</c:v>
                </c:pt>
                <c:pt idx="59">
                  <c:v>7.899</c:v>
                </c:pt>
                <c:pt idx="60">
                  <c:v>75.072000000000003</c:v>
                </c:pt>
                <c:pt idx="61">
                  <c:v>0.20100000000000001</c:v>
                </c:pt>
                <c:pt idx="62">
                  <c:v>4.7E-2</c:v>
                </c:pt>
                <c:pt idx="63">
                  <c:v>18.472000000000001</c:v>
                </c:pt>
                <c:pt idx="64">
                  <c:v>0.21299999999999999</c:v>
                </c:pt>
                <c:pt idx="65">
                  <c:v>6.5000000000000002E-2</c:v>
                </c:pt>
                <c:pt idx="66">
                  <c:v>7.3109999999999999</c:v>
                </c:pt>
                <c:pt idx="67">
                  <c:v>56.070999999999998</c:v>
                </c:pt>
                <c:pt idx="68">
                  <c:v>0.13900000000000001</c:v>
                </c:pt>
                <c:pt idx="69">
                  <c:v>6.5709999999999997</c:v>
                </c:pt>
                <c:pt idx="70">
                  <c:v>0.122</c:v>
                </c:pt>
                <c:pt idx="71">
                  <c:v>1.6779999999999999</c:v>
                </c:pt>
                <c:pt idx="72">
                  <c:v>380.17599999999999</c:v>
                </c:pt>
                <c:pt idx="73">
                  <c:v>1.19</c:v>
                </c:pt>
                <c:pt idx="74">
                  <c:v>8.5000000000000006E-2</c:v>
                </c:pt>
                <c:pt idx="75">
                  <c:v>61.578000000000003</c:v>
                </c:pt>
                <c:pt idx="76">
                  <c:v>18.742000000000001</c:v>
                </c:pt>
                <c:pt idx="77">
                  <c:v>47.805999999999997</c:v>
                </c:pt>
                <c:pt idx="78">
                  <c:v>14.888</c:v>
                </c:pt>
                <c:pt idx="79">
                  <c:v>59.704000000000001</c:v>
                </c:pt>
                <c:pt idx="80">
                  <c:v>2.5999999999999999E-2</c:v>
                </c:pt>
                <c:pt idx="81">
                  <c:v>3.645</c:v>
                </c:pt>
                <c:pt idx="82">
                  <c:v>53.302</c:v>
                </c:pt>
                <c:pt idx="83">
                  <c:v>209.21799999999999</c:v>
                </c:pt>
                <c:pt idx="84">
                  <c:v>56.069000000000003</c:v>
                </c:pt>
                <c:pt idx="85">
                  <c:v>3.5999999999999997E-2</c:v>
                </c:pt>
                <c:pt idx="86">
                  <c:v>0.49199999999999999</c:v>
                </c:pt>
                <c:pt idx="87">
                  <c:v>20.129000000000001</c:v>
                </c:pt>
                <c:pt idx="88">
                  <c:v>31.456</c:v>
                </c:pt>
                <c:pt idx="89">
                  <c:v>0.51</c:v>
                </c:pt>
                <c:pt idx="90">
                  <c:v>16.901</c:v>
                </c:pt>
                <c:pt idx="91">
                  <c:v>15.331</c:v>
                </c:pt>
                <c:pt idx="92">
                  <c:v>7.5250000000000004</c:v>
                </c:pt>
                <c:pt idx="93">
                  <c:v>113.633</c:v>
                </c:pt>
                <c:pt idx="94">
                  <c:v>0.81799999999999995</c:v>
                </c:pt>
                <c:pt idx="95">
                  <c:v>16.044</c:v>
                </c:pt>
                <c:pt idx="96">
                  <c:v>0.96599999999999997</c:v>
                </c:pt>
                <c:pt idx="97">
                  <c:v>19.282</c:v>
                </c:pt>
                <c:pt idx="98">
                  <c:v>1.246</c:v>
                </c:pt>
                <c:pt idx="99">
                  <c:v>0.42399999999999999</c:v>
                </c:pt>
              </c:numCache>
            </c:numRef>
          </c:yVal>
          <c:smooth val="0"/>
          <c:extLst>
            <c:ext xmlns:c16="http://schemas.microsoft.com/office/drawing/2014/chart" uri="{C3380CC4-5D6E-409C-BE32-E72D297353CC}">
              <c16:uniqueId val="{00000000-6949-4EEE-B28D-3E9E15FB4A60}"/>
            </c:ext>
          </c:extLst>
        </c:ser>
        <c:dLbls>
          <c:showLegendKey val="0"/>
          <c:showVal val="0"/>
          <c:showCatName val="0"/>
          <c:showSerName val="0"/>
          <c:showPercent val="0"/>
          <c:showBubbleSize val="0"/>
        </c:dLbls>
        <c:axId val="577514344"/>
        <c:axId val="577515984"/>
      </c:scatterChart>
      <c:valAx>
        <c:axId val="57751434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Opening Gross  (million US)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_);[Red]\(#,##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7515984"/>
        <c:crosses val="autoZero"/>
        <c:crossBetween val="midCat"/>
      </c:valAx>
      <c:valAx>
        <c:axId val="5775159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Total Gross , millions US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_);[Red]\(#,##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751434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lotArea>
      <c:layout/>
      <c:scatterChart>
        <c:scatterStyle val="lineMarker"/>
        <c:varyColors val="0"/>
        <c:ser>
          <c:idx val="0"/>
          <c:order val="0"/>
          <c:tx>
            <c:strRef>
              <c:f>'Part 2'!$E$3</c:f>
              <c:strCache>
                <c:ptCount val="1"/>
                <c:pt idx="0">
                  <c:v>Number of Theaters</c:v>
                </c:pt>
              </c:strCache>
            </c:strRef>
          </c:tx>
          <c:spPr>
            <a:ln w="25400" cap="rnd">
              <a:noFill/>
              <a:round/>
            </a:ln>
            <a:effectLst>
              <a:outerShdw dist="25400" dir="2700000" algn="tl" rotWithShape="0">
                <a:schemeClr val="accent1"/>
              </a:outerShdw>
            </a:effectLst>
          </c:spPr>
          <c:marker>
            <c:symbol val="circle"/>
            <c:size val="6"/>
            <c:spPr>
              <a:solidFill>
                <a:schemeClr val="accent1"/>
              </a:solidFill>
              <a:ln w="22225">
                <a:solidFill>
                  <a:schemeClr val="lt1"/>
                </a:solidFill>
                <a:round/>
              </a:ln>
              <a:effectLst/>
            </c:spPr>
          </c:marker>
          <c:xVal>
            <c:numRef>
              <c:f>'Part 2'!$D$4:$D$103</c:f>
              <c:numCache>
                <c:formatCode>#,##0.00_);[Red]\(#,##0.00\)</c:formatCode>
                <c:ptCount val="100"/>
                <c:pt idx="0">
                  <c:v>67.253</c:v>
                </c:pt>
                <c:pt idx="1">
                  <c:v>6.6449999999999996</c:v>
                </c:pt>
                <c:pt idx="2">
                  <c:v>205.279</c:v>
                </c:pt>
                <c:pt idx="3">
                  <c:v>24.474</c:v>
                </c:pt>
                <c:pt idx="4">
                  <c:v>0.22900000000000001</c:v>
                </c:pt>
                <c:pt idx="5">
                  <c:v>42.009</c:v>
                </c:pt>
                <c:pt idx="6">
                  <c:v>287.18099999999998</c:v>
                </c:pt>
                <c:pt idx="7">
                  <c:v>82.888000000000005</c:v>
                </c:pt>
                <c:pt idx="8">
                  <c:v>55.850999999999999</c:v>
                </c:pt>
                <c:pt idx="9">
                  <c:v>186.21899999999999</c:v>
                </c:pt>
                <c:pt idx="10">
                  <c:v>55.808999999999997</c:v>
                </c:pt>
                <c:pt idx="11">
                  <c:v>0.127</c:v>
                </c:pt>
                <c:pt idx="12">
                  <c:v>89.685000000000002</c:v>
                </c:pt>
                <c:pt idx="13">
                  <c:v>0.36299999999999999</c:v>
                </c:pt>
                <c:pt idx="14">
                  <c:v>4.9000000000000002E-2</c:v>
                </c:pt>
                <c:pt idx="15">
                  <c:v>17.081</c:v>
                </c:pt>
                <c:pt idx="16">
                  <c:v>4.6130000000000004</c:v>
                </c:pt>
                <c:pt idx="17">
                  <c:v>234.20699999999999</c:v>
                </c:pt>
                <c:pt idx="18">
                  <c:v>0.41599999999999998</c:v>
                </c:pt>
                <c:pt idx="19">
                  <c:v>11.007999999999999</c:v>
                </c:pt>
                <c:pt idx="20">
                  <c:v>3.6999999999999998E-2</c:v>
                </c:pt>
                <c:pt idx="21">
                  <c:v>64.254999999999995</c:v>
                </c:pt>
                <c:pt idx="22">
                  <c:v>32.048999999999999</c:v>
                </c:pt>
                <c:pt idx="23">
                  <c:v>0.16500000000000001</c:v>
                </c:pt>
                <c:pt idx="24">
                  <c:v>0.84899999999999998</c:v>
                </c:pt>
                <c:pt idx="25">
                  <c:v>1.228</c:v>
                </c:pt>
                <c:pt idx="26">
                  <c:v>2.5000000000000001E-2</c:v>
                </c:pt>
                <c:pt idx="27">
                  <c:v>47.311</c:v>
                </c:pt>
                <c:pt idx="28">
                  <c:v>4.3630000000000004</c:v>
                </c:pt>
                <c:pt idx="29">
                  <c:v>11.239000000000001</c:v>
                </c:pt>
                <c:pt idx="30">
                  <c:v>0.86499999999999999</c:v>
                </c:pt>
                <c:pt idx="31">
                  <c:v>5.133</c:v>
                </c:pt>
                <c:pt idx="32">
                  <c:v>30.968</c:v>
                </c:pt>
                <c:pt idx="33">
                  <c:v>80.83</c:v>
                </c:pt>
                <c:pt idx="34">
                  <c:v>57.859000000000002</c:v>
                </c:pt>
                <c:pt idx="35">
                  <c:v>0.111</c:v>
                </c:pt>
                <c:pt idx="36">
                  <c:v>0.105</c:v>
                </c:pt>
                <c:pt idx="37">
                  <c:v>0.78</c:v>
                </c:pt>
                <c:pt idx="38">
                  <c:v>0.14799999999999999</c:v>
                </c:pt>
                <c:pt idx="39">
                  <c:v>13.648999999999999</c:v>
                </c:pt>
                <c:pt idx="40">
                  <c:v>1.256</c:v>
                </c:pt>
                <c:pt idx="41">
                  <c:v>0.129</c:v>
                </c:pt>
                <c:pt idx="42">
                  <c:v>1.657</c:v>
                </c:pt>
                <c:pt idx="43">
                  <c:v>5.6000000000000001E-2</c:v>
                </c:pt>
                <c:pt idx="44">
                  <c:v>7.8E-2</c:v>
                </c:pt>
                <c:pt idx="45">
                  <c:v>0.28999999999999998</c:v>
                </c:pt>
                <c:pt idx="46">
                  <c:v>73.995000000000005</c:v>
                </c:pt>
                <c:pt idx="47">
                  <c:v>1.1419999999999999</c:v>
                </c:pt>
                <c:pt idx="48">
                  <c:v>21.835999999999999</c:v>
                </c:pt>
                <c:pt idx="49">
                  <c:v>0.74</c:v>
                </c:pt>
                <c:pt idx="50">
                  <c:v>20.434000000000001</c:v>
                </c:pt>
                <c:pt idx="51">
                  <c:v>4.5119999999999996</c:v>
                </c:pt>
                <c:pt idx="52">
                  <c:v>3.6869999999999998</c:v>
                </c:pt>
                <c:pt idx="53">
                  <c:v>0.16400000000000001</c:v>
                </c:pt>
                <c:pt idx="54">
                  <c:v>0.33700000000000002</c:v>
                </c:pt>
                <c:pt idx="55">
                  <c:v>2.8090000000000002</c:v>
                </c:pt>
                <c:pt idx="56">
                  <c:v>4.45</c:v>
                </c:pt>
                <c:pt idx="57">
                  <c:v>68.643000000000001</c:v>
                </c:pt>
                <c:pt idx="58">
                  <c:v>49.186999999999998</c:v>
                </c:pt>
                <c:pt idx="59">
                  <c:v>7.899</c:v>
                </c:pt>
                <c:pt idx="60">
                  <c:v>75.072000000000003</c:v>
                </c:pt>
                <c:pt idx="61">
                  <c:v>0.20100000000000001</c:v>
                </c:pt>
                <c:pt idx="62">
                  <c:v>4.7E-2</c:v>
                </c:pt>
                <c:pt idx="63">
                  <c:v>18.472000000000001</c:v>
                </c:pt>
                <c:pt idx="64">
                  <c:v>0.21299999999999999</c:v>
                </c:pt>
                <c:pt idx="65">
                  <c:v>6.5000000000000002E-2</c:v>
                </c:pt>
                <c:pt idx="66">
                  <c:v>7.3109999999999999</c:v>
                </c:pt>
                <c:pt idx="67">
                  <c:v>56.070999999999998</c:v>
                </c:pt>
                <c:pt idx="68">
                  <c:v>0.13900000000000001</c:v>
                </c:pt>
                <c:pt idx="69">
                  <c:v>6.5709999999999997</c:v>
                </c:pt>
                <c:pt idx="70">
                  <c:v>0.122</c:v>
                </c:pt>
                <c:pt idx="71">
                  <c:v>1.6779999999999999</c:v>
                </c:pt>
                <c:pt idx="72">
                  <c:v>380.17599999999999</c:v>
                </c:pt>
                <c:pt idx="73">
                  <c:v>1.19</c:v>
                </c:pt>
                <c:pt idx="74">
                  <c:v>8.5000000000000006E-2</c:v>
                </c:pt>
                <c:pt idx="75">
                  <c:v>61.578000000000003</c:v>
                </c:pt>
                <c:pt idx="76">
                  <c:v>18.742000000000001</c:v>
                </c:pt>
                <c:pt idx="77">
                  <c:v>47.805999999999997</c:v>
                </c:pt>
                <c:pt idx="78">
                  <c:v>14.888</c:v>
                </c:pt>
                <c:pt idx="79">
                  <c:v>59.704000000000001</c:v>
                </c:pt>
                <c:pt idx="80">
                  <c:v>2.5999999999999999E-2</c:v>
                </c:pt>
                <c:pt idx="81">
                  <c:v>3.645</c:v>
                </c:pt>
                <c:pt idx="82">
                  <c:v>53.302</c:v>
                </c:pt>
                <c:pt idx="83">
                  <c:v>209.21799999999999</c:v>
                </c:pt>
                <c:pt idx="84">
                  <c:v>56.069000000000003</c:v>
                </c:pt>
                <c:pt idx="85">
                  <c:v>3.5999999999999997E-2</c:v>
                </c:pt>
                <c:pt idx="86">
                  <c:v>0.49199999999999999</c:v>
                </c:pt>
                <c:pt idx="87">
                  <c:v>20.129000000000001</c:v>
                </c:pt>
                <c:pt idx="88">
                  <c:v>31.456</c:v>
                </c:pt>
                <c:pt idx="89">
                  <c:v>0.51</c:v>
                </c:pt>
                <c:pt idx="90">
                  <c:v>16.901</c:v>
                </c:pt>
                <c:pt idx="91">
                  <c:v>15.331</c:v>
                </c:pt>
                <c:pt idx="92">
                  <c:v>7.5250000000000004</c:v>
                </c:pt>
                <c:pt idx="93">
                  <c:v>113.633</c:v>
                </c:pt>
                <c:pt idx="94">
                  <c:v>0.81799999999999995</c:v>
                </c:pt>
                <c:pt idx="95">
                  <c:v>16.044</c:v>
                </c:pt>
                <c:pt idx="96">
                  <c:v>0.96599999999999997</c:v>
                </c:pt>
                <c:pt idx="97">
                  <c:v>19.282</c:v>
                </c:pt>
                <c:pt idx="98">
                  <c:v>1.246</c:v>
                </c:pt>
                <c:pt idx="99">
                  <c:v>0.42399999999999999</c:v>
                </c:pt>
              </c:numCache>
            </c:numRef>
          </c:xVal>
          <c:yVal>
            <c:numRef>
              <c:f>'Part 2'!$E$4:$E$103</c:f>
              <c:numCache>
                <c:formatCode>General</c:formatCode>
                <c:ptCount val="100"/>
                <c:pt idx="0" formatCode="#,##0">
                  <c:v>2574</c:v>
                </c:pt>
                <c:pt idx="1">
                  <c:v>119</c:v>
                </c:pt>
                <c:pt idx="2" formatCode="#,##0">
                  <c:v>3858</c:v>
                </c:pt>
                <c:pt idx="3" formatCode="#,##0">
                  <c:v>1962</c:v>
                </c:pt>
                <c:pt idx="4">
                  <c:v>24</c:v>
                </c:pt>
                <c:pt idx="5" formatCode="#,##0">
                  <c:v>3275</c:v>
                </c:pt>
                <c:pt idx="6" formatCode="#,##0">
                  <c:v>3858</c:v>
                </c:pt>
                <c:pt idx="7" formatCode="#,##0">
                  <c:v>3424</c:v>
                </c:pt>
                <c:pt idx="8" formatCode="#,##0">
                  <c:v>2279</c:v>
                </c:pt>
                <c:pt idx="9" formatCode="#,##0">
                  <c:v>3451</c:v>
                </c:pt>
                <c:pt idx="10" formatCode="#,##0">
                  <c:v>3216</c:v>
                </c:pt>
                <c:pt idx="11">
                  <c:v>9</c:v>
                </c:pt>
                <c:pt idx="12" formatCode="#,##0">
                  <c:v>3424</c:v>
                </c:pt>
                <c:pt idx="13">
                  <c:v>46</c:v>
                </c:pt>
                <c:pt idx="14">
                  <c:v>5</c:v>
                </c:pt>
                <c:pt idx="15" formatCode="#,##0">
                  <c:v>2503</c:v>
                </c:pt>
                <c:pt idx="16">
                  <c:v>202</c:v>
                </c:pt>
                <c:pt idx="17" formatCode="#,##0">
                  <c:v>3910</c:v>
                </c:pt>
                <c:pt idx="18">
                  <c:v>22</c:v>
                </c:pt>
                <c:pt idx="19" formatCode="#,##0">
                  <c:v>1865</c:v>
                </c:pt>
                <c:pt idx="20">
                  <c:v>47</c:v>
                </c:pt>
                <c:pt idx="21" formatCode="#,##0">
                  <c:v>3323</c:v>
                </c:pt>
                <c:pt idx="22" formatCode="#,##0">
                  <c:v>3111</c:v>
                </c:pt>
                <c:pt idx="23">
                  <c:v>189</c:v>
                </c:pt>
                <c:pt idx="24">
                  <c:v>127</c:v>
                </c:pt>
                <c:pt idx="25">
                  <c:v>330</c:v>
                </c:pt>
                <c:pt idx="26">
                  <c:v>7</c:v>
                </c:pt>
                <c:pt idx="27" formatCode="#,##0">
                  <c:v>3219</c:v>
                </c:pt>
                <c:pt idx="28">
                  <c:v>260</c:v>
                </c:pt>
                <c:pt idx="29" formatCode="#,##0">
                  <c:v>1011</c:v>
                </c:pt>
                <c:pt idx="30">
                  <c:v>121</c:v>
                </c:pt>
                <c:pt idx="31" formatCode="#,##0">
                  <c:v>2124</c:v>
                </c:pt>
                <c:pt idx="32" formatCode="#,##0">
                  <c:v>1666</c:v>
                </c:pt>
                <c:pt idx="33" formatCode="#,##0">
                  <c:v>3211</c:v>
                </c:pt>
                <c:pt idx="34" formatCode="#,##0">
                  <c:v>3134</c:v>
                </c:pt>
                <c:pt idx="35">
                  <c:v>32</c:v>
                </c:pt>
                <c:pt idx="36">
                  <c:v>5</c:v>
                </c:pt>
                <c:pt idx="37">
                  <c:v>145</c:v>
                </c:pt>
                <c:pt idx="38">
                  <c:v>44</c:v>
                </c:pt>
                <c:pt idx="39">
                  <c:v>433</c:v>
                </c:pt>
                <c:pt idx="40">
                  <c:v>65</c:v>
                </c:pt>
                <c:pt idx="41">
                  <c:v>33</c:v>
                </c:pt>
                <c:pt idx="42">
                  <c:v>75</c:v>
                </c:pt>
                <c:pt idx="43">
                  <c:v>45</c:v>
                </c:pt>
                <c:pt idx="44">
                  <c:v>15</c:v>
                </c:pt>
                <c:pt idx="45">
                  <c:v>37</c:v>
                </c:pt>
                <c:pt idx="46" formatCode="#,##0">
                  <c:v>3230</c:v>
                </c:pt>
                <c:pt idx="47">
                  <c:v>277</c:v>
                </c:pt>
                <c:pt idx="48" formatCode="#,##0">
                  <c:v>2502</c:v>
                </c:pt>
                <c:pt idx="49">
                  <c:v>243</c:v>
                </c:pt>
                <c:pt idx="50" formatCode="#,##0">
                  <c:v>2253</c:v>
                </c:pt>
                <c:pt idx="51">
                  <c:v>387</c:v>
                </c:pt>
                <c:pt idx="52">
                  <c:v>160</c:v>
                </c:pt>
                <c:pt idx="53">
                  <c:v>7</c:v>
                </c:pt>
                <c:pt idx="54">
                  <c:v>45</c:v>
                </c:pt>
                <c:pt idx="55">
                  <c:v>66</c:v>
                </c:pt>
                <c:pt idx="56" formatCode="#,##0">
                  <c:v>1040</c:v>
                </c:pt>
                <c:pt idx="57" formatCode="#,##0">
                  <c:v>3200</c:v>
                </c:pt>
                <c:pt idx="58" formatCode="#,##0">
                  <c:v>3185</c:v>
                </c:pt>
                <c:pt idx="59">
                  <c:v>202</c:v>
                </c:pt>
                <c:pt idx="60" formatCode="#,##0">
                  <c:v>3045</c:v>
                </c:pt>
                <c:pt idx="61">
                  <c:v>15</c:v>
                </c:pt>
                <c:pt idx="62">
                  <c:v>15</c:v>
                </c:pt>
                <c:pt idx="63" formatCode="#,##0">
                  <c:v>2789</c:v>
                </c:pt>
                <c:pt idx="64">
                  <c:v>38</c:v>
                </c:pt>
                <c:pt idx="65">
                  <c:v>32</c:v>
                </c:pt>
                <c:pt idx="66">
                  <c:v>82</c:v>
                </c:pt>
                <c:pt idx="67" formatCode="#,##0">
                  <c:v>1654</c:v>
                </c:pt>
                <c:pt idx="68">
                  <c:v>13</c:v>
                </c:pt>
                <c:pt idx="69">
                  <c:v>288</c:v>
                </c:pt>
                <c:pt idx="70">
                  <c:v>8</c:v>
                </c:pt>
                <c:pt idx="71">
                  <c:v>202</c:v>
                </c:pt>
                <c:pt idx="72" formatCode="#,##0">
                  <c:v>3663</c:v>
                </c:pt>
                <c:pt idx="73">
                  <c:v>603</c:v>
                </c:pt>
                <c:pt idx="74">
                  <c:v>19</c:v>
                </c:pt>
                <c:pt idx="75" formatCode="#,##0">
                  <c:v>2820</c:v>
                </c:pt>
                <c:pt idx="76" formatCode="#,##0">
                  <c:v>1166</c:v>
                </c:pt>
                <c:pt idx="77" formatCode="#,##0">
                  <c:v>2784</c:v>
                </c:pt>
                <c:pt idx="78" formatCode="#,##0">
                  <c:v>2195</c:v>
                </c:pt>
                <c:pt idx="79" formatCode="#,##0">
                  <c:v>2469</c:v>
                </c:pt>
                <c:pt idx="80">
                  <c:v>24</c:v>
                </c:pt>
                <c:pt idx="81" formatCode="#,##0">
                  <c:v>1323</c:v>
                </c:pt>
                <c:pt idx="82" formatCode="#,##0">
                  <c:v>3210</c:v>
                </c:pt>
                <c:pt idx="83" formatCode="#,##0">
                  <c:v>3131</c:v>
                </c:pt>
                <c:pt idx="84" formatCode="#,##0">
                  <c:v>3656</c:v>
                </c:pt>
                <c:pt idx="85">
                  <c:v>19</c:v>
                </c:pt>
                <c:pt idx="86">
                  <c:v>23</c:v>
                </c:pt>
                <c:pt idx="87" formatCode="#,##0">
                  <c:v>1239</c:v>
                </c:pt>
                <c:pt idx="88" formatCode="#,##0">
                  <c:v>1348</c:v>
                </c:pt>
                <c:pt idx="89">
                  <c:v>46</c:v>
                </c:pt>
                <c:pt idx="90" formatCode="#,##0">
                  <c:v>1757</c:v>
                </c:pt>
                <c:pt idx="91" formatCode="#,##0">
                  <c:v>1810</c:v>
                </c:pt>
                <c:pt idx="92">
                  <c:v>517</c:v>
                </c:pt>
                <c:pt idx="93" formatCode="#,##0">
                  <c:v>3160</c:v>
                </c:pt>
                <c:pt idx="94">
                  <c:v>92</c:v>
                </c:pt>
                <c:pt idx="95" formatCode="#,##0">
                  <c:v>1761</c:v>
                </c:pt>
                <c:pt idx="96">
                  <c:v>63</c:v>
                </c:pt>
                <c:pt idx="97">
                  <c:v>978</c:v>
                </c:pt>
                <c:pt idx="98">
                  <c:v>74</c:v>
                </c:pt>
                <c:pt idx="99">
                  <c:v>31</c:v>
                </c:pt>
              </c:numCache>
            </c:numRef>
          </c:yVal>
          <c:smooth val="0"/>
          <c:extLst>
            <c:ext xmlns:c16="http://schemas.microsoft.com/office/drawing/2014/chart" uri="{C3380CC4-5D6E-409C-BE32-E72D297353CC}">
              <c16:uniqueId val="{00000000-C10B-4C87-A1CA-9FA49E7DDA57}"/>
            </c:ext>
          </c:extLst>
        </c:ser>
        <c:dLbls>
          <c:showLegendKey val="0"/>
          <c:showVal val="0"/>
          <c:showCatName val="0"/>
          <c:showSerName val="0"/>
          <c:showPercent val="0"/>
          <c:showBubbleSize val="0"/>
        </c:dLbls>
        <c:axId val="590379544"/>
        <c:axId val="590376264"/>
      </c:scatterChart>
      <c:valAx>
        <c:axId val="590379544"/>
        <c:scaling>
          <c:orientation val="minMax"/>
        </c:scaling>
        <c:delete val="0"/>
        <c:axPos val="b"/>
        <c:majorGridlines>
          <c:spPr>
            <a:ln w="9525" cap="flat" cmpd="sng" algn="ctr">
              <a:solidFill>
                <a:schemeClr val="lt1">
                  <a:alpha val="2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r>
                  <a:rPr lang="en-US"/>
                  <a:t>Total Gross (millions, Us)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title>
        <c:numFmt formatCode="#,##0.00_);[Red]\(#,##0.00\)" sourceLinked="1"/>
        <c:majorTickMark val="none"/>
        <c:minorTickMark val="none"/>
        <c:tickLblPos val="nextTo"/>
        <c:spPr>
          <a:noFill/>
          <a:ln w="12700" cap="flat" cmpd="sng" algn="ctr">
            <a:solidFill>
              <a:schemeClr val="lt1">
                <a:alpha val="25000"/>
              </a:schemeClr>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590376264"/>
        <c:crosses val="autoZero"/>
        <c:crossBetween val="midCat"/>
      </c:valAx>
      <c:valAx>
        <c:axId val="590376264"/>
        <c:scaling>
          <c:orientation val="minMax"/>
        </c:scaling>
        <c:delete val="0"/>
        <c:axPos val="l"/>
        <c:majorGridlines>
          <c:spPr>
            <a:ln w="9525" cap="flat" cmpd="sng" algn="ctr">
              <a:solidFill>
                <a:schemeClr val="lt1">
                  <a:alpha val="2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lt1"/>
                    </a:solidFill>
                    <a:latin typeface="+mn-lt"/>
                    <a:ea typeface="+mn-ea"/>
                    <a:cs typeface="+mn-cs"/>
                  </a:defRPr>
                </a:pPr>
                <a:r>
                  <a:rPr lang="en-US"/>
                  <a:t> Number of Theaters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59037954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scatterChart>
        <c:scatterStyle val="lineMarker"/>
        <c:varyColors val="0"/>
        <c:ser>
          <c:idx val="0"/>
          <c:order val="0"/>
          <c:tx>
            <c:strRef>
              <c:f>'Part 2'!$F$3</c:f>
              <c:strCache>
                <c:ptCount val="1"/>
                <c:pt idx="0">
                  <c:v>Weeks in Top 60</c:v>
                </c:pt>
              </c:strCache>
            </c:strRef>
          </c:tx>
          <c:spPr>
            <a:ln w="25400" cap="rnd">
              <a:noFill/>
              <a:round/>
            </a:ln>
            <a:effectLst>
              <a:outerShdw blurRad="40000" dist="23000" dir="5400000" rotWithShape="0">
                <a:srgbClr val="000000">
                  <a:alpha val="35000"/>
                </a:srgbClr>
              </a:outerShdw>
            </a:effectLst>
          </c:spPr>
          <c:marker>
            <c:symbol val="circle"/>
            <c:size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c:spPr>
          </c:marker>
          <c:xVal>
            <c:numRef>
              <c:f>'Part 2'!$D$4:$D$103</c:f>
              <c:numCache>
                <c:formatCode>#,##0.00_);[Red]\(#,##0.00\)</c:formatCode>
                <c:ptCount val="100"/>
                <c:pt idx="0">
                  <c:v>67.253</c:v>
                </c:pt>
                <c:pt idx="1">
                  <c:v>6.6449999999999996</c:v>
                </c:pt>
                <c:pt idx="2">
                  <c:v>205.279</c:v>
                </c:pt>
                <c:pt idx="3">
                  <c:v>24.474</c:v>
                </c:pt>
                <c:pt idx="4">
                  <c:v>0.22900000000000001</c:v>
                </c:pt>
                <c:pt idx="5">
                  <c:v>42.009</c:v>
                </c:pt>
                <c:pt idx="6">
                  <c:v>287.18099999999998</c:v>
                </c:pt>
                <c:pt idx="7">
                  <c:v>82.888000000000005</c:v>
                </c:pt>
                <c:pt idx="8">
                  <c:v>55.850999999999999</c:v>
                </c:pt>
                <c:pt idx="9">
                  <c:v>186.21899999999999</c:v>
                </c:pt>
                <c:pt idx="10">
                  <c:v>55.808999999999997</c:v>
                </c:pt>
                <c:pt idx="11">
                  <c:v>0.127</c:v>
                </c:pt>
                <c:pt idx="12">
                  <c:v>89.685000000000002</c:v>
                </c:pt>
                <c:pt idx="13">
                  <c:v>0.36299999999999999</c:v>
                </c:pt>
                <c:pt idx="14">
                  <c:v>4.9000000000000002E-2</c:v>
                </c:pt>
                <c:pt idx="15">
                  <c:v>17.081</c:v>
                </c:pt>
                <c:pt idx="16">
                  <c:v>4.6130000000000004</c:v>
                </c:pt>
                <c:pt idx="17">
                  <c:v>234.20699999999999</c:v>
                </c:pt>
                <c:pt idx="18">
                  <c:v>0.41599999999999998</c:v>
                </c:pt>
                <c:pt idx="19">
                  <c:v>11.007999999999999</c:v>
                </c:pt>
                <c:pt idx="20">
                  <c:v>3.6999999999999998E-2</c:v>
                </c:pt>
                <c:pt idx="21">
                  <c:v>64.254999999999995</c:v>
                </c:pt>
                <c:pt idx="22">
                  <c:v>32.048999999999999</c:v>
                </c:pt>
                <c:pt idx="23">
                  <c:v>0.16500000000000001</c:v>
                </c:pt>
                <c:pt idx="24">
                  <c:v>0.84899999999999998</c:v>
                </c:pt>
                <c:pt idx="25">
                  <c:v>1.228</c:v>
                </c:pt>
                <c:pt idx="26">
                  <c:v>2.5000000000000001E-2</c:v>
                </c:pt>
                <c:pt idx="27">
                  <c:v>47.311</c:v>
                </c:pt>
                <c:pt idx="28">
                  <c:v>4.3630000000000004</c:v>
                </c:pt>
                <c:pt idx="29">
                  <c:v>11.239000000000001</c:v>
                </c:pt>
                <c:pt idx="30">
                  <c:v>0.86499999999999999</c:v>
                </c:pt>
                <c:pt idx="31">
                  <c:v>5.133</c:v>
                </c:pt>
                <c:pt idx="32">
                  <c:v>30.968</c:v>
                </c:pt>
                <c:pt idx="33">
                  <c:v>80.83</c:v>
                </c:pt>
                <c:pt idx="34">
                  <c:v>57.859000000000002</c:v>
                </c:pt>
                <c:pt idx="35">
                  <c:v>0.111</c:v>
                </c:pt>
                <c:pt idx="36">
                  <c:v>0.105</c:v>
                </c:pt>
                <c:pt idx="37">
                  <c:v>0.78</c:v>
                </c:pt>
                <c:pt idx="38">
                  <c:v>0.14799999999999999</c:v>
                </c:pt>
                <c:pt idx="39">
                  <c:v>13.648999999999999</c:v>
                </c:pt>
                <c:pt idx="40">
                  <c:v>1.256</c:v>
                </c:pt>
                <c:pt idx="41">
                  <c:v>0.129</c:v>
                </c:pt>
                <c:pt idx="42">
                  <c:v>1.657</c:v>
                </c:pt>
                <c:pt idx="43">
                  <c:v>5.6000000000000001E-2</c:v>
                </c:pt>
                <c:pt idx="44">
                  <c:v>7.8E-2</c:v>
                </c:pt>
                <c:pt idx="45">
                  <c:v>0.28999999999999998</c:v>
                </c:pt>
                <c:pt idx="46">
                  <c:v>73.995000000000005</c:v>
                </c:pt>
                <c:pt idx="47">
                  <c:v>1.1419999999999999</c:v>
                </c:pt>
                <c:pt idx="48">
                  <c:v>21.835999999999999</c:v>
                </c:pt>
                <c:pt idx="49">
                  <c:v>0.74</c:v>
                </c:pt>
                <c:pt idx="50">
                  <c:v>20.434000000000001</c:v>
                </c:pt>
                <c:pt idx="51">
                  <c:v>4.5119999999999996</c:v>
                </c:pt>
                <c:pt idx="52">
                  <c:v>3.6869999999999998</c:v>
                </c:pt>
                <c:pt idx="53">
                  <c:v>0.16400000000000001</c:v>
                </c:pt>
                <c:pt idx="54">
                  <c:v>0.33700000000000002</c:v>
                </c:pt>
                <c:pt idx="55">
                  <c:v>2.8090000000000002</c:v>
                </c:pt>
                <c:pt idx="56">
                  <c:v>4.45</c:v>
                </c:pt>
                <c:pt idx="57">
                  <c:v>68.643000000000001</c:v>
                </c:pt>
                <c:pt idx="58">
                  <c:v>49.186999999999998</c:v>
                </c:pt>
                <c:pt idx="59">
                  <c:v>7.899</c:v>
                </c:pt>
                <c:pt idx="60">
                  <c:v>75.072000000000003</c:v>
                </c:pt>
                <c:pt idx="61">
                  <c:v>0.20100000000000001</c:v>
                </c:pt>
                <c:pt idx="62">
                  <c:v>4.7E-2</c:v>
                </c:pt>
                <c:pt idx="63">
                  <c:v>18.472000000000001</c:v>
                </c:pt>
                <c:pt idx="64">
                  <c:v>0.21299999999999999</c:v>
                </c:pt>
                <c:pt idx="65">
                  <c:v>6.5000000000000002E-2</c:v>
                </c:pt>
                <c:pt idx="66">
                  <c:v>7.3109999999999999</c:v>
                </c:pt>
                <c:pt idx="67">
                  <c:v>56.070999999999998</c:v>
                </c:pt>
                <c:pt idx="68">
                  <c:v>0.13900000000000001</c:v>
                </c:pt>
                <c:pt idx="69">
                  <c:v>6.5709999999999997</c:v>
                </c:pt>
                <c:pt idx="70">
                  <c:v>0.122</c:v>
                </c:pt>
                <c:pt idx="71">
                  <c:v>1.6779999999999999</c:v>
                </c:pt>
                <c:pt idx="72">
                  <c:v>380.17599999999999</c:v>
                </c:pt>
                <c:pt idx="73">
                  <c:v>1.19</c:v>
                </c:pt>
                <c:pt idx="74">
                  <c:v>8.5000000000000006E-2</c:v>
                </c:pt>
                <c:pt idx="75">
                  <c:v>61.578000000000003</c:v>
                </c:pt>
                <c:pt idx="76">
                  <c:v>18.742000000000001</c:v>
                </c:pt>
                <c:pt idx="77">
                  <c:v>47.805999999999997</c:v>
                </c:pt>
                <c:pt idx="78">
                  <c:v>14.888</c:v>
                </c:pt>
                <c:pt idx="79">
                  <c:v>59.704000000000001</c:v>
                </c:pt>
                <c:pt idx="80">
                  <c:v>2.5999999999999999E-2</c:v>
                </c:pt>
                <c:pt idx="81">
                  <c:v>3.645</c:v>
                </c:pt>
                <c:pt idx="82">
                  <c:v>53.302</c:v>
                </c:pt>
                <c:pt idx="83">
                  <c:v>209.21799999999999</c:v>
                </c:pt>
                <c:pt idx="84">
                  <c:v>56.069000000000003</c:v>
                </c:pt>
                <c:pt idx="85">
                  <c:v>3.5999999999999997E-2</c:v>
                </c:pt>
                <c:pt idx="86">
                  <c:v>0.49199999999999999</c:v>
                </c:pt>
                <c:pt idx="87">
                  <c:v>20.129000000000001</c:v>
                </c:pt>
                <c:pt idx="88">
                  <c:v>31.456</c:v>
                </c:pt>
                <c:pt idx="89">
                  <c:v>0.51</c:v>
                </c:pt>
                <c:pt idx="90">
                  <c:v>16.901</c:v>
                </c:pt>
                <c:pt idx="91">
                  <c:v>15.331</c:v>
                </c:pt>
                <c:pt idx="92">
                  <c:v>7.5250000000000004</c:v>
                </c:pt>
                <c:pt idx="93">
                  <c:v>113.633</c:v>
                </c:pt>
                <c:pt idx="94">
                  <c:v>0.81799999999999995</c:v>
                </c:pt>
                <c:pt idx="95">
                  <c:v>16.044</c:v>
                </c:pt>
                <c:pt idx="96">
                  <c:v>0.96599999999999997</c:v>
                </c:pt>
                <c:pt idx="97">
                  <c:v>19.282</c:v>
                </c:pt>
                <c:pt idx="98">
                  <c:v>1.246</c:v>
                </c:pt>
                <c:pt idx="99">
                  <c:v>0.42399999999999999</c:v>
                </c:pt>
              </c:numCache>
            </c:numRef>
          </c:xVal>
          <c:yVal>
            <c:numRef>
              <c:f>'Part 2'!$F$4:$F$103</c:f>
              <c:numCache>
                <c:formatCode>General</c:formatCode>
                <c:ptCount val="100"/>
                <c:pt idx="0">
                  <c:v>16</c:v>
                </c:pt>
                <c:pt idx="1">
                  <c:v>22</c:v>
                </c:pt>
                <c:pt idx="2">
                  <c:v>18</c:v>
                </c:pt>
                <c:pt idx="3">
                  <c:v>8</c:v>
                </c:pt>
                <c:pt idx="4">
                  <c:v>4</c:v>
                </c:pt>
                <c:pt idx="5">
                  <c:v>14</c:v>
                </c:pt>
                <c:pt idx="6">
                  <c:v>13</c:v>
                </c:pt>
                <c:pt idx="7">
                  <c:v>16</c:v>
                </c:pt>
                <c:pt idx="8">
                  <c:v>7</c:v>
                </c:pt>
                <c:pt idx="9">
                  <c:v>21</c:v>
                </c:pt>
                <c:pt idx="10">
                  <c:v>8</c:v>
                </c:pt>
                <c:pt idx="11">
                  <c:v>4</c:v>
                </c:pt>
                <c:pt idx="12">
                  <c:v>21</c:v>
                </c:pt>
                <c:pt idx="13">
                  <c:v>3</c:v>
                </c:pt>
                <c:pt idx="14">
                  <c:v>1</c:v>
                </c:pt>
                <c:pt idx="15">
                  <c:v>16</c:v>
                </c:pt>
                <c:pt idx="16">
                  <c:v>11</c:v>
                </c:pt>
                <c:pt idx="17">
                  <c:v>19</c:v>
                </c:pt>
                <c:pt idx="18">
                  <c:v>6</c:v>
                </c:pt>
                <c:pt idx="19">
                  <c:v>4</c:v>
                </c:pt>
                <c:pt idx="20">
                  <c:v>1</c:v>
                </c:pt>
                <c:pt idx="21">
                  <c:v>6</c:v>
                </c:pt>
                <c:pt idx="22">
                  <c:v>12</c:v>
                </c:pt>
                <c:pt idx="23">
                  <c:v>1</c:v>
                </c:pt>
                <c:pt idx="24">
                  <c:v>6</c:v>
                </c:pt>
                <c:pt idx="25">
                  <c:v>6</c:v>
                </c:pt>
                <c:pt idx="26">
                  <c:v>1</c:v>
                </c:pt>
                <c:pt idx="27">
                  <c:v>12</c:v>
                </c:pt>
                <c:pt idx="28">
                  <c:v>10</c:v>
                </c:pt>
                <c:pt idx="29">
                  <c:v>8</c:v>
                </c:pt>
                <c:pt idx="30">
                  <c:v>2</c:v>
                </c:pt>
                <c:pt idx="31">
                  <c:v>3</c:v>
                </c:pt>
                <c:pt idx="32">
                  <c:v>11</c:v>
                </c:pt>
                <c:pt idx="33">
                  <c:v>8</c:v>
                </c:pt>
                <c:pt idx="34">
                  <c:v>8</c:v>
                </c:pt>
                <c:pt idx="35">
                  <c:v>2</c:v>
                </c:pt>
                <c:pt idx="36">
                  <c:v>3</c:v>
                </c:pt>
                <c:pt idx="37">
                  <c:v>4</c:v>
                </c:pt>
                <c:pt idx="38">
                  <c:v>1</c:v>
                </c:pt>
                <c:pt idx="39">
                  <c:v>12</c:v>
                </c:pt>
                <c:pt idx="40">
                  <c:v>16</c:v>
                </c:pt>
                <c:pt idx="41">
                  <c:v>2</c:v>
                </c:pt>
                <c:pt idx="42">
                  <c:v>13</c:v>
                </c:pt>
                <c:pt idx="43">
                  <c:v>1</c:v>
                </c:pt>
                <c:pt idx="44">
                  <c:v>1</c:v>
                </c:pt>
                <c:pt idx="45">
                  <c:v>3</c:v>
                </c:pt>
                <c:pt idx="46">
                  <c:v>16</c:v>
                </c:pt>
                <c:pt idx="47">
                  <c:v>7</c:v>
                </c:pt>
                <c:pt idx="48">
                  <c:v>10</c:v>
                </c:pt>
                <c:pt idx="49">
                  <c:v>3</c:v>
                </c:pt>
                <c:pt idx="50">
                  <c:v>6</c:v>
                </c:pt>
                <c:pt idx="51">
                  <c:v>8</c:v>
                </c:pt>
                <c:pt idx="52">
                  <c:v>13</c:v>
                </c:pt>
                <c:pt idx="53">
                  <c:v>5</c:v>
                </c:pt>
                <c:pt idx="54">
                  <c:v>3</c:v>
                </c:pt>
                <c:pt idx="55">
                  <c:v>27</c:v>
                </c:pt>
                <c:pt idx="56">
                  <c:v>5</c:v>
                </c:pt>
                <c:pt idx="57">
                  <c:v>17</c:v>
                </c:pt>
                <c:pt idx="58">
                  <c:v>17</c:v>
                </c:pt>
                <c:pt idx="59">
                  <c:v>19</c:v>
                </c:pt>
                <c:pt idx="60">
                  <c:v>9</c:v>
                </c:pt>
                <c:pt idx="61">
                  <c:v>2</c:v>
                </c:pt>
                <c:pt idx="62">
                  <c:v>1</c:v>
                </c:pt>
                <c:pt idx="63">
                  <c:v>5</c:v>
                </c:pt>
                <c:pt idx="64">
                  <c:v>3</c:v>
                </c:pt>
                <c:pt idx="65">
                  <c:v>1</c:v>
                </c:pt>
                <c:pt idx="66">
                  <c:v>19</c:v>
                </c:pt>
                <c:pt idx="67">
                  <c:v>10</c:v>
                </c:pt>
                <c:pt idx="68">
                  <c:v>3</c:v>
                </c:pt>
                <c:pt idx="69">
                  <c:v>13</c:v>
                </c:pt>
                <c:pt idx="70">
                  <c:v>1</c:v>
                </c:pt>
                <c:pt idx="71">
                  <c:v>3</c:v>
                </c:pt>
                <c:pt idx="72">
                  <c:v>19</c:v>
                </c:pt>
                <c:pt idx="73">
                  <c:v>1</c:v>
                </c:pt>
                <c:pt idx="74">
                  <c:v>1</c:v>
                </c:pt>
                <c:pt idx="75">
                  <c:v>15</c:v>
                </c:pt>
                <c:pt idx="76">
                  <c:v>15</c:v>
                </c:pt>
                <c:pt idx="77">
                  <c:v>11</c:v>
                </c:pt>
                <c:pt idx="78">
                  <c:v>6</c:v>
                </c:pt>
                <c:pt idx="79">
                  <c:v>9</c:v>
                </c:pt>
                <c:pt idx="80">
                  <c:v>1</c:v>
                </c:pt>
                <c:pt idx="81">
                  <c:v>3</c:v>
                </c:pt>
                <c:pt idx="82">
                  <c:v>12</c:v>
                </c:pt>
                <c:pt idx="83">
                  <c:v>23</c:v>
                </c:pt>
                <c:pt idx="84">
                  <c:v>13</c:v>
                </c:pt>
                <c:pt idx="85">
                  <c:v>1</c:v>
                </c:pt>
                <c:pt idx="86">
                  <c:v>6</c:v>
                </c:pt>
                <c:pt idx="87">
                  <c:v>20</c:v>
                </c:pt>
                <c:pt idx="88">
                  <c:v>19</c:v>
                </c:pt>
                <c:pt idx="89">
                  <c:v>7</c:v>
                </c:pt>
                <c:pt idx="90">
                  <c:v>5</c:v>
                </c:pt>
                <c:pt idx="91">
                  <c:v>9</c:v>
                </c:pt>
                <c:pt idx="92">
                  <c:v>10</c:v>
                </c:pt>
                <c:pt idx="93">
                  <c:v>13</c:v>
                </c:pt>
                <c:pt idx="94">
                  <c:v>4</c:v>
                </c:pt>
                <c:pt idx="95">
                  <c:v>7</c:v>
                </c:pt>
                <c:pt idx="96">
                  <c:v>7</c:v>
                </c:pt>
                <c:pt idx="97">
                  <c:v>9</c:v>
                </c:pt>
                <c:pt idx="98">
                  <c:v>6</c:v>
                </c:pt>
                <c:pt idx="99">
                  <c:v>5</c:v>
                </c:pt>
              </c:numCache>
            </c:numRef>
          </c:yVal>
          <c:smooth val="0"/>
          <c:extLst>
            <c:ext xmlns:c16="http://schemas.microsoft.com/office/drawing/2014/chart" uri="{C3380CC4-5D6E-409C-BE32-E72D297353CC}">
              <c16:uniqueId val="{00000000-7F07-4ABC-A165-777D639B15AE}"/>
            </c:ext>
          </c:extLst>
        </c:ser>
        <c:dLbls>
          <c:showLegendKey val="0"/>
          <c:showVal val="0"/>
          <c:showCatName val="0"/>
          <c:showSerName val="0"/>
          <c:showPercent val="0"/>
          <c:showBubbleSize val="0"/>
        </c:dLbls>
        <c:axId val="544796424"/>
        <c:axId val="544799048"/>
      </c:scatterChart>
      <c:valAx>
        <c:axId val="544796424"/>
        <c:scaling>
          <c:orientation val="minMax"/>
        </c:scaling>
        <c:delete val="0"/>
        <c:axPos val="b"/>
        <c:majorGridlines>
          <c:spPr>
            <a:ln w="9525" cap="flat" cmpd="sng" algn="ctr">
              <a:solidFill>
                <a:schemeClr val="tx2">
                  <a:lumMod val="15000"/>
                  <a:lumOff val="8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Total Gross  (million, US)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0.00_);[Red]\(#,##0.00\)"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44799048"/>
        <c:crosses val="autoZero"/>
        <c:crossBetween val="midCat"/>
      </c:valAx>
      <c:valAx>
        <c:axId val="544799048"/>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Weeks in top 60</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a:solidFill>
              <a:schemeClr val="tx2">
                <a:lumMod val="40000"/>
                <a:lumOff val="60000"/>
              </a:schemeClr>
            </a:solid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4479642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7">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alpha val="25000"/>
          </a:schemeClr>
        </a:solidFill>
        <a:round/>
      </a:ln>
    </cs:spPr>
    <cs:defRPr sz="900" b="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28575" cap="rnd">
        <a:solidFill>
          <a:schemeClr val="lt1">
            <a:alpha val="50000"/>
          </a:schemeClr>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cap="flat" cmpd="sng" algn="ctr">
        <a:gradFill>
          <a:gsLst>
            <a:gs pos="79000">
              <a:schemeClr val="phClr"/>
            </a:gs>
            <a:gs pos="0">
              <a:schemeClr val="lt1">
                <a:alpha val="6000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42">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9525" cap="rnd">
        <a:solidFill>
          <a:schemeClr val="phClr"/>
        </a:solidFill>
        <a:round/>
      </a:ln>
    </cs:spPr>
  </cs:dataPointLine>
  <cs:dataPointMarker>
    <cs:lnRef idx="0">
      <cs:styleClr val="auto"/>
    </cs:lnRef>
    <cs:fillRef idx="3">
      <cs:styleClr val="auto"/>
    </cs:fillRef>
    <cs:effectRef idx="2"/>
    <cs:fontRef idx="minor">
      <a:schemeClr val="tx2"/>
    </cs:fontRef>
    <cs:spPr>
      <a:ln w="9525">
        <a:solidFill>
          <a:schemeClr val="phClr"/>
        </a:solidFill>
        <a:round/>
      </a:ln>
    </cs:spPr>
  </cs:dataPointMarker>
  <cs:dataPointMarkerLayout symbol="circle" size="5"/>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9525" cap="rnd">
        <a:solidFill>
          <a:schemeClr val="phClr"/>
        </a:solidFill>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spPr>
      <a:ln>
        <a:solidFill>
          <a:schemeClr val="tx2">
            <a:lumMod val="40000"/>
            <a:lumOff val="60000"/>
          </a:schemeClr>
        </a:solidFill>
      </a:ln>
    </cs:spPr>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9</xdr:col>
      <xdr:colOff>0</xdr:colOff>
      <xdr:row>1</xdr:row>
      <xdr:rowOff>104775</xdr:rowOff>
    </xdr:from>
    <xdr:to>
      <xdr:col>25</xdr:col>
      <xdr:colOff>200025</xdr:colOff>
      <xdr:row>15</xdr:row>
      <xdr:rowOff>19050</xdr:rowOff>
    </xdr:to>
    <xdr:graphicFrame macro="">
      <xdr:nvGraphicFramePr>
        <xdr:cNvPr id="2" name="Chart 1">
          <a:extLst>
            <a:ext uri="{FF2B5EF4-FFF2-40B4-BE49-F238E27FC236}">
              <a16:creationId xmlns:a16="http://schemas.microsoft.com/office/drawing/2014/main" id="{D7797C4B-83B9-4BE7-8512-5CF08B0FA5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15</xdr:row>
      <xdr:rowOff>200024</xdr:rowOff>
    </xdr:from>
    <xdr:to>
      <xdr:col>26</xdr:col>
      <xdr:colOff>9525</xdr:colOff>
      <xdr:row>29</xdr:row>
      <xdr:rowOff>171449</xdr:rowOff>
    </xdr:to>
    <xdr:graphicFrame macro="">
      <xdr:nvGraphicFramePr>
        <xdr:cNvPr id="4" name="Chart 3">
          <a:extLst>
            <a:ext uri="{FF2B5EF4-FFF2-40B4-BE49-F238E27FC236}">
              <a16:creationId xmlns:a16="http://schemas.microsoft.com/office/drawing/2014/main" id="{87E6AD90-C632-48CE-B28E-95234426EF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176212</xdr:colOff>
      <xdr:row>30</xdr:row>
      <xdr:rowOff>161925</xdr:rowOff>
    </xdr:from>
    <xdr:to>
      <xdr:col>30</xdr:col>
      <xdr:colOff>80962</xdr:colOff>
      <xdr:row>44</xdr:row>
      <xdr:rowOff>104775</xdr:rowOff>
    </xdr:to>
    <xdr:graphicFrame macro="">
      <xdr:nvGraphicFramePr>
        <xdr:cNvPr id="5" name="Chart 4">
          <a:extLst>
            <a:ext uri="{FF2B5EF4-FFF2-40B4-BE49-F238E27FC236}">
              <a16:creationId xmlns:a16="http://schemas.microsoft.com/office/drawing/2014/main" id="{9E80B19C-CAA1-4490-ABB8-188F57074F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209550</xdr:colOff>
      <xdr:row>45</xdr:row>
      <xdr:rowOff>104775</xdr:rowOff>
    </xdr:from>
    <xdr:to>
      <xdr:col>30</xdr:col>
      <xdr:colOff>114300</xdr:colOff>
      <xdr:row>59</xdr:row>
      <xdr:rowOff>47625</xdr:rowOff>
    </xdr:to>
    <xdr:graphicFrame macro="">
      <xdr:nvGraphicFramePr>
        <xdr:cNvPr id="6" name="Chart 5">
          <a:extLst>
            <a:ext uri="{FF2B5EF4-FFF2-40B4-BE49-F238E27FC236}">
              <a16:creationId xmlns:a16="http://schemas.microsoft.com/office/drawing/2014/main" id="{93951B3B-E2C9-4F73-B69E-22D17FE511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0</xdr:colOff>
      <xdr:row>6</xdr:row>
      <xdr:rowOff>0</xdr:rowOff>
    </xdr:from>
    <xdr:to>
      <xdr:col>13</xdr:col>
      <xdr:colOff>457200</xdr:colOff>
      <xdr:row>19</xdr:row>
      <xdr:rowOff>142875</xdr:rowOff>
    </xdr:to>
    <xdr:graphicFrame macro="">
      <xdr:nvGraphicFramePr>
        <xdr:cNvPr id="2" name="Chart 1">
          <a:extLst>
            <a:ext uri="{FF2B5EF4-FFF2-40B4-BE49-F238E27FC236}">
              <a16:creationId xmlns:a16="http://schemas.microsoft.com/office/drawing/2014/main" id="{6DD697B6-CF00-4A87-97FF-535C2FC98E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85725</xdr:colOff>
      <xdr:row>21</xdr:row>
      <xdr:rowOff>95249</xdr:rowOff>
    </xdr:from>
    <xdr:to>
      <xdr:col>13</xdr:col>
      <xdr:colOff>638175</xdr:colOff>
      <xdr:row>27</xdr:row>
      <xdr:rowOff>180975</xdr:rowOff>
    </xdr:to>
    <xdr:sp macro="" textlink="">
      <xdr:nvSpPr>
        <xdr:cNvPr id="3" name="TextBox 2">
          <a:extLst>
            <a:ext uri="{FF2B5EF4-FFF2-40B4-BE49-F238E27FC236}">
              <a16:creationId xmlns:a16="http://schemas.microsoft.com/office/drawing/2014/main" id="{EA4E39C5-BB50-4F36-98B7-53DD3401EBDB}"/>
            </a:ext>
          </a:extLst>
        </xdr:cNvPr>
        <xdr:cNvSpPr txBox="1"/>
      </xdr:nvSpPr>
      <xdr:spPr>
        <a:xfrm>
          <a:off x="4886325" y="4695824"/>
          <a:ext cx="4667250" cy="128587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You can tell </a:t>
          </a:r>
          <a:r>
            <a:rPr lang="en-US" sz="1100" baseline="0"/>
            <a:t>from the correlation of </a:t>
          </a:r>
          <a:r>
            <a:rPr lang="en-US" sz="1100" b="0" i="0" u="none" strike="noStrike">
              <a:solidFill>
                <a:schemeClr val="dk1"/>
              </a:solidFill>
              <a:effectLst/>
              <a:latin typeface="+mn-lt"/>
              <a:ea typeface="+mn-ea"/>
              <a:cs typeface="+mn-cs"/>
            </a:rPr>
            <a:t>0.964252</a:t>
          </a:r>
          <a:r>
            <a:rPr lang="en-US"/>
            <a:t>  that this is an</a:t>
          </a:r>
          <a:r>
            <a:rPr lang="en-US" baseline="0"/>
            <a:t> extremely strong positive relationship between opening gross and total gross.  That is the more the opening sales is , the more the total sales will be.  So opening sales contributes significantly to total gross hence profit.</a:t>
          </a:r>
        </a:p>
        <a:p>
          <a:r>
            <a:rPr lang="en-US" sz="1100" baseline="0"/>
            <a:t>From the scatter plot, we can see that it has a positive gradient very close to 1, as it slopes upward  and the point follow that pattern.</a:t>
          </a:r>
          <a:endParaRPr lang="en-US" sz="1100"/>
        </a:p>
      </xdr:txBody>
    </xdr:sp>
    <xdr:clientData/>
  </xdr:twoCellAnchor>
  <xdr:twoCellAnchor>
    <xdr:from>
      <xdr:col>6</xdr:col>
      <xdr:colOff>676275</xdr:colOff>
      <xdr:row>31</xdr:row>
      <xdr:rowOff>9525</xdr:rowOff>
    </xdr:from>
    <xdr:to>
      <xdr:col>13</xdr:col>
      <xdr:colOff>447675</xdr:colOff>
      <xdr:row>44</xdr:row>
      <xdr:rowOff>152400</xdr:rowOff>
    </xdr:to>
    <xdr:graphicFrame macro="">
      <xdr:nvGraphicFramePr>
        <xdr:cNvPr id="4" name="Chart 3">
          <a:extLst>
            <a:ext uri="{FF2B5EF4-FFF2-40B4-BE49-F238E27FC236}">
              <a16:creationId xmlns:a16="http://schemas.microsoft.com/office/drawing/2014/main" id="{664AE2D5-2DE5-4847-A710-A69D74C9FB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171450</xdr:colOff>
      <xdr:row>45</xdr:row>
      <xdr:rowOff>32107</xdr:rowOff>
    </xdr:from>
    <xdr:to>
      <xdr:col>13</xdr:col>
      <xdr:colOff>514350</xdr:colOff>
      <xdr:row>53</xdr:row>
      <xdr:rowOff>114300</xdr:rowOff>
    </xdr:to>
    <xdr:sp macro="" textlink="">
      <xdr:nvSpPr>
        <xdr:cNvPr id="5" name="TextBox 4">
          <a:extLst>
            <a:ext uri="{FF2B5EF4-FFF2-40B4-BE49-F238E27FC236}">
              <a16:creationId xmlns:a16="http://schemas.microsoft.com/office/drawing/2014/main" id="{6960C07C-A0A6-45E0-9D16-D9373AD93F37}"/>
            </a:ext>
          </a:extLst>
        </xdr:cNvPr>
        <xdr:cNvSpPr txBox="1"/>
      </xdr:nvSpPr>
      <xdr:spPr>
        <a:xfrm>
          <a:off x="4972050" y="9433282"/>
          <a:ext cx="4457700" cy="168239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Here we can see a correlation of </a:t>
          </a:r>
          <a:r>
            <a:rPr lang="en-US" sz="1100" b="0" i="0" u="none" strike="noStrike">
              <a:solidFill>
                <a:schemeClr val="dk1"/>
              </a:solidFill>
              <a:effectLst/>
              <a:latin typeface="+mn-lt"/>
              <a:ea typeface="+mn-ea"/>
              <a:cs typeface="+mn-cs"/>
            </a:rPr>
            <a:t>0.709858</a:t>
          </a:r>
          <a:r>
            <a:rPr lang="en-US"/>
            <a:t> .  This indicates a strong positive</a:t>
          </a:r>
          <a:r>
            <a:rPr lang="en-US" baseline="0"/>
            <a:t> relationship between the number of theaters and total gross sales. The more theaters the movie is showing in, the more total gross it will generate, as expected.  </a:t>
          </a:r>
        </a:p>
        <a:p>
          <a:r>
            <a:rPr lang="en-US" baseline="0"/>
            <a:t>The scatter plot has an upward trend at the beginning and flattens around week 3000-3500.  It shows some deviation also about the 3000-3500 mark  of about 6 movies which has a spread of profit gaining between 200-400 million while most of the movies are from 0-150 million. This variable therefore contributes to the success of motion picture.   </a:t>
          </a:r>
          <a:endParaRPr lang="en-US" sz="1100"/>
        </a:p>
      </xdr:txBody>
    </xdr:sp>
    <xdr:clientData/>
  </xdr:twoCellAnchor>
  <xdr:twoCellAnchor>
    <xdr:from>
      <xdr:col>6</xdr:col>
      <xdr:colOff>628650</xdr:colOff>
      <xdr:row>55</xdr:row>
      <xdr:rowOff>180975</xdr:rowOff>
    </xdr:from>
    <xdr:to>
      <xdr:col>13</xdr:col>
      <xdr:colOff>400050</xdr:colOff>
      <xdr:row>69</xdr:row>
      <xdr:rowOff>123825</xdr:rowOff>
    </xdr:to>
    <xdr:graphicFrame macro="">
      <xdr:nvGraphicFramePr>
        <xdr:cNvPr id="6" name="Chart 5">
          <a:extLst>
            <a:ext uri="{FF2B5EF4-FFF2-40B4-BE49-F238E27FC236}">
              <a16:creationId xmlns:a16="http://schemas.microsoft.com/office/drawing/2014/main" id="{982BCDBD-0CAB-48D1-8B60-EF4A91DB766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47625</xdr:colOff>
      <xdr:row>70</xdr:row>
      <xdr:rowOff>9525</xdr:rowOff>
    </xdr:from>
    <xdr:to>
      <xdr:col>13</xdr:col>
      <xdr:colOff>676275</xdr:colOff>
      <xdr:row>79</xdr:row>
      <xdr:rowOff>142875</xdr:rowOff>
    </xdr:to>
    <xdr:sp macro="" textlink="">
      <xdr:nvSpPr>
        <xdr:cNvPr id="7" name="TextBox 6">
          <a:extLst>
            <a:ext uri="{FF2B5EF4-FFF2-40B4-BE49-F238E27FC236}">
              <a16:creationId xmlns:a16="http://schemas.microsoft.com/office/drawing/2014/main" id="{FA78BAA5-12F1-47CB-BC04-8ADF2AA5747D}"/>
            </a:ext>
          </a:extLst>
        </xdr:cNvPr>
        <xdr:cNvSpPr txBox="1"/>
      </xdr:nvSpPr>
      <xdr:spPr>
        <a:xfrm>
          <a:off x="4848225" y="14411325"/>
          <a:ext cx="4743450" cy="19335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100">
              <a:solidFill>
                <a:schemeClr val="dk1"/>
              </a:solidFill>
              <a:effectLst/>
              <a:latin typeface="+mn-lt"/>
              <a:ea typeface="+mn-ea"/>
              <a:cs typeface="+mn-cs"/>
            </a:rPr>
            <a:t>Here we can see a correlation of </a:t>
          </a:r>
          <a:r>
            <a:rPr lang="en-US" sz="1100" b="0" i="0">
              <a:solidFill>
                <a:schemeClr val="dk1"/>
              </a:solidFill>
              <a:effectLst/>
              <a:latin typeface="+mn-lt"/>
              <a:ea typeface="+mn-ea"/>
              <a:cs typeface="+mn-cs"/>
            </a:rPr>
            <a:t>0.525395</a:t>
          </a:r>
          <a:r>
            <a:rPr lang="en-US" sz="1100">
              <a:solidFill>
                <a:schemeClr val="dk1"/>
              </a:solidFill>
              <a:effectLst/>
              <a:latin typeface="+mn-lt"/>
              <a:ea typeface="+mn-ea"/>
              <a:cs typeface="+mn-cs"/>
            </a:rPr>
            <a:t> .  This indicates a positive</a:t>
          </a:r>
          <a:r>
            <a:rPr lang="en-US" sz="1100" baseline="0">
              <a:solidFill>
                <a:schemeClr val="dk1"/>
              </a:solidFill>
              <a:effectLst/>
              <a:latin typeface="+mn-lt"/>
              <a:ea typeface="+mn-ea"/>
              <a:cs typeface="+mn-cs"/>
            </a:rPr>
            <a:t> relationship between the number of weeks in top 60 and total gross.  Even though not as strong as the other two variable, but it still a contributory factor to gross. It implies that the longer the movie stays in the top 60, the more total gross.  On the other hand,</a:t>
          </a:r>
        </a:p>
        <a:p>
          <a:pPr marL="0" marR="0" lvl="0" indent="0" defTabSz="914400" eaLnBrk="1" fontAlgn="auto" latinLnBrk="0" hangingPunct="1">
            <a:lnSpc>
              <a:spcPct val="100000"/>
            </a:lnSpc>
            <a:spcBef>
              <a:spcPts val="0"/>
            </a:spcBef>
            <a:spcAft>
              <a:spcPts val="0"/>
            </a:spcAft>
            <a:buClrTx/>
            <a:buSzTx/>
            <a:buFontTx/>
            <a:buNone/>
            <a:tabLst/>
            <a:defRPr/>
          </a:pPr>
          <a:r>
            <a:rPr lang="en-US" sz="1100" baseline="0">
              <a:solidFill>
                <a:schemeClr val="dk1"/>
              </a:solidFill>
              <a:effectLst/>
              <a:latin typeface="+mn-lt"/>
              <a:ea typeface="+mn-ea"/>
              <a:cs typeface="+mn-cs"/>
            </a:rPr>
            <a:t>The scatter plot shows the points being scatterred all over. For instance a movie spending around 13 weeks generated various sales amounts ( 1.66-287 ). It very difficult to see a relationship between the number of weeks in top 60 and gross total sales. It difficult to decide if this variable  contributes to the success of motion picture.</a:t>
          </a:r>
          <a:endParaRPr lang="en-US">
            <a:effectLst/>
          </a:endParaRPr>
        </a:p>
        <a:p>
          <a:endParaRPr lang="en-US" sz="1100"/>
        </a:p>
      </xdr:txBody>
    </xdr:sp>
    <xdr:clientData/>
  </xdr:twoCellAnchor>
  <xdr:twoCellAnchor>
    <xdr:from>
      <xdr:col>7</xdr:col>
      <xdr:colOff>66675</xdr:colOff>
      <xdr:row>79</xdr:row>
      <xdr:rowOff>142875</xdr:rowOff>
    </xdr:from>
    <xdr:to>
      <xdr:col>13</xdr:col>
      <xdr:colOff>638175</xdr:colOff>
      <xdr:row>85</xdr:row>
      <xdr:rowOff>9525</xdr:rowOff>
    </xdr:to>
    <xdr:sp macro="" textlink="">
      <xdr:nvSpPr>
        <xdr:cNvPr id="8" name="TextBox 7">
          <a:extLst>
            <a:ext uri="{FF2B5EF4-FFF2-40B4-BE49-F238E27FC236}">
              <a16:creationId xmlns:a16="http://schemas.microsoft.com/office/drawing/2014/main" id="{4BEF3430-46B3-4A13-84B0-5F02CF0D2ABF}"/>
            </a:ext>
          </a:extLst>
        </xdr:cNvPr>
        <xdr:cNvSpPr txBox="1"/>
      </xdr:nvSpPr>
      <xdr:spPr>
        <a:xfrm>
          <a:off x="4867275" y="16344900"/>
          <a:ext cx="4686300" cy="1066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Of the three variables,</a:t>
          </a:r>
          <a:r>
            <a:rPr lang="en-US" sz="1100" baseline="0"/>
            <a:t> the one contributing the most to the success of the motion picture is opening sales. If the motion picture does well in its opening, the movie can be expected to do well in generating Total Gross. </a:t>
          </a:r>
          <a:endParaRPr lang="en-US" sz="11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yanna Marie" refreshedDate="44077.511139467591" createdVersion="6" refreshedVersion="6" minRefreshableVersion="3" recordCount="100" xr:uid="{F68CF98C-E7FD-42E3-907C-67EA0748ECA5}">
  <cacheSource type="worksheet">
    <worksheetSource name="Table1"/>
  </cacheSource>
  <cacheFields count="5">
    <cacheField name="Motion Picture" numFmtId="0">
      <sharedItems count="100">
        <s v="Coach Carter"/>
        <s v="Ladies in Lavender"/>
        <s v="Batman Begins"/>
        <s v="Unleashed"/>
        <s v="Pretty Persuasion"/>
        <s v="Fever Pitch"/>
        <s v="Harry Potter and the Goblet of Fire"/>
        <s v="Monster-in-Law"/>
        <s v="White Noise"/>
        <s v="Mr. and Mrs. Smith"/>
        <s v="Be Cool"/>
        <s v="Modigliani"/>
        <s v="Flightplan"/>
        <s v="Steamboy"/>
        <s v="Lost Embrace"/>
        <s v="Kung Fu Hustle"/>
        <s v="Howl's Moving Castle"/>
        <s v="War of the Worlds"/>
        <s v="Balzac and the Little Chinese Seamstress"/>
        <s v="Lords of Dogtown"/>
        <s v="The Baxter"/>
        <s v="The Amityville Horror"/>
        <s v="House of Wax"/>
        <s v="Uncle Nino"/>
        <s v="Separate Lies"/>
        <s v="Thumbsucker"/>
        <s v="Sons of Provo"/>
        <s v="Kingdom of Heaven"/>
        <s v="Mrs. Henderson Presents"/>
        <s v="Casanova"/>
        <s v="The World's Fastest Indian"/>
        <s v="Alone in the Dark"/>
        <s v="Get Rich or Die Tryin'"/>
        <s v="Cheaper by the Dozen 2"/>
        <s v="Red Eye"/>
        <s v="Mughal-e-Azam"/>
        <s v="Head On"/>
        <s v="The Thing About My Folks"/>
        <s v="Lucky"/>
        <s v="Broken Flowers"/>
        <s v="Paradise Now"/>
        <s v="Dil Jo Bhi Kahe"/>
        <s v="Look at Me"/>
        <s v="D.E.B.S."/>
        <s v="Ek Khiladi Ek Hasina"/>
        <s v="Viruddh"/>
        <s v="Sin City"/>
        <s v="Bee Season"/>
        <s v="A Lot Like Love"/>
        <s v="First Descent"/>
        <s v="George A. Romero's Land of the Dead"/>
        <s v="Ong Bak: The Thai Warrior"/>
        <s v="Me and You and Everyone We Know"/>
        <s v="Caterina in the Big City"/>
        <s v="Shaadi No. 1"/>
        <s v="The Wild Parrots of Telegraph Hill"/>
        <s v="Mindhunters"/>
        <s v="Sahara"/>
        <s v="Racing Stripes"/>
        <s v="Mad Hot Ballroom"/>
        <s v="The Exorcism of Emily Rose"/>
        <s v="Nina's Tragedies"/>
        <s v="Home Delivery"/>
        <s v="Into the Blue"/>
        <s v="Ek Ajnabee"/>
        <s v="The Edukators"/>
        <s v="Magnificent Desolation"/>
        <s v="Memoirs of a Geisha"/>
        <s v="Cronicas"/>
        <s v="Bride and Prejudice"/>
        <s v="Happily Ever After"/>
        <s v="State Property 2"/>
        <s v="Star Wars: Episode III"/>
        <s v="Indigo"/>
        <s v="Imaginary Heroes"/>
        <s v="Cinderella Man"/>
        <s v="The Upside of Anger"/>
        <s v="The Skeleton Key"/>
        <s v="The Cave"/>
        <s v="The Family Stone"/>
        <s v="Jiminy Glick in La La Wood"/>
        <s v="High Tension"/>
        <s v="Yours, Mine and Ours"/>
        <s v="Wedding Crashers"/>
        <s v="Wallace and Gromit: Were-Rabbit"/>
        <s v="Three... Extremes"/>
        <s v="Nobody Knows"/>
        <s v="Capote"/>
        <s v="A History of Violence"/>
        <s v="Palindromes"/>
        <s v="The Devil's Rejects"/>
        <s v="The Greatest Game Ever Played"/>
        <s v="Proof"/>
        <s v="Walk the Line"/>
        <s v="Where the Truth Lies"/>
        <s v="Wolf Creek"/>
        <s v="My Summer of Love"/>
        <s v="The Producers"/>
        <s v="Happy Endings"/>
        <s v="Last Days"/>
      </sharedItems>
    </cacheField>
    <cacheField name="Opening Gross" numFmtId="40">
      <sharedItems containsSemiMixedTypes="0" containsString="0" containsNumber="1" minValue="8.9999999999999993E-3" maxValue="108.43600000000001" count="94">
        <n v="29.167999999999999"/>
        <n v="0.14899999999999999"/>
        <n v="48.744999999999997"/>
        <n v="10.901"/>
        <n v="5.8999999999999997E-2"/>
        <n v="12.4"/>
        <n v="102.68600000000001"/>
        <n v="23.105"/>
        <n v="24.114000000000001"/>
        <n v="50.343000000000004"/>
        <n v="23.45"/>
        <n v="3.2000000000000001E-2"/>
        <n v="24.63"/>
        <n v="0.13600000000000001"/>
        <n v="2.4E-2"/>
        <n v="0.26900000000000002"/>
        <n v="0.42799999999999999"/>
        <n v="77.061999999999998"/>
        <n v="2.1000000000000001E-2"/>
        <n v="5.6230000000000002"/>
        <n v="3.6999999999999998E-2"/>
        <n v="23.507000000000001"/>
        <n v="12.077"/>
        <n v="0.16500000000000001"/>
        <n v="6.5000000000000002E-2"/>
        <n v="8.5000000000000006E-2"/>
        <n v="2.5000000000000001E-2"/>
        <n v="19.635999999999999"/>
        <n v="5.5E-2"/>
        <n v="0.23100000000000001"/>
        <n v="0.40100000000000002"/>
        <n v="2.8340000000000001"/>
        <n v="12.021000000000001"/>
        <n v="15.340999999999999"/>
        <n v="16.167999999999999"/>
        <n v="0.06"/>
        <n v="1.4999999999999999E-2"/>
        <n v="0.23499999999999999"/>
        <n v="0.14799999999999999"/>
        <n v="0.78"/>
        <n v="4.8000000000000001E-2"/>
        <n v="9.0999999999999998E-2"/>
        <n v="7.0000000000000007E-2"/>
        <n v="5.6000000000000001E-2"/>
        <n v="7.8E-2"/>
        <n v="0.11"/>
        <n v="29.12"/>
        <n v="0.121"/>
        <n v="7.577"/>
        <n v="0.439"/>
        <n v="10.222"/>
        <n v="1.335"/>
        <n v="3.1E-2"/>
        <n v="8.9999999999999993E-3"/>
        <n v="0.14399999999999999"/>
        <n v="1.911"/>
        <n v="18.068000000000001"/>
        <n v="18.861999999999998"/>
        <n v="4.4999999999999998E-2"/>
        <n v="30.053999999999998"/>
        <n v="4.7E-2"/>
        <n v="7.0579999999999998"/>
        <n v="0.03"/>
        <n v="0.503"/>
        <n v="0.68300000000000005"/>
        <n v="4.2999999999999997E-2"/>
        <n v="0.38600000000000001"/>
        <n v="0.75700000000000001"/>
        <n v="108.43600000000001"/>
        <n v="1.19"/>
        <n v="3.5999999999999997E-2"/>
        <n v="18.32"/>
        <n v="0.21199999999999999"/>
        <n v="16.058"/>
        <n v="6.1470000000000002"/>
        <n v="12.521000000000001"/>
        <n v="2.5999999999999999E-2"/>
        <n v="1.8979999999999999"/>
        <n v="17.460999999999999"/>
        <n v="33.901000000000003"/>
        <n v="16.026"/>
        <n v="0.32500000000000001"/>
        <n v="0.51600000000000001"/>
        <n v="5.7000000000000002E-2"/>
        <n v="7.0670000000000002"/>
        <n v="3.657"/>
        <n v="0.19400000000000001"/>
        <n v="22.347000000000001"/>
        <n v="0.14000000000000001"/>
        <n v="4.9080000000000004"/>
        <n v="0.09"/>
        <n v="0.155"/>
        <n v="0.24"/>
        <n v="8.6999999999999994E-2"/>
      </sharedItems>
      <fieldGroup base="1">
        <rangePr autoStart="0" startNum="0" endNum="108.43600000000001" groupInterval="10"/>
        <groupItems count="13">
          <s v="&lt;0"/>
          <s v="0-10"/>
          <s v="10-20"/>
          <s v="20-30"/>
          <s v="30-40"/>
          <s v="40-50"/>
          <s v="50-60"/>
          <s v="60-70"/>
          <s v="70-80"/>
          <s v="80-90"/>
          <s v="90-100"/>
          <s v="100-110"/>
          <s v="&gt;110"/>
        </groupItems>
      </fieldGroup>
    </cacheField>
    <cacheField name="Total Gross" numFmtId="40">
      <sharedItems containsSemiMixedTypes="0" containsString="0" containsNumber="1" minValue="2.5000000000000001E-2" maxValue="380.17599999999999" count="100">
        <n v="67.253"/>
        <n v="6.6449999999999996"/>
        <n v="205.279"/>
        <n v="24.474"/>
        <n v="0.22900000000000001"/>
        <n v="42.009"/>
        <n v="287.18099999999998"/>
        <n v="82.888000000000005"/>
        <n v="55.850999999999999"/>
        <n v="186.21899999999999"/>
        <n v="55.808999999999997"/>
        <n v="0.127"/>
        <n v="89.685000000000002"/>
        <n v="0.36299999999999999"/>
        <n v="4.9000000000000002E-2"/>
        <n v="17.081"/>
        <n v="4.6130000000000004"/>
        <n v="234.20699999999999"/>
        <n v="0.41599999999999998"/>
        <n v="11.007999999999999"/>
        <n v="3.6999999999999998E-2"/>
        <n v="64.254999999999995"/>
        <n v="32.048999999999999"/>
        <n v="0.16500000000000001"/>
        <n v="0.84899999999999998"/>
        <n v="1.228"/>
        <n v="2.5000000000000001E-2"/>
        <n v="47.311"/>
        <n v="4.3630000000000004"/>
        <n v="11.239000000000001"/>
        <n v="0.86499999999999999"/>
        <n v="5.133"/>
        <n v="30.968"/>
        <n v="80.83"/>
        <n v="57.859000000000002"/>
        <n v="0.111"/>
        <n v="0.105"/>
        <n v="0.78"/>
        <n v="0.14799999999999999"/>
        <n v="13.648999999999999"/>
        <n v="1.256"/>
        <n v="0.129"/>
        <n v="1.657"/>
        <n v="5.6000000000000001E-2"/>
        <n v="7.8E-2"/>
        <n v="0.28999999999999998"/>
        <n v="73.995000000000005"/>
        <n v="1.1419999999999999"/>
        <n v="21.835999999999999"/>
        <n v="0.74"/>
        <n v="20.434000000000001"/>
        <n v="4.5119999999999996"/>
        <n v="3.6869999999999998"/>
        <n v="0.16400000000000001"/>
        <n v="0.33700000000000002"/>
        <n v="2.8090000000000002"/>
        <n v="4.45"/>
        <n v="68.643000000000001"/>
        <n v="49.186999999999998"/>
        <n v="7.899"/>
        <n v="75.072000000000003"/>
        <n v="0.20100000000000001"/>
        <n v="4.7E-2"/>
        <n v="18.472000000000001"/>
        <n v="0.21299999999999999"/>
        <n v="6.5000000000000002E-2"/>
        <n v="7.3109999999999999"/>
        <n v="56.070999999999998"/>
        <n v="0.13900000000000001"/>
        <n v="6.5709999999999997"/>
        <n v="0.122"/>
        <n v="1.6779999999999999"/>
        <n v="380.17599999999999"/>
        <n v="1.19"/>
        <n v="8.5000000000000006E-2"/>
        <n v="61.578000000000003"/>
        <n v="18.742000000000001"/>
        <n v="47.805999999999997"/>
        <n v="14.888"/>
        <n v="59.704000000000001"/>
        <n v="2.5999999999999999E-2"/>
        <n v="3.645"/>
        <n v="53.302"/>
        <n v="209.21799999999999"/>
        <n v="56.069000000000003"/>
        <n v="3.5999999999999997E-2"/>
        <n v="0.49199999999999999"/>
        <n v="20.129000000000001"/>
        <n v="31.456"/>
        <n v="0.51"/>
        <n v="16.901"/>
        <n v="15.331"/>
        <n v="7.5250000000000004"/>
        <n v="113.633"/>
        <n v="0.81799999999999995"/>
        <n v="16.044"/>
        <n v="0.96599999999999997"/>
        <n v="19.282"/>
        <n v="1.246"/>
        <n v="0.42399999999999999"/>
      </sharedItems>
      <fieldGroup base="2">
        <rangePr autoStart="0" startNum="0" endNum="380.17599999999999" groupInterval="20"/>
        <groupItems count="22">
          <s v="&lt;0"/>
          <s v="0-20"/>
          <s v="20-40"/>
          <s v="40-60"/>
          <s v="60-80"/>
          <s v="80-100"/>
          <s v="100-120"/>
          <s v="120-140"/>
          <s v="140-160"/>
          <s v="160-180"/>
          <s v="180-200"/>
          <s v="200-220"/>
          <s v="220-240"/>
          <s v="240-260"/>
          <s v="260-280"/>
          <s v="280-300"/>
          <s v="300-320"/>
          <s v="320-340"/>
          <s v="340-360"/>
          <s v="360-380"/>
          <s v="380-400"/>
          <s v="&gt;400"/>
        </groupItems>
      </fieldGroup>
    </cacheField>
    <cacheField name="Number of Theaters" numFmtId="0">
      <sharedItems containsSemiMixedTypes="0" containsString="0" containsNumber="1" containsInteger="1" minValue="5" maxValue="3910" count="87">
        <n v="2574"/>
        <n v="119"/>
        <n v="3858"/>
        <n v="1962"/>
        <n v="24"/>
        <n v="3275"/>
        <n v="3424"/>
        <n v="2279"/>
        <n v="3451"/>
        <n v="3216"/>
        <n v="9"/>
        <n v="46"/>
        <n v="5"/>
        <n v="2503"/>
        <n v="202"/>
        <n v="3910"/>
        <n v="22"/>
        <n v="1865"/>
        <n v="47"/>
        <n v="3323"/>
        <n v="3111"/>
        <n v="189"/>
        <n v="127"/>
        <n v="330"/>
        <n v="7"/>
        <n v="3219"/>
        <n v="260"/>
        <n v="1011"/>
        <n v="121"/>
        <n v="2124"/>
        <n v="1666"/>
        <n v="3211"/>
        <n v="3134"/>
        <n v="32"/>
        <n v="145"/>
        <n v="44"/>
        <n v="433"/>
        <n v="65"/>
        <n v="33"/>
        <n v="75"/>
        <n v="45"/>
        <n v="15"/>
        <n v="37"/>
        <n v="3230"/>
        <n v="277"/>
        <n v="2502"/>
        <n v="243"/>
        <n v="2253"/>
        <n v="387"/>
        <n v="160"/>
        <n v="66"/>
        <n v="1040"/>
        <n v="3200"/>
        <n v="3185"/>
        <n v="3045"/>
        <n v="2789"/>
        <n v="38"/>
        <n v="82"/>
        <n v="1654"/>
        <n v="13"/>
        <n v="288"/>
        <n v="8"/>
        <n v="3663"/>
        <n v="603"/>
        <n v="19"/>
        <n v="2820"/>
        <n v="1166"/>
        <n v="2784"/>
        <n v="2195"/>
        <n v="2469"/>
        <n v="1323"/>
        <n v="3210"/>
        <n v="3131"/>
        <n v="3656"/>
        <n v="23"/>
        <n v="1239"/>
        <n v="1348"/>
        <n v="1757"/>
        <n v="1810"/>
        <n v="517"/>
        <n v="3160"/>
        <n v="92"/>
        <n v="1761"/>
        <n v="63"/>
        <n v="978"/>
        <n v="74"/>
        <n v="31"/>
      </sharedItems>
      <fieldGroup base="3">
        <rangePr autoStart="0" startNum="0" endNum="3910" groupInterval="500"/>
        <groupItems count="10">
          <s v="&lt;0"/>
          <s v="0-499"/>
          <s v="500-999"/>
          <s v="1000-1499"/>
          <s v="1500-1999"/>
          <s v="2000-2499"/>
          <s v="2500-2999"/>
          <s v="3000-3499"/>
          <s v="3500-3999"/>
          <s v="&gt;4000"/>
        </groupItems>
      </fieldGroup>
    </cacheField>
    <cacheField name="Weeks in Top 60" numFmtId="0">
      <sharedItems containsSemiMixedTypes="0" containsString="0" containsNumber="1" containsInteger="1" minValue="1" maxValue="27" count="24">
        <n v="16"/>
        <n v="22"/>
        <n v="18"/>
        <n v="8"/>
        <n v="4"/>
        <n v="14"/>
        <n v="13"/>
        <n v="7"/>
        <n v="21"/>
        <n v="3"/>
        <n v="1"/>
        <n v="11"/>
        <n v="19"/>
        <n v="6"/>
        <n v="12"/>
        <n v="10"/>
        <n v="2"/>
        <n v="5"/>
        <n v="27"/>
        <n v="17"/>
        <n v="9"/>
        <n v="15"/>
        <n v="23"/>
        <n v="20"/>
      </sharedItems>
      <fieldGroup base="4">
        <rangePr autoStart="0" startNum="0" endNum="27" groupInterval="5"/>
        <groupItems count="8">
          <s v="&lt;0"/>
          <s v="0-4"/>
          <s v="5-9"/>
          <s v="10-14"/>
          <s v="15-19"/>
          <s v="20-24"/>
          <s v="25-29"/>
          <s v="&gt;30"/>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x v="0"/>
    <x v="0"/>
    <x v="0"/>
    <x v="0"/>
    <x v="0"/>
  </r>
  <r>
    <x v="1"/>
    <x v="1"/>
    <x v="1"/>
    <x v="1"/>
    <x v="1"/>
  </r>
  <r>
    <x v="2"/>
    <x v="2"/>
    <x v="2"/>
    <x v="2"/>
    <x v="2"/>
  </r>
  <r>
    <x v="3"/>
    <x v="3"/>
    <x v="3"/>
    <x v="3"/>
    <x v="3"/>
  </r>
  <r>
    <x v="4"/>
    <x v="4"/>
    <x v="4"/>
    <x v="4"/>
    <x v="4"/>
  </r>
  <r>
    <x v="5"/>
    <x v="5"/>
    <x v="5"/>
    <x v="5"/>
    <x v="5"/>
  </r>
  <r>
    <x v="6"/>
    <x v="6"/>
    <x v="6"/>
    <x v="2"/>
    <x v="6"/>
  </r>
  <r>
    <x v="7"/>
    <x v="7"/>
    <x v="7"/>
    <x v="6"/>
    <x v="0"/>
  </r>
  <r>
    <x v="8"/>
    <x v="8"/>
    <x v="8"/>
    <x v="7"/>
    <x v="7"/>
  </r>
  <r>
    <x v="9"/>
    <x v="9"/>
    <x v="9"/>
    <x v="8"/>
    <x v="8"/>
  </r>
  <r>
    <x v="10"/>
    <x v="10"/>
    <x v="10"/>
    <x v="9"/>
    <x v="3"/>
  </r>
  <r>
    <x v="11"/>
    <x v="11"/>
    <x v="11"/>
    <x v="10"/>
    <x v="4"/>
  </r>
  <r>
    <x v="12"/>
    <x v="12"/>
    <x v="12"/>
    <x v="6"/>
    <x v="8"/>
  </r>
  <r>
    <x v="13"/>
    <x v="13"/>
    <x v="13"/>
    <x v="11"/>
    <x v="9"/>
  </r>
  <r>
    <x v="14"/>
    <x v="14"/>
    <x v="14"/>
    <x v="12"/>
    <x v="10"/>
  </r>
  <r>
    <x v="15"/>
    <x v="15"/>
    <x v="15"/>
    <x v="13"/>
    <x v="0"/>
  </r>
  <r>
    <x v="16"/>
    <x v="16"/>
    <x v="16"/>
    <x v="14"/>
    <x v="11"/>
  </r>
  <r>
    <x v="17"/>
    <x v="17"/>
    <x v="17"/>
    <x v="15"/>
    <x v="12"/>
  </r>
  <r>
    <x v="18"/>
    <x v="18"/>
    <x v="18"/>
    <x v="16"/>
    <x v="13"/>
  </r>
  <r>
    <x v="19"/>
    <x v="19"/>
    <x v="19"/>
    <x v="17"/>
    <x v="4"/>
  </r>
  <r>
    <x v="20"/>
    <x v="20"/>
    <x v="20"/>
    <x v="18"/>
    <x v="10"/>
  </r>
  <r>
    <x v="21"/>
    <x v="21"/>
    <x v="21"/>
    <x v="19"/>
    <x v="13"/>
  </r>
  <r>
    <x v="22"/>
    <x v="22"/>
    <x v="22"/>
    <x v="20"/>
    <x v="14"/>
  </r>
  <r>
    <x v="23"/>
    <x v="23"/>
    <x v="23"/>
    <x v="21"/>
    <x v="10"/>
  </r>
  <r>
    <x v="24"/>
    <x v="24"/>
    <x v="24"/>
    <x v="22"/>
    <x v="13"/>
  </r>
  <r>
    <x v="25"/>
    <x v="25"/>
    <x v="25"/>
    <x v="23"/>
    <x v="13"/>
  </r>
  <r>
    <x v="26"/>
    <x v="26"/>
    <x v="26"/>
    <x v="24"/>
    <x v="10"/>
  </r>
  <r>
    <x v="27"/>
    <x v="27"/>
    <x v="27"/>
    <x v="25"/>
    <x v="14"/>
  </r>
  <r>
    <x v="28"/>
    <x v="28"/>
    <x v="28"/>
    <x v="26"/>
    <x v="15"/>
  </r>
  <r>
    <x v="29"/>
    <x v="29"/>
    <x v="29"/>
    <x v="27"/>
    <x v="3"/>
  </r>
  <r>
    <x v="30"/>
    <x v="30"/>
    <x v="30"/>
    <x v="28"/>
    <x v="16"/>
  </r>
  <r>
    <x v="31"/>
    <x v="31"/>
    <x v="31"/>
    <x v="29"/>
    <x v="9"/>
  </r>
  <r>
    <x v="32"/>
    <x v="32"/>
    <x v="32"/>
    <x v="30"/>
    <x v="11"/>
  </r>
  <r>
    <x v="33"/>
    <x v="33"/>
    <x v="33"/>
    <x v="31"/>
    <x v="3"/>
  </r>
  <r>
    <x v="34"/>
    <x v="34"/>
    <x v="34"/>
    <x v="32"/>
    <x v="3"/>
  </r>
  <r>
    <x v="35"/>
    <x v="35"/>
    <x v="35"/>
    <x v="33"/>
    <x v="16"/>
  </r>
  <r>
    <x v="36"/>
    <x v="36"/>
    <x v="36"/>
    <x v="12"/>
    <x v="9"/>
  </r>
  <r>
    <x v="37"/>
    <x v="37"/>
    <x v="37"/>
    <x v="34"/>
    <x v="4"/>
  </r>
  <r>
    <x v="38"/>
    <x v="38"/>
    <x v="38"/>
    <x v="35"/>
    <x v="10"/>
  </r>
  <r>
    <x v="39"/>
    <x v="39"/>
    <x v="39"/>
    <x v="36"/>
    <x v="14"/>
  </r>
  <r>
    <x v="40"/>
    <x v="40"/>
    <x v="40"/>
    <x v="37"/>
    <x v="0"/>
  </r>
  <r>
    <x v="41"/>
    <x v="41"/>
    <x v="41"/>
    <x v="38"/>
    <x v="16"/>
  </r>
  <r>
    <x v="42"/>
    <x v="42"/>
    <x v="42"/>
    <x v="39"/>
    <x v="6"/>
  </r>
  <r>
    <x v="43"/>
    <x v="43"/>
    <x v="43"/>
    <x v="40"/>
    <x v="10"/>
  </r>
  <r>
    <x v="44"/>
    <x v="44"/>
    <x v="44"/>
    <x v="41"/>
    <x v="10"/>
  </r>
  <r>
    <x v="45"/>
    <x v="45"/>
    <x v="45"/>
    <x v="42"/>
    <x v="9"/>
  </r>
  <r>
    <x v="46"/>
    <x v="46"/>
    <x v="46"/>
    <x v="43"/>
    <x v="0"/>
  </r>
  <r>
    <x v="47"/>
    <x v="47"/>
    <x v="47"/>
    <x v="44"/>
    <x v="7"/>
  </r>
  <r>
    <x v="48"/>
    <x v="48"/>
    <x v="48"/>
    <x v="45"/>
    <x v="15"/>
  </r>
  <r>
    <x v="49"/>
    <x v="49"/>
    <x v="49"/>
    <x v="46"/>
    <x v="9"/>
  </r>
  <r>
    <x v="50"/>
    <x v="50"/>
    <x v="50"/>
    <x v="47"/>
    <x v="13"/>
  </r>
  <r>
    <x v="51"/>
    <x v="51"/>
    <x v="51"/>
    <x v="48"/>
    <x v="3"/>
  </r>
  <r>
    <x v="52"/>
    <x v="52"/>
    <x v="52"/>
    <x v="49"/>
    <x v="6"/>
  </r>
  <r>
    <x v="53"/>
    <x v="53"/>
    <x v="53"/>
    <x v="24"/>
    <x v="17"/>
  </r>
  <r>
    <x v="54"/>
    <x v="54"/>
    <x v="54"/>
    <x v="40"/>
    <x v="9"/>
  </r>
  <r>
    <x v="55"/>
    <x v="20"/>
    <x v="55"/>
    <x v="50"/>
    <x v="18"/>
  </r>
  <r>
    <x v="56"/>
    <x v="55"/>
    <x v="56"/>
    <x v="51"/>
    <x v="17"/>
  </r>
  <r>
    <x v="57"/>
    <x v="56"/>
    <x v="57"/>
    <x v="52"/>
    <x v="19"/>
  </r>
  <r>
    <x v="58"/>
    <x v="57"/>
    <x v="58"/>
    <x v="53"/>
    <x v="19"/>
  </r>
  <r>
    <x v="59"/>
    <x v="58"/>
    <x v="59"/>
    <x v="14"/>
    <x v="12"/>
  </r>
  <r>
    <x v="60"/>
    <x v="59"/>
    <x v="60"/>
    <x v="54"/>
    <x v="20"/>
  </r>
  <r>
    <x v="61"/>
    <x v="20"/>
    <x v="61"/>
    <x v="41"/>
    <x v="16"/>
  </r>
  <r>
    <x v="62"/>
    <x v="60"/>
    <x v="62"/>
    <x v="41"/>
    <x v="10"/>
  </r>
  <r>
    <x v="63"/>
    <x v="61"/>
    <x v="63"/>
    <x v="55"/>
    <x v="17"/>
  </r>
  <r>
    <x v="64"/>
    <x v="47"/>
    <x v="64"/>
    <x v="56"/>
    <x v="9"/>
  </r>
  <r>
    <x v="65"/>
    <x v="62"/>
    <x v="65"/>
    <x v="33"/>
    <x v="10"/>
  </r>
  <r>
    <x v="66"/>
    <x v="63"/>
    <x v="66"/>
    <x v="57"/>
    <x v="12"/>
  </r>
  <r>
    <x v="67"/>
    <x v="64"/>
    <x v="67"/>
    <x v="58"/>
    <x v="15"/>
  </r>
  <r>
    <x v="68"/>
    <x v="65"/>
    <x v="68"/>
    <x v="59"/>
    <x v="9"/>
  </r>
  <r>
    <x v="69"/>
    <x v="66"/>
    <x v="69"/>
    <x v="60"/>
    <x v="6"/>
  </r>
  <r>
    <x v="70"/>
    <x v="26"/>
    <x v="70"/>
    <x v="61"/>
    <x v="10"/>
  </r>
  <r>
    <x v="71"/>
    <x v="67"/>
    <x v="71"/>
    <x v="14"/>
    <x v="9"/>
  </r>
  <r>
    <x v="72"/>
    <x v="68"/>
    <x v="72"/>
    <x v="62"/>
    <x v="12"/>
  </r>
  <r>
    <x v="73"/>
    <x v="69"/>
    <x v="73"/>
    <x v="63"/>
    <x v="10"/>
  </r>
  <r>
    <x v="74"/>
    <x v="70"/>
    <x v="74"/>
    <x v="64"/>
    <x v="10"/>
  </r>
  <r>
    <x v="75"/>
    <x v="71"/>
    <x v="75"/>
    <x v="65"/>
    <x v="21"/>
  </r>
  <r>
    <x v="76"/>
    <x v="72"/>
    <x v="76"/>
    <x v="66"/>
    <x v="21"/>
  </r>
  <r>
    <x v="77"/>
    <x v="73"/>
    <x v="77"/>
    <x v="67"/>
    <x v="11"/>
  </r>
  <r>
    <x v="78"/>
    <x v="74"/>
    <x v="78"/>
    <x v="68"/>
    <x v="13"/>
  </r>
  <r>
    <x v="79"/>
    <x v="75"/>
    <x v="79"/>
    <x v="69"/>
    <x v="20"/>
  </r>
  <r>
    <x v="80"/>
    <x v="76"/>
    <x v="80"/>
    <x v="4"/>
    <x v="10"/>
  </r>
  <r>
    <x v="81"/>
    <x v="77"/>
    <x v="81"/>
    <x v="70"/>
    <x v="9"/>
  </r>
  <r>
    <x v="82"/>
    <x v="78"/>
    <x v="82"/>
    <x v="71"/>
    <x v="14"/>
  </r>
  <r>
    <x v="83"/>
    <x v="79"/>
    <x v="83"/>
    <x v="72"/>
    <x v="22"/>
  </r>
  <r>
    <x v="84"/>
    <x v="80"/>
    <x v="84"/>
    <x v="73"/>
    <x v="6"/>
  </r>
  <r>
    <x v="85"/>
    <x v="70"/>
    <x v="85"/>
    <x v="64"/>
    <x v="10"/>
  </r>
  <r>
    <x v="86"/>
    <x v="11"/>
    <x v="86"/>
    <x v="74"/>
    <x v="13"/>
  </r>
  <r>
    <x v="87"/>
    <x v="81"/>
    <x v="87"/>
    <x v="75"/>
    <x v="23"/>
  </r>
  <r>
    <x v="88"/>
    <x v="82"/>
    <x v="88"/>
    <x v="76"/>
    <x v="12"/>
  </r>
  <r>
    <x v="89"/>
    <x v="83"/>
    <x v="89"/>
    <x v="11"/>
    <x v="7"/>
  </r>
  <r>
    <x v="90"/>
    <x v="84"/>
    <x v="90"/>
    <x v="77"/>
    <x v="17"/>
  </r>
  <r>
    <x v="91"/>
    <x v="85"/>
    <x v="91"/>
    <x v="78"/>
    <x v="20"/>
  </r>
  <r>
    <x v="92"/>
    <x v="86"/>
    <x v="92"/>
    <x v="79"/>
    <x v="15"/>
  </r>
  <r>
    <x v="93"/>
    <x v="87"/>
    <x v="93"/>
    <x v="80"/>
    <x v="6"/>
  </r>
  <r>
    <x v="94"/>
    <x v="88"/>
    <x v="94"/>
    <x v="81"/>
    <x v="4"/>
  </r>
  <r>
    <x v="95"/>
    <x v="89"/>
    <x v="95"/>
    <x v="82"/>
    <x v="7"/>
  </r>
  <r>
    <x v="96"/>
    <x v="90"/>
    <x v="96"/>
    <x v="83"/>
    <x v="7"/>
  </r>
  <r>
    <x v="97"/>
    <x v="91"/>
    <x v="97"/>
    <x v="84"/>
    <x v="20"/>
  </r>
  <r>
    <x v="98"/>
    <x v="92"/>
    <x v="98"/>
    <x v="85"/>
    <x v="13"/>
  </r>
  <r>
    <x v="99"/>
    <x v="93"/>
    <x v="99"/>
    <x v="86"/>
    <x v="1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64D7BAD-7710-4EEB-BDF5-2E7B70106C4A}" name="PivotTable5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rowHeaderCaption="Number of Theaters">
  <location ref="G31:H40" firstHeaderRow="1" firstDataRow="1" firstDataCol="1"/>
  <pivotFields count="5">
    <pivotField showAll="0"/>
    <pivotField numFmtId="40" showAll="0"/>
    <pivotField numFmtId="40" showAll="0"/>
    <pivotField axis="axisRow" dataField="1" showAll="0">
      <items count="11">
        <item x="0"/>
        <item x="1"/>
        <item x="2"/>
        <item x="3"/>
        <item x="4"/>
        <item x="5"/>
        <item x="6"/>
        <item x="7"/>
        <item x="8"/>
        <item x="9"/>
        <item t="default"/>
      </items>
    </pivotField>
    <pivotField showAll="0">
      <items count="9">
        <item x="0"/>
        <item x="1"/>
        <item x="2"/>
        <item x="3"/>
        <item x="4"/>
        <item x="5"/>
        <item x="6"/>
        <item x="7"/>
        <item t="default"/>
      </items>
    </pivotField>
  </pivotFields>
  <rowFields count="1">
    <field x="3"/>
  </rowFields>
  <rowItems count="9">
    <i>
      <x v="1"/>
    </i>
    <i>
      <x v="2"/>
    </i>
    <i>
      <x v="3"/>
    </i>
    <i>
      <x v="4"/>
    </i>
    <i>
      <x v="5"/>
    </i>
    <i>
      <x v="6"/>
    </i>
    <i>
      <x v="7"/>
    </i>
    <i>
      <x v="8"/>
    </i>
    <i t="grand">
      <x/>
    </i>
  </rowItems>
  <colItems count="1">
    <i/>
  </colItems>
  <dataFields count="1">
    <dataField name="Count of Movies" fld="3" subtotal="count" baseField="3" baseItem="1"/>
  </dataFields>
  <chartFormats count="9">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3" count="1" selected="0">
            <x v="1"/>
          </reference>
        </references>
      </pivotArea>
    </chartFormat>
    <chartFormat chart="0" format="2">
      <pivotArea type="data" outline="0" fieldPosition="0">
        <references count="2">
          <reference field="4294967294" count="1" selected="0">
            <x v="0"/>
          </reference>
          <reference field="3" count="1" selected="0">
            <x v="2"/>
          </reference>
        </references>
      </pivotArea>
    </chartFormat>
    <chartFormat chart="0" format="3">
      <pivotArea type="data" outline="0" fieldPosition="0">
        <references count="2">
          <reference field="4294967294" count="1" selected="0">
            <x v="0"/>
          </reference>
          <reference field="3" count="1" selected="0">
            <x v="3"/>
          </reference>
        </references>
      </pivotArea>
    </chartFormat>
    <chartFormat chart="0" format="4">
      <pivotArea type="data" outline="0" fieldPosition="0">
        <references count="2">
          <reference field="4294967294" count="1" selected="0">
            <x v="0"/>
          </reference>
          <reference field="3" count="1" selected="0">
            <x v="4"/>
          </reference>
        </references>
      </pivotArea>
    </chartFormat>
    <chartFormat chart="0" format="5">
      <pivotArea type="data" outline="0" fieldPosition="0">
        <references count="2">
          <reference field="4294967294" count="1" selected="0">
            <x v="0"/>
          </reference>
          <reference field="3" count="1" selected="0">
            <x v="5"/>
          </reference>
        </references>
      </pivotArea>
    </chartFormat>
    <chartFormat chart="0" format="6">
      <pivotArea type="data" outline="0" fieldPosition="0">
        <references count="2">
          <reference field="4294967294" count="1" selected="0">
            <x v="0"/>
          </reference>
          <reference field="3" count="1" selected="0">
            <x v="6"/>
          </reference>
        </references>
      </pivotArea>
    </chartFormat>
    <chartFormat chart="0" format="7">
      <pivotArea type="data" outline="0" fieldPosition="0">
        <references count="2">
          <reference field="4294967294" count="1" selected="0">
            <x v="0"/>
          </reference>
          <reference field="3" count="1" selected="0">
            <x v="7"/>
          </reference>
        </references>
      </pivotArea>
    </chartFormat>
    <chartFormat chart="0" format="8">
      <pivotArea type="data" outline="0" fieldPosition="0">
        <references count="2">
          <reference field="4294967294" count="1" selected="0">
            <x v="0"/>
          </reference>
          <reference field="3"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A70D267-E560-495D-A287-866AA9F0DB99}" name="PivotTable50"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rowHeaderCaption="Total Gross (million US)">
  <location ref="G17:H29" firstHeaderRow="1" firstDataRow="1" firstDataCol="1"/>
  <pivotFields count="5">
    <pivotField showAll="0">
      <items count="101">
        <item x="88"/>
        <item x="48"/>
        <item x="31"/>
        <item x="18"/>
        <item x="2"/>
        <item x="10"/>
        <item x="47"/>
        <item x="69"/>
        <item x="39"/>
        <item x="87"/>
        <item x="29"/>
        <item x="53"/>
        <item x="33"/>
        <item x="75"/>
        <item x="0"/>
        <item x="68"/>
        <item x="43"/>
        <item x="41"/>
        <item x="64"/>
        <item x="44"/>
        <item x="5"/>
        <item x="49"/>
        <item x="12"/>
        <item x="50"/>
        <item x="32"/>
        <item x="70"/>
        <item x="98"/>
        <item x="6"/>
        <item x="36"/>
        <item x="81"/>
        <item x="62"/>
        <item x="22"/>
        <item x="16"/>
        <item x="74"/>
        <item x="73"/>
        <item x="63"/>
        <item x="80"/>
        <item x="27"/>
        <item x="15"/>
        <item x="1"/>
        <item x="99"/>
        <item x="42"/>
        <item x="19"/>
        <item x="14"/>
        <item x="38"/>
        <item x="59"/>
        <item x="66"/>
        <item x="52"/>
        <item x="67"/>
        <item x="56"/>
        <item x="11"/>
        <item x="7"/>
        <item x="9"/>
        <item x="28"/>
        <item x="35"/>
        <item x="96"/>
        <item x="61"/>
        <item x="86"/>
        <item x="51"/>
        <item x="89"/>
        <item x="40"/>
        <item x="4"/>
        <item x="92"/>
        <item x="58"/>
        <item x="34"/>
        <item x="57"/>
        <item x="24"/>
        <item x="54"/>
        <item x="46"/>
        <item x="26"/>
        <item x="72"/>
        <item x="71"/>
        <item x="13"/>
        <item x="21"/>
        <item x="20"/>
        <item x="78"/>
        <item x="90"/>
        <item x="65"/>
        <item x="60"/>
        <item x="79"/>
        <item x="91"/>
        <item x="97"/>
        <item x="77"/>
        <item x="37"/>
        <item x="76"/>
        <item x="55"/>
        <item x="30"/>
        <item x="85"/>
        <item x="25"/>
        <item x="23"/>
        <item x="3"/>
        <item x="45"/>
        <item x="93"/>
        <item x="84"/>
        <item x="17"/>
        <item x="83"/>
        <item x="94"/>
        <item x="8"/>
        <item x="95"/>
        <item x="82"/>
        <item t="default"/>
      </items>
    </pivotField>
    <pivotField numFmtId="40" showAll="0"/>
    <pivotField axis="axisRow" dataField="1" numFmtId="40" showAll="0">
      <items count="23">
        <item x="0"/>
        <item x="1"/>
        <item x="2"/>
        <item x="3"/>
        <item x="4"/>
        <item x="5"/>
        <item x="6"/>
        <item x="7"/>
        <item x="8"/>
        <item x="9"/>
        <item x="10"/>
        <item x="11"/>
        <item x="12"/>
        <item x="13"/>
        <item x="14"/>
        <item x="15"/>
        <item x="16"/>
        <item x="17"/>
        <item x="18"/>
        <item x="19"/>
        <item x="20"/>
        <item x="21"/>
        <item t="default"/>
      </items>
    </pivotField>
    <pivotField showAll="0">
      <items count="11">
        <item x="0"/>
        <item x="1"/>
        <item x="2"/>
        <item x="3"/>
        <item x="4"/>
        <item x="5"/>
        <item x="6"/>
        <item x="7"/>
        <item x="8"/>
        <item x="9"/>
        <item t="default"/>
      </items>
    </pivotField>
    <pivotField showAll="0">
      <items count="9">
        <item x="0"/>
        <item x="1"/>
        <item x="2"/>
        <item x="3"/>
        <item x="4"/>
        <item x="5"/>
        <item x="6"/>
        <item x="7"/>
        <item t="default"/>
      </items>
    </pivotField>
  </pivotFields>
  <rowFields count="1">
    <field x="2"/>
  </rowFields>
  <rowItems count="12">
    <i>
      <x v="1"/>
    </i>
    <i>
      <x v="2"/>
    </i>
    <i>
      <x v="3"/>
    </i>
    <i>
      <x v="4"/>
    </i>
    <i>
      <x v="5"/>
    </i>
    <i>
      <x v="6"/>
    </i>
    <i>
      <x v="10"/>
    </i>
    <i>
      <x v="11"/>
    </i>
    <i>
      <x v="12"/>
    </i>
    <i>
      <x v="15"/>
    </i>
    <i>
      <x v="20"/>
    </i>
    <i t="grand">
      <x/>
    </i>
  </rowItems>
  <colItems count="1">
    <i/>
  </colItems>
  <dataFields count="1">
    <dataField name="Count of Movies" fld="2" subtotal="count" baseField="2" baseItem="1"/>
  </dataFields>
  <chartFormats count="1">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1705E90-8C32-4A19-AC4B-D982C459666F}" name="PivotTable49"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rowHeaderCaption="Opening Gross (mil US)">
  <location ref="G3:H12" firstHeaderRow="1" firstDataRow="1" firstDataCol="1"/>
  <pivotFields count="5">
    <pivotField showAll="0">
      <items count="101">
        <item x="88"/>
        <item x="48"/>
        <item x="31"/>
        <item x="18"/>
        <item x="2"/>
        <item x="10"/>
        <item x="47"/>
        <item x="69"/>
        <item x="39"/>
        <item x="87"/>
        <item x="29"/>
        <item x="53"/>
        <item x="33"/>
        <item x="75"/>
        <item x="0"/>
        <item x="68"/>
        <item x="43"/>
        <item x="41"/>
        <item x="64"/>
        <item x="44"/>
        <item x="5"/>
        <item x="49"/>
        <item x="12"/>
        <item x="50"/>
        <item x="32"/>
        <item x="70"/>
        <item x="98"/>
        <item x="6"/>
        <item x="36"/>
        <item x="81"/>
        <item x="62"/>
        <item x="22"/>
        <item x="16"/>
        <item x="74"/>
        <item x="73"/>
        <item x="63"/>
        <item x="80"/>
        <item x="27"/>
        <item x="15"/>
        <item x="1"/>
        <item x="99"/>
        <item x="42"/>
        <item x="19"/>
        <item x="14"/>
        <item x="38"/>
        <item x="59"/>
        <item x="66"/>
        <item x="52"/>
        <item x="67"/>
        <item x="56"/>
        <item x="11"/>
        <item x="7"/>
        <item x="9"/>
        <item x="28"/>
        <item x="35"/>
        <item x="96"/>
        <item x="61"/>
        <item x="86"/>
        <item x="51"/>
        <item x="89"/>
        <item x="40"/>
        <item x="4"/>
        <item x="92"/>
        <item x="58"/>
        <item x="34"/>
        <item x="57"/>
        <item x="24"/>
        <item x="54"/>
        <item x="46"/>
        <item x="26"/>
        <item x="72"/>
        <item x="71"/>
        <item x="13"/>
        <item x="21"/>
        <item x="20"/>
        <item x="78"/>
        <item x="90"/>
        <item x="65"/>
        <item x="60"/>
        <item x="79"/>
        <item x="91"/>
        <item x="97"/>
        <item x="77"/>
        <item x="37"/>
        <item x="76"/>
        <item x="55"/>
        <item x="30"/>
        <item x="85"/>
        <item x="25"/>
        <item x="23"/>
        <item x="3"/>
        <item x="45"/>
        <item x="93"/>
        <item x="84"/>
        <item x="17"/>
        <item x="83"/>
        <item x="94"/>
        <item x="8"/>
        <item x="95"/>
        <item x="82"/>
        <item t="default"/>
      </items>
    </pivotField>
    <pivotField axis="axisRow" dataField="1" numFmtId="40" showAll="0">
      <items count="14">
        <item x="0"/>
        <item x="1"/>
        <item x="2"/>
        <item x="3"/>
        <item x="4"/>
        <item x="5"/>
        <item x="6"/>
        <item x="7"/>
        <item x="8"/>
        <item x="9"/>
        <item x="10"/>
        <item x="11"/>
        <item x="12"/>
        <item t="default"/>
      </items>
    </pivotField>
    <pivotField numFmtId="40" showAll="0">
      <items count="23">
        <item x="0"/>
        <item x="1"/>
        <item x="2"/>
        <item x="3"/>
        <item x="4"/>
        <item x="5"/>
        <item x="6"/>
        <item x="7"/>
        <item x="8"/>
        <item x="9"/>
        <item x="10"/>
        <item x="11"/>
        <item x="12"/>
        <item x="13"/>
        <item x="14"/>
        <item x="15"/>
        <item x="16"/>
        <item x="17"/>
        <item x="18"/>
        <item x="19"/>
        <item x="20"/>
        <item x="21"/>
        <item t="default"/>
      </items>
    </pivotField>
    <pivotField showAll="0">
      <items count="11">
        <item x="0"/>
        <item x="1"/>
        <item x="2"/>
        <item x="3"/>
        <item x="4"/>
        <item x="5"/>
        <item x="6"/>
        <item x="7"/>
        <item x="8"/>
        <item x="9"/>
        <item t="default"/>
      </items>
    </pivotField>
    <pivotField showAll="0">
      <items count="9">
        <item x="0"/>
        <item x="1"/>
        <item x="2"/>
        <item x="3"/>
        <item x="4"/>
        <item x="5"/>
        <item x="6"/>
        <item x="7"/>
        <item t="default"/>
      </items>
    </pivotField>
  </pivotFields>
  <rowFields count="1">
    <field x="1"/>
  </rowFields>
  <rowItems count="9">
    <i>
      <x v="1"/>
    </i>
    <i>
      <x v="2"/>
    </i>
    <i>
      <x v="3"/>
    </i>
    <i>
      <x v="4"/>
    </i>
    <i>
      <x v="5"/>
    </i>
    <i>
      <x v="6"/>
    </i>
    <i>
      <x v="8"/>
    </i>
    <i>
      <x v="11"/>
    </i>
    <i t="grand">
      <x/>
    </i>
  </rowItems>
  <colItems count="1">
    <i/>
  </colItems>
  <dataFields count="1">
    <dataField name="Count of Movies" fld="1" subtotal="count" baseField="1" baseItem="1"/>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5FEE77B-6353-43B9-BE0C-B284AB643826}" name="PivotTable5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rowHeaderCaption="Weeks">
  <location ref="G42:H49" firstHeaderRow="1" firstDataRow="1" firstDataCol="1"/>
  <pivotFields count="5">
    <pivotField showAll="0"/>
    <pivotField numFmtId="40" showAll="0"/>
    <pivotField numFmtId="40" showAll="0"/>
    <pivotField showAll="0"/>
    <pivotField axis="axisRow" dataField="1" showAll="0">
      <items count="9">
        <item x="0"/>
        <item x="1"/>
        <item x="2"/>
        <item x="3"/>
        <item x="4"/>
        <item x="5"/>
        <item x="6"/>
        <item x="7"/>
        <item t="default"/>
      </items>
    </pivotField>
  </pivotFields>
  <rowFields count="1">
    <field x="4"/>
  </rowFields>
  <rowItems count="7">
    <i>
      <x v="1"/>
    </i>
    <i>
      <x v="2"/>
    </i>
    <i>
      <x v="3"/>
    </i>
    <i>
      <x v="4"/>
    </i>
    <i>
      <x v="5"/>
    </i>
    <i>
      <x v="6"/>
    </i>
    <i t="grand">
      <x/>
    </i>
  </rowItems>
  <colItems count="1">
    <i/>
  </colItems>
  <dataFields count="1">
    <dataField name="Count of Movies" fld="4" subtotal="count" baseField="4"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A735FE3-C2DF-4D15-AD9E-388FF7890B9E}" name="Table1" displayName="Table1" ref="A1:E101" totalsRowShown="0" headerRowDxfId="5">
  <autoFilter ref="A1:E101" xr:uid="{75C2F51B-266D-46D4-ABB1-1B78F63C47D3}"/>
  <tableColumns count="5">
    <tableColumn id="1" xr3:uid="{E4EEC335-FF80-4037-A013-9B8E08502089}" name="Motion Picture" dataDxfId="4"/>
    <tableColumn id="2" xr3:uid="{1F9EA43B-4A3C-40E2-854C-9F11041C7AFC}" name="Opening Gross" dataDxfId="3"/>
    <tableColumn id="3" xr3:uid="{CA311F91-1CD2-4D48-8B11-31235643F30E}" name="Total Gross" dataDxfId="2"/>
    <tableColumn id="4" xr3:uid="{D353941B-CFDC-4204-98AD-57E0FE520CBB}" name="Number of Theaters" dataDxfId="1"/>
    <tableColumn id="5" xr3:uid="{8A6A163B-8444-402C-AD3F-70B2A71FFC15}" name="Weeks in Top 60" dataDxfId="0"/>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table" Target="../tables/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D104"/>
  <sheetViews>
    <sheetView topLeftCell="F2" workbookViewId="0">
      <selection activeCell="AC29" sqref="AC29"/>
    </sheetView>
  </sheetViews>
  <sheetFormatPr defaultRowHeight="15.75" x14ac:dyDescent="0.25"/>
  <cols>
    <col min="1" max="1" width="32.25" bestFit="1" customWidth="1"/>
    <col min="2" max="2" width="15.25" customWidth="1"/>
    <col min="3" max="3" width="12.625" customWidth="1"/>
    <col min="4" max="4" width="19.625" customWidth="1"/>
    <col min="5" max="5" width="16.875" customWidth="1"/>
    <col min="7" max="7" width="22.875" bestFit="1" customWidth="1"/>
    <col min="8" max="8" width="15" bestFit="1" customWidth="1"/>
    <col min="9" max="9" width="2.875" bestFit="1" customWidth="1"/>
    <col min="10" max="11" width="1.875" bestFit="1" customWidth="1"/>
    <col min="12" max="33" width="2.875" bestFit="1" customWidth="1"/>
    <col min="34" max="50" width="3.875" bestFit="1" customWidth="1"/>
    <col min="51" max="94" width="4.875" bestFit="1" customWidth="1"/>
    <col min="95" max="95" width="11" bestFit="1" customWidth="1"/>
    <col min="96" max="97" width="6.875" bestFit="1" customWidth="1"/>
    <col min="98" max="98" width="6" bestFit="1" customWidth="1"/>
    <col min="99" max="100" width="6.875" bestFit="1" customWidth="1"/>
    <col min="101" max="107" width="7.875" bestFit="1" customWidth="1"/>
    <col min="108" max="108" width="11" bestFit="1" customWidth="1"/>
  </cols>
  <sheetData>
    <row r="1" spans="1:102" s="5" customFormat="1" ht="30" customHeight="1" x14ac:dyDescent="0.25">
      <c r="A1" s="1" t="s">
        <v>104</v>
      </c>
      <c r="B1" s="7" t="s">
        <v>0</v>
      </c>
      <c r="C1" s="8" t="s">
        <v>1</v>
      </c>
      <c r="D1" s="7" t="s">
        <v>100</v>
      </c>
      <c r="E1" s="7" t="s">
        <v>2</v>
      </c>
    </row>
    <row r="2" spans="1:102" s="5" customFormat="1" x14ac:dyDescent="0.25">
      <c r="A2" s="2" t="s">
        <v>51</v>
      </c>
      <c r="B2" s="9">
        <v>29.167999999999999</v>
      </c>
      <c r="C2" s="9">
        <v>67.253</v>
      </c>
      <c r="D2" s="3">
        <v>2574</v>
      </c>
      <c r="E2" s="4">
        <v>16</v>
      </c>
    </row>
    <row r="3" spans="1:102" s="5" customFormat="1" x14ac:dyDescent="0.25">
      <c r="A3" s="2" t="s">
        <v>61</v>
      </c>
      <c r="B3" s="9">
        <v>0.14899999999999999</v>
      </c>
      <c r="C3" s="9">
        <v>6.6449999999999996</v>
      </c>
      <c r="D3" s="6">
        <v>119</v>
      </c>
      <c r="E3" s="4">
        <v>22</v>
      </c>
      <c r="G3" s="10" t="s">
        <v>127</v>
      </c>
      <c r="H3" t="s">
        <v>114</v>
      </c>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row>
    <row r="4" spans="1:102" s="5" customFormat="1" x14ac:dyDescent="0.25">
      <c r="A4" s="2" t="s">
        <v>11</v>
      </c>
      <c r="B4" s="9">
        <v>48.744999999999997</v>
      </c>
      <c r="C4" s="9">
        <v>205.279</v>
      </c>
      <c r="D4" s="3">
        <v>3858</v>
      </c>
      <c r="E4" s="4">
        <v>18</v>
      </c>
      <c r="G4" s="13" t="s">
        <v>106</v>
      </c>
      <c r="H4" s="12">
        <v>70</v>
      </c>
      <c r="I4"/>
      <c r="J4"/>
      <c r="K4"/>
      <c r="L4"/>
      <c r="M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row>
    <row r="5" spans="1:102" s="5" customFormat="1" x14ac:dyDescent="0.25">
      <c r="A5" s="2" t="s">
        <v>99</v>
      </c>
      <c r="B5" s="9">
        <v>10.901</v>
      </c>
      <c r="C5" s="9">
        <v>24.474</v>
      </c>
      <c r="D5" s="3">
        <v>1962</v>
      </c>
      <c r="E5" s="4">
        <v>8</v>
      </c>
      <c r="G5" s="13" t="s">
        <v>107</v>
      </c>
      <c r="H5" s="12">
        <v>15</v>
      </c>
      <c r="I5"/>
      <c r="J5"/>
      <c r="K5"/>
      <c r="L5"/>
      <c r="M5"/>
      <c r="N5"/>
      <c r="O5"/>
      <c r="P5"/>
      <c r="Q5"/>
      <c r="R5"/>
      <c r="S5"/>
      <c r="T5"/>
      <c r="U5"/>
      <c r="V5"/>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row>
    <row r="6" spans="1:102" s="5" customFormat="1" x14ac:dyDescent="0.25">
      <c r="A6" s="2" t="s">
        <v>80</v>
      </c>
      <c r="B6" s="9">
        <v>5.8999999999999997E-2</v>
      </c>
      <c r="C6" s="9">
        <v>0.22900000000000001</v>
      </c>
      <c r="D6" s="6">
        <v>24</v>
      </c>
      <c r="E6" s="4">
        <v>4</v>
      </c>
      <c r="G6" s="13" t="s">
        <v>108</v>
      </c>
      <c r="H6" s="12">
        <v>8</v>
      </c>
      <c r="I6"/>
      <c r="J6"/>
      <c r="K6"/>
      <c r="L6"/>
      <c r="M6"/>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row>
    <row r="7" spans="1:102" s="5" customFormat="1" x14ac:dyDescent="0.25">
      <c r="A7" s="2" t="s">
        <v>6</v>
      </c>
      <c r="B7" s="9">
        <v>12.4</v>
      </c>
      <c r="C7" s="9">
        <v>42.009</v>
      </c>
      <c r="D7" s="3">
        <v>3275</v>
      </c>
      <c r="E7" s="4">
        <v>14</v>
      </c>
      <c r="G7" s="13" t="s">
        <v>109</v>
      </c>
      <c r="H7" s="12">
        <v>2</v>
      </c>
      <c r="I7"/>
      <c r="J7"/>
      <c r="K7"/>
      <c r="L7"/>
      <c r="M7"/>
      <c r="N7"/>
      <c r="O7"/>
      <c r="P7"/>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row>
    <row r="8" spans="1:102" s="5" customFormat="1" x14ac:dyDescent="0.25">
      <c r="A8" s="2" t="s">
        <v>94</v>
      </c>
      <c r="B8" s="9">
        <v>102.68600000000001</v>
      </c>
      <c r="C8" s="9">
        <v>287.18099999999998</v>
      </c>
      <c r="D8" s="3">
        <v>3858</v>
      </c>
      <c r="E8" s="4">
        <v>13</v>
      </c>
      <c r="G8" s="13" t="s">
        <v>110</v>
      </c>
      <c r="H8" s="12">
        <v>1</v>
      </c>
      <c r="I8"/>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row>
    <row r="9" spans="1:102" s="5" customFormat="1" x14ac:dyDescent="0.25">
      <c r="A9" s="2" t="s">
        <v>13</v>
      </c>
      <c r="B9" s="9">
        <v>23.105</v>
      </c>
      <c r="C9" s="9">
        <v>82.888000000000005</v>
      </c>
      <c r="D9" s="3">
        <v>3424</v>
      </c>
      <c r="E9" s="4">
        <v>16</v>
      </c>
      <c r="G9" s="13" t="s">
        <v>111</v>
      </c>
      <c r="H9" s="12">
        <v>1</v>
      </c>
      <c r="I9"/>
      <c r="J9"/>
      <c r="K9"/>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row>
    <row r="10" spans="1:102" s="5" customFormat="1" x14ac:dyDescent="0.25">
      <c r="A10" s="2" t="s">
        <v>52</v>
      </c>
      <c r="B10" s="9">
        <v>24.114000000000001</v>
      </c>
      <c r="C10" s="9">
        <v>55.850999999999999</v>
      </c>
      <c r="D10" s="3">
        <v>2279</v>
      </c>
      <c r="E10" s="4">
        <v>7</v>
      </c>
      <c r="G10" s="13" t="s">
        <v>112</v>
      </c>
      <c r="H10" s="12">
        <v>1</v>
      </c>
      <c r="I10"/>
      <c r="J10"/>
      <c r="K10"/>
      <c r="L10"/>
      <c r="M10"/>
      <c r="N10"/>
      <c r="O10"/>
      <c r="P10"/>
      <c r="Q10"/>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row>
    <row r="11" spans="1:102" s="5" customFormat="1" x14ac:dyDescent="0.25">
      <c r="A11" s="2" t="s">
        <v>12</v>
      </c>
      <c r="B11" s="9">
        <v>50.343000000000004</v>
      </c>
      <c r="C11" s="9">
        <v>186.21899999999999</v>
      </c>
      <c r="D11" s="3">
        <v>3451</v>
      </c>
      <c r="E11" s="4">
        <v>21</v>
      </c>
      <c r="G11" s="13" t="s">
        <v>113</v>
      </c>
      <c r="H11" s="12">
        <v>2</v>
      </c>
      <c r="I11"/>
      <c r="J11"/>
      <c r="K11"/>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row>
    <row r="12" spans="1:102" s="5" customFormat="1" x14ac:dyDescent="0.25">
      <c r="A12" s="2" t="s">
        <v>55</v>
      </c>
      <c r="B12" s="9">
        <v>23.45</v>
      </c>
      <c r="C12" s="9">
        <v>55.808999999999997</v>
      </c>
      <c r="D12" s="3">
        <v>3216</v>
      </c>
      <c r="E12" s="4">
        <v>8</v>
      </c>
      <c r="G12" s="13" t="s">
        <v>105</v>
      </c>
      <c r="H12" s="12">
        <v>100</v>
      </c>
      <c r="I12"/>
      <c r="J12"/>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row>
    <row r="13" spans="1:102" s="5" customFormat="1" x14ac:dyDescent="0.25">
      <c r="A13" s="2" t="s">
        <v>22</v>
      </c>
      <c r="B13" s="9">
        <v>3.2000000000000001E-2</v>
      </c>
      <c r="C13" s="9">
        <v>0.127</v>
      </c>
      <c r="D13" s="6">
        <v>9</v>
      </c>
      <c r="E13" s="4">
        <v>4</v>
      </c>
      <c r="G13"/>
      <c r="H13"/>
      <c r="I13"/>
      <c r="J13"/>
      <c r="K13"/>
      <c r="L13"/>
      <c r="M13"/>
      <c r="N13"/>
      <c r="O13"/>
      <c r="P13"/>
      <c r="Q13"/>
      <c r="R13"/>
      <c r="S13"/>
      <c r="T13"/>
      <c r="U13"/>
      <c r="V13"/>
      <c r="W13"/>
      <c r="X13"/>
      <c r="Y13"/>
      <c r="Z13"/>
      <c r="AA13"/>
      <c r="AB13"/>
      <c r="AC13"/>
      <c r="AD13"/>
      <c r="AE13"/>
      <c r="AF13"/>
      <c r="AG13"/>
      <c r="AH13"/>
      <c r="AI13"/>
      <c r="AJ13"/>
      <c r="AK13"/>
      <c r="AL13"/>
      <c r="AM13"/>
      <c r="AN13"/>
      <c r="AO13"/>
      <c r="AP13"/>
      <c r="AQ13"/>
      <c r="AR13"/>
      <c r="AS13"/>
      <c r="AT13"/>
      <c r="AU13"/>
      <c r="AV13"/>
      <c r="AW13"/>
      <c r="AX13"/>
      <c r="AY13"/>
      <c r="AZ13"/>
      <c r="BA13"/>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row>
    <row r="14" spans="1:102" s="5" customFormat="1" x14ac:dyDescent="0.25">
      <c r="A14" s="2" t="s">
        <v>40</v>
      </c>
      <c r="B14" s="9">
        <v>24.63</v>
      </c>
      <c r="C14" s="9">
        <v>89.685000000000002</v>
      </c>
      <c r="D14" s="3">
        <v>3424</v>
      </c>
      <c r="E14" s="4">
        <v>21</v>
      </c>
      <c r="G14"/>
      <c r="H14"/>
      <c r="I14"/>
      <c r="J14"/>
      <c r="K14"/>
      <c r="L14"/>
      <c r="M14"/>
      <c r="N14"/>
      <c r="O14"/>
      <c r="P14"/>
      <c r="Q14"/>
      <c r="R14"/>
      <c r="S14"/>
      <c r="T14"/>
      <c r="U14"/>
      <c r="V14"/>
      <c r="W14"/>
      <c r="X14"/>
      <c r="Y14"/>
      <c r="Z14"/>
      <c r="AA14"/>
      <c r="AB14"/>
      <c r="AC14"/>
      <c r="AD14"/>
      <c r="AE14"/>
      <c r="AF14"/>
      <c r="AG14"/>
      <c r="AH14"/>
      <c r="AI14"/>
      <c r="AJ14"/>
      <c r="AK14"/>
      <c r="AL14"/>
      <c r="AM14"/>
      <c r="AN14"/>
      <c r="AO14"/>
      <c r="AP14"/>
      <c r="AQ14"/>
      <c r="AR14"/>
      <c r="AS14"/>
      <c r="AT14"/>
      <c r="AU14"/>
      <c r="AV14"/>
      <c r="AW14"/>
      <c r="AX14"/>
      <c r="AY14"/>
      <c r="AZ14"/>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row>
    <row r="15" spans="1:102" s="5" customFormat="1" x14ac:dyDescent="0.25">
      <c r="A15" s="2" t="s">
        <v>53</v>
      </c>
      <c r="B15" s="9">
        <v>0.13600000000000001</v>
      </c>
      <c r="C15" s="9">
        <v>0.36299999999999999</v>
      </c>
      <c r="D15" s="6">
        <v>46</v>
      </c>
      <c r="E15" s="4">
        <v>3</v>
      </c>
      <c r="G15"/>
      <c r="H15"/>
      <c r="I15"/>
      <c r="J15"/>
      <c r="K15"/>
      <c r="L15"/>
      <c r="M15"/>
      <c r="N15"/>
      <c r="O15"/>
      <c r="P15"/>
      <c r="Q15"/>
      <c r="R15"/>
      <c r="S15"/>
      <c r="T15"/>
      <c r="U15"/>
      <c r="V15"/>
      <c r="W15"/>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row>
    <row r="16" spans="1:102" s="5" customFormat="1" x14ac:dyDescent="0.25">
      <c r="A16" s="2" t="s">
        <v>68</v>
      </c>
      <c r="B16" s="9">
        <v>2.4E-2</v>
      </c>
      <c r="C16" s="9">
        <v>4.9000000000000002E-2</v>
      </c>
      <c r="D16" s="6">
        <v>5</v>
      </c>
      <c r="E16" s="4">
        <v>1</v>
      </c>
      <c r="G16"/>
      <c r="H16"/>
      <c r="I16"/>
      <c r="J16"/>
      <c r="K16"/>
      <c r="L16"/>
      <c r="M16"/>
      <c r="N16"/>
      <c r="O16"/>
      <c r="P16"/>
      <c r="Q16"/>
      <c r="R16"/>
      <c r="S16"/>
      <c r="T16"/>
      <c r="U16"/>
      <c r="V16"/>
      <c r="W16"/>
      <c r="X16"/>
      <c r="Y16"/>
      <c r="Z16"/>
      <c r="AA16"/>
      <c r="AB16"/>
      <c r="AC16"/>
      <c r="AD16"/>
      <c r="AE16"/>
      <c r="AF16"/>
      <c r="AG16"/>
      <c r="AH16"/>
      <c r="AI16"/>
      <c r="AJ16"/>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row>
    <row r="17" spans="1:108" s="5" customFormat="1" x14ac:dyDescent="0.25">
      <c r="A17" s="2" t="s">
        <v>46</v>
      </c>
      <c r="B17" s="9">
        <v>0.26900000000000002</v>
      </c>
      <c r="C17" s="9">
        <v>17.081</v>
      </c>
      <c r="D17" s="3">
        <v>2503</v>
      </c>
      <c r="E17" s="4">
        <v>16</v>
      </c>
      <c r="G17" s="10" t="s">
        <v>126</v>
      </c>
      <c r="H17" t="s">
        <v>114</v>
      </c>
      <c r="I17"/>
      <c r="J17"/>
      <c r="K17"/>
      <c r="L17"/>
      <c r="M17"/>
      <c r="N17"/>
      <c r="O17"/>
      <c r="P17"/>
      <c r="Q17"/>
      <c r="R17"/>
      <c r="S17"/>
      <c r="T17"/>
      <c r="U17"/>
      <c r="V17"/>
      <c r="W17"/>
      <c r="X17"/>
      <c r="Y17"/>
      <c r="Z17"/>
      <c r="AA17"/>
      <c r="AB17"/>
      <c r="AC17"/>
      <c r="AD17"/>
      <c r="AE17"/>
      <c r="AF17"/>
      <c r="AG17"/>
      <c r="AH17"/>
      <c r="AI17"/>
      <c r="AJ17"/>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row>
    <row r="18" spans="1:108" s="5" customFormat="1" x14ac:dyDescent="0.25">
      <c r="A18" s="2" t="s">
        <v>86</v>
      </c>
      <c r="B18" s="9">
        <v>0.42799999999999999</v>
      </c>
      <c r="C18" s="9">
        <v>4.6130000000000004</v>
      </c>
      <c r="D18" s="6">
        <v>202</v>
      </c>
      <c r="E18" s="4">
        <v>11</v>
      </c>
      <c r="G18" s="13" t="s">
        <v>115</v>
      </c>
      <c r="H18" s="12">
        <v>66</v>
      </c>
      <c r="I18"/>
      <c r="J18"/>
      <c r="K18"/>
      <c r="L18"/>
      <c r="M18"/>
      <c r="N18"/>
      <c r="O18"/>
      <c r="P18"/>
      <c r="Q18"/>
      <c r="R18"/>
      <c r="S18"/>
      <c r="T18"/>
      <c r="U18"/>
      <c r="V18"/>
      <c r="W18"/>
      <c r="X18"/>
      <c r="Y18"/>
      <c r="Z18"/>
      <c r="AA18"/>
      <c r="AB18"/>
      <c r="AC18"/>
      <c r="AD18"/>
      <c r="AE18"/>
      <c r="AF18"/>
      <c r="AG18"/>
      <c r="AH18"/>
      <c r="AI18"/>
      <c r="AJ1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row>
    <row r="19" spans="1:108" s="5" customFormat="1" x14ac:dyDescent="0.25">
      <c r="A19" s="2" t="s">
        <v>9</v>
      </c>
      <c r="B19" s="9">
        <v>77.061999999999998</v>
      </c>
      <c r="C19" s="9">
        <v>234.20699999999999</v>
      </c>
      <c r="D19" s="3">
        <v>3910</v>
      </c>
      <c r="E19" s="4">
        <v>19</v>
      </c>
      <c r="G19" s="13" t="s">
        <v>116</v>
      </c>
      <c r="H19" s="12">
        <v>7</v>
      </c>
      <c r="I19"/>
      <c r="J19"/>
      <c r="K19"/>
      <c r="L19"/>
      <c r="M19"/>
      <c r="N19"/>
      <c r="O19"/>
      <c r="P19"/>
      <c r="Q19"/>
      <c r="R19"/>
      <c r="S19"/>
      <c r="T19"/>
      <c r="U19"/>
      <c r="V19"/>
      <c r="W19"/>
      <c r="X19"/>
      <c r="Y19"/>
      <c r="Z19"/>
      <c r="AA19"/>
      <c r="AB19"/>
      <c r="AC19"/>
      <c r="AD19"/>
      <c r="AE19"/>
      <c r="AF19"/>
      <c r="AG19"/>
      <c r="AH19"/>
      <c r="AI19"/>
      <c r="AJ19"/>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row>
    <row r="20" spans="1:108" s="5" customFormat="1" x14ac:dyDescent="0.25">
      <c r="A20" s="2" t="s">
        <v>81</v>
      </c>
      <c r="B20" s="9">
        <v>2.1000000000000001E-2</v>
      </c>
      <c r="C20" s="9">
        <v>0.41599999999999998</v>
      </c>
      <c r="D20" s="6">
        <v>22</v>
      </c>
      <c r="E20" s="4">
        <v>6</v>
      </c>
      <c r="G20" s="13" t="s">
        <v>117</v>
      </c>
      <c r="H20" s="12">
        <v>11</v>
      </c>
      <c r="I20"/>
      <c r="J20"/>
      <c r="K20"/>
      <c r="L20"/>
      <c r="M20"/>
      <c r="N20"/>
      <c r="O20"/>
      <c r="P20"/>
      <c r="Q20"/>
      <c r="R20"/>
      <c r="S20"/>
      <c r="T20"/>
      <c r="U20"/>
      <c r="V20"/>
      <c r="W20"/>
      <c r="X20"/>
      <c r="Y20"/>
      <c r="Z20"/>
      <c r="AA20"/>
      <c r="AB20"/>
      <c r="AC20"/>
      <c r="AD20"/>
      <c r="AE20"/>
      <c r="AF20"/>
      <c r="AG20"/>
      <c r="AH20"/>
      <c r="AI20"/>
      <c r="AJ20"/>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row>
    <row r="21" spans="1:108" s="5" customFormat="1" x14ac:dyDescent="0.25">
      <c r="A21" s="2" t="s">
        <v>35</v>
      </c>
      <c r="B21" s="9">
        <v>5.6230000000000002</v>
      </c>
      <c r="C21" s="9">
        <v>11.007999999999999</v>
      </c>
      <c r="D21" s="3">
        <v>1865</v>
      </c>
      <c r="E21" s="4">
        <v>4</v>
      </c>
      <c r="G21" s="13" t="s">
        <v>118</v>
      </c>
      <c r="H21" s="12">
        <v>6</v>
      </c>
      <c r="I21"/>
      <c r="J21"/>
      <c r="K21"/>
      <c r="L21"/>
      <c r="M21"/>
      <c r="N21"/>
      <c r="O21"/>
      <c r="P21"/>
      <c r="Q21"/>
      <c r="R21"/>
      <c r="S21"/>
      <c r="T21"/>
      <c r="U21"/>
      <c r="V21"/>
      <c r="W21"/>
      <c r="X21"/>
      <c r="Y21"/>
      <c r="Z21"/>
      <c r="AA21"/>
      <c r="AB21"/>
      <c r="AC21"/>
      <c r="AD21"/>
      <c r="AE21"/>
      <c r="AF21"/>
      <c r="AG21"/>
      <c r="AH21"/>
      <c r="AI21"/>
      <c r="AJ21"/>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row>
    <row r="22" spans="1:108" s="5" customFormat="1" x14ac:dyDescent="0.25">
      <c r="A22" s="2" t="s">
        <v>49</v>
      </c>
      <c r="B22" s="9">
        <v>3.6999999999999998E-2</v>
      </c>
      <c r="C22" s="9">
        <v>3.6999999999999998E-2</v>
      </c>
      <c r="D22" s="6">
        <v>47</v>
      </c>
      <c r="E22" s="4">
        <v>1</v>
      </c>
      <c r="G22" s="13" t="s">
        <v>119</v>
      </c>
      <c r="H22" s="12">
        <v>3</v>
      </c>
      <c r="I22"/>
      <c r="J22"/>
      <c r="K22"/>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row>
    <row r="23" spans="1:108" s="5" customFormat="1" x14ac:dyDescent="0.25">
      <c r="A23" s="2" t="s">
        <v>47</v>
      </c>
      <c r="B23" s="9">
        <v>23.507000000000001</v>
      </c>
      <c r="C23" s="9">
        <v>64.254999999999995</v>
      </c>
      <c r="D23" s="3">
        <v>3323</v>
      </c>
      <c r="E23" s="4">
        <v>6</v>
      </c>
      <c r="G23" s="13" t="s">
        <v>120</v>
      </c>
      <c r="H23" s="12">
        <v>1</v>
      </c>
      <c r="I23"/>
      <c r="J23"/>
      <c r="K23"/>
      <c r="L23"/>
      <c r="M23"/>
      <c r="N23"/>
      <c r="O23"/>
      <c r="P23"/>
      <c r="Q23"/>
      <c r="R23"/>
      <c r="S23"/>
      <c r="T23"/>
      <c r="U23"/>
      <c r="V23"/>
      <c r="W23"/>
      <c r="X23"/>
      <c r="Y23"/>
      <c r="Z23"/>
      <c r="AA23"/>
      <c r="AB23"/>
      <c r="AC23"/>
      <c r="AD23"/>
      <c r="AE23"/>
      <c r="AF23"/>
      <c r="AG23"/>
      <c r="AH23"/>
      <c r="AI23"/>
      <c r="AJ23"/>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row>
    <row r="24" spans="1:108" s="5" customFormat="1" x14ac:dyDescent="0.25">
      <c r="A24" s="2" t="s">
        <v>64</v>
      </c>
      <c r="B24" s="9">
        <v>12.077</v>
      </c>
      <c r="C24" s="9">
        <v>32.048999999999999</v>
      </c>
      <c r="D24" s="3">
        <v>3111</v>
      </c>
      <c r="E24" s="4">
        <v>12</v>
      </c>
      <c r="G24" s="13" t="s">
        <v>121</v>
      </c>
      <c r="H24" s="12">
        <v>1</v>
      </c>
      <c r="I24"/>
      <c r="J24"/>
      <c r="K24"/>
      <c r="L24"/>
      <c r="M24"/>
      <c r="N24"/>
      <c r="O24"/>
      <c r="P24"/>
      <c r="Q24"/>
      <c r="R24"/>
      <c r="S24"/>
      <c r="T24"/>
      <c r="U24"/>
      <c r="V24"/>
      <c r="W24"/>
      <c r="X24"/>
      <c r="Y24"/>
      <c r="Z24"/>
      <c r="AA24"/>
      <c r="AB24"/>
      <c r="AC24"/>
      <c r="AD24"/>
      <c r="AE24"/>
      <c r="AF24"/>
      <c r="AG24"/>
      <c r="AH24"/>
      <c r="AI24"/>
      <c r="AJ24"/>
      <c r="AK24"/>
      <c r="AL24"/>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row>
    <row r="25" spans="1:108" s="5" customFormat="1" x14ac:dyDescent="0.25">
      <c r="A25" s="2" t="s">
        <v>71</v>
      </c>
      <c r="B25" s="9">
        <v>0.16500000000000001</v>
      </c>
      <c r="C25" s="9">
        <v>0.16500000000000001</v>
      </c>
      <c r="D25" s="6">
        <v>189</v>
      </c>
      <c r="E25" s="4">
        <v>1</v>
      </c>
      <c r="G25" s="13" t="s">
        <v>122</v>
      </c>
      <c r="H25" s="12">
        <v>2</v>
      </c>
      <c r="I25"/>
      <c r="J25"/>
      <c r="K25"/>
      <c r="L25"/>
      <c r="M25"/>
      <c r="N25"/>
      <c r="O25"/>
      <c r="P25"/>
      <c r="Q25"/>
      <c r="R25"/>
      <c r="S25"/>
      <c r="T25"/>
      <c r="U25"/>
      <c r="V25"/>
      <c r="W25"/>
      <c r="X25"/>
      <c r="Y25"/>
      <c r="Z25"/>
      <c r="AA25"/>
      <c r="AB25"/>
      <c r="AC25"/>
      <c r="AD25"/>
      <c r="AE25"/>
      <c r="AF25"/>
      <c r="AG25"/>
      <c r="AH25"/>
      <c r="AI25"/>
      <c r="AJ25"/>
      <c r="AK25"/>
      <c r="AL25"/>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row>
    <row r="26" spans="1:108" s="5" customFormat="1" x14ac:dyDescent="0.25">
      <c r="A26" s="2" t="s">
        <v>93</v>
      </c>
      <c r="B26" s="9">
        <v>6.5000000000000002E-2</v>
      </c>
      <c r="C26" s="9">
        <v>0.84899999999999998</v>
      </c>
      <c r="D26" s="6">
        <v>127</v>
      </c>
      <c r="E26" s="4">
        <v>6</v>
      </c>
      <c r="G26" s="13" t="s">
        <v>123</v>
      </c>
      <c r="H26" s="12">
        <v>1</v>
      </c>
      <c r="I26"/>
      <c r="J26"/>
      <c r="K26"/>
      <c r="L26"/>
      <c r="M26"/>
      <c r="N26"/>
      <c r="O26"/>
      <c r="P26"/>
      <c r="Q26"/>
      <c r="R26"/>
      <c r="S26"/>
      <c r="T26"/>
      <c r="U26"/>
      <c r="V26"/>
      <c r="W26"/>
      <c r="X26"/>
      <c r="Y26"/>
      <c r="Z26"/>
      <c r="AA26"/>
      <c r="AB26"/>
      <c r="AC26"/>
      <c r="AD26"/>
      <c r="AE26"/>
      <c r="AF26"/>
      <c r="AG26"/>
      <c r="AH26"/>
      <c r="AI26"/>
      <c r="AJ26"/>
      <c r="AK26"/>
      <c r="AL26"/>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row>
    <row r="27" spans="1:108" s="5" customFormat="1" x14ac:dyDescent="0.25">
      <c r="A27" s="2" t="s">
        <v>91</v>
      </c>
      <c r="B27" s="9">
        <v>8.5000000000000006E-2</v>
      </c>
      <c r="C27" s="9">
        <v>1.228</v>
      </c>
      <c r="D27" s="6">
        <v>330</v>
      </c>
      <c r="E27" s="4">
        <v>6</v>
      </c>
      <c r="G27" s="13" t="s">
        <v>124</v>
      </c>
      <c r="H27" s="12">
        <v>1</v>
      </c>
      <c r="I27"/>
      <c r="J27"/>
      <c r="K27"/>
      <c r="L27"/>
      <c r="M27"/>
      <c r="N27"/>
      <c r="O27"/>
      <c r="P27"/>
      <c r="Q27"/>
      <c r="R27"/>
      <c r="S27"/>
      <c r="T27"/>
      <c r="U27"/>
      <c r="V27"/>
      <c r="W27"/>
      <c r="X27"/>
      <c r="Y27"/>
      <c r="Z27"/>
      <c r="AA27"/>
      <c r="AB27"/>
      <c r="AC27"/>
      <c r="AD27"/>
      <c r="AE27"/>
      <c r="AF27"/>
      <c r="AG27"/>
      <c r="AH27"/>
      <c r="AI27"/>
      <c r="AJ27"/>
      <c r="AK27"/>
      <c r="AL27"/>
      <c r="AM27"/>
      <c r="AN27"/>
      <c r="AO27"/>
      <c r="AP27"/>
      <c r="AQ27"/>
      <c r="AR27"/>
      <c r="AS27"/>
      <c r="AT27"/>
      <c r="AU27"/>
      <c r="AV27"/>
      <c r="AW27"/>
      <c r="AX27"/>
      <c r="AY27"/>
      <c r="AZ27"/>
      <c r="BA27"/>
      <c r="BB27"/>
      <c r="BC27"/>
      <c r="BD27"/>
      <c r="BE27"/>
      <c r="BF27"/>
      <c r="BG27"/>
      <c r="BH27"/>
      <c r="BI27"/>
      <c r="BJ27"/>
      <c r="BK27"/>
      <c r="BL27"/>
      <c r="BM27"/>
      <c r="BN27"/>
      <c r="BO27"/>
      <c r="BP27"/>
      <c r="BQ27"/>
      <c r="BR27"/>
      <c r="BS27"/>
      <c r="BT27"/>
      <c r="BU27"/>
      <c r="BV27"/>
      <c r="BW27"/>
      <c r="BX27"/>
      <c r="BY27"/>
      <c r="BZ27"/>
      <c r="CA27"/>
      <c r="CB27"/>
      <c r="CC27"/>
      <c r="CD27"/>
      <c r="CE27"/>
      <c r="CF27"/>
      <c r="CG27"/>
      <c r="CH27"/>
      <c r="CI27"/>
      <c r="CJ27"/>
      <c r="CK27"/>
      <c r="CL27"/>
      <c r="CM27"/>
      <c r="CN27"/>
      <c r="CO27"/>
      <c r="CP27"/>
      <c r="CQ27"/>
      <c r="CR27"/>
      <c r="CS27"/>
      <c r="CT27"/>
      <c r="CU27"/>
      <c r="CV27"/>
      <c r="CW27"/>
      <c r="CX27"/>
      <c r="CY27"/>
      <c r="CZ27"/>
      <c r="DA27"/>
      <c r="DB27"/>
      <c r="DC27"/>
      <c r="DD27"/>
    </row>
    <row r="28" spans="1:108" s="5" customFormat="1" x14ac:dyDescent="0.25">
      <c r="A28" s="2" t="s">
        <v>77</v>
      </c>
      <c r="B28" s="9">
        <v>2.5000000000000001E-2</v>
      </c>
      <c r="C28" s="9">
        <v>2.5000000000000001E-2</v>
      </c>
      <c r="D28" s="6">
        <v>7</v>
      </c>
      <c r="E28" s="4">
        <v>1</v>
      </c>
      <c r="G28" s="13" t="s">
        <v>125</v>
      </c>
      <c r="H28" s="12">
        <v>1</v>
      </c>
      <c r="I28"/>
      <c r="J28"/>
      <c r="K28"/>
      <c r="L28"/>
      <c r="M28"/>
      <c r="N28"/>
      <c r="O28"/>
      <c r="P28"/>
      <c r="Q28"/>
      <c r="R28"/>
      <c r="S28"/>
      <c r="T28"/>
      <c r="U28"/>
      <c r="V28"/>
      <c r="W28"/>
      <c r="X28"/>
      <c r="Y28"/>
      <c r="Z28"/>
      <c r="AA28"/>
      <c r="AB28"/>
      <c r="AC28"/>
      <c r="AD28"/>
      <c r="AE28"/>
      <c r="AF28"/>
      <c r="AG28"/>
      <c r="AH28"/>
      <c r="AI28"/>
      <c r="AJ28"/>
      <c r="AK28"/>
      <c r="AL28"/>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row>
    <row r="29" spans="1:108" s="5" customFormat="1" x14ac:dyDescent="0.25">
      <c r="A29" s="2" t="s">
        <v>23</v>
      </c>
      <c r="B29" s="9">
        <v>19.635999999999999</v>
      </c>
      <c r="C29" s="9">
        <v>47.311</v>
      </c>
      <c r="D29" s="3">
        <v>3219</v>
      </c>
      <c r="E29" s="4">
        <v>12</v>
      </c>
      <c r="G29" s="13" t="s">
        <v>105</v>
      </c>
      <c r="H29" s="12">
        <v>100</v>
      </c>
      <c r="I29"/>
      <c r="J29"/>
      <c r="K29"/>
      <c r="L29"/>
      <c r="M29"/>
      <c r="N29"/>
      <c r="O29"/>
      <c r="P29"/>
      <c r="Q29"/>
      <c r="R29"/>
      <c r="S29"/>
      <c r="T29"/>
      <c r="U29"/>
      <c r="V29"/>
      <c r="W29"/>
      <c r="X29"/>
      <c r="Y29"/>
      <c r="Z29"/>
      <c r="AA29"/>
      <c r="AB29"/>
      <c r="AC29"/>
      <c r="AD29"/>
      <c r="AE29"/>
      <c r="AF29"/>
      <c r="AG29"/>
      <c r="AH29"/>
      <c r="AI29"/>
      <c r="AJ29"/>
      <c r="AK29"/>
      <c r="AL29"/>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row>
    <row r="30" spans="1:108" s="5" customFormat="1" x14ac:dyDescent="0.25">
      <c r="A30" s="2" t="s">
        <v>26</v>
      </c>
      <c r="B30" s="9">
        <v>5.5E-2</v>
      </c>
      <c r="C30" s="9">
        <v>4.3630000000000004</v>
      </c>
      <c r="D30" s="6">
        <v>260</v>
      </c>
      <c r="E30" s="4">
        <v>10</v>
      </c>
      <c r="G30"/>
      <c r="H30"/>
      <c r="I30"/>
      <c r="J30"/>
      <c r="K30"/>
      <c r="L30"/>
      <c r="M30"/>
      <c r="N30"/>
      <c r="O30"/>
      <c r="P30"/>
      <c r="Q30"/>
      <c r="R30"/>
      <c r="S30"/>
      <c r="T30"/>
      <c r="U30"/>
      <c r="V30"/>
      <c r="W30"/>
      <c r="X30"/>
      <c r="Y30"/>
      <c r="Z30"/>
      <c r="AA30"/>
      <c r="AB30"/>
      <c r="AC30"/>
      <c r="AD30"/>
      <c r="AE30"/>
      <c r="AF30"/>
      <c r="AG30"/>
      <c r="AH30"/>
      <c r="AI30"/>
      <c r="AJ30"/>
      <c r="AK30"/>
      <c r="AL3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row>
    <row r="31" spans="1:108" s="5" customFormat="1" x14ac:dyDescent="0.25">
      <c r="A31" s="2" t="s">
        <v>67</v>
      </c>
      <c r="B31" s="9">
        <v>0.23100000000000001</v>
      </c>
      <c r="C31" s="9">
        <v>11.239000000000001</v>
      </c>
      <c r="D31" s="3">
        <v>1011</v>
      </c>
      <c r="E31" s="4">
        <v>8</v>
      </c>
      <c r="G31" s="10" t="s">
        <v>100</v>
      </c>
      <c r="H31" t="s">
        <v>114</v>
      </c>
      <c r="I31"/>
      <c r="J31"/>
      <c r="K31"/>
      <c r="L31"/>
      <c r="M31"/>
      <c r="N31"/>
      <c r="O31"/>
      <c r="P31"/>
      <c r="Q31"/>
      <c r="R31"/>
      <c r="S31"/>
      <c r="T31"/>
      <c r="U31"/>
      <c r="V31"/>
      <c r="W31"/>
      <c r="X31"/>
      <c r="Y31"/>
      <c r="Z31"/>
      <c r="AA31"/>
      <c r="AB31"/>
      <c r="AC31"/>
      <c r="AD31"/>
      <c r="AE31"/>
      <c r="AF31"/>
      <c r="AG31"/>
      <c r="AH31"/>
      <c r="AI31"/>
      <c r="AJ31"/>
      <c r="AK31"/>
      <c r="AL3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row>
    <row r="32" spans="1:108" s="5" customFormat="1" x14ac:dyDescent="0.25">
      <c r="A32" s="2" t="s">
        <v>30</v>
      </c>
      <c r="B32" s="9">
        <v>0.40100000000000002</v>
      </c>
      <c r="C32" s="9">
        <v>0.86499999999999999</v>
      </c>
      <c r="D32" s="6">
        <v>121</v>
      </c>
      <c r="E32" s="4">
        <v>2</v>
      </c>
      <c r="G32" s="11" t="s">
        <v>128</v>
      </c>
      <c r="H32" s="12">
        <v>51</v>
      </c>
      <c r="I32"/>
      <c r="J32"/>
      <c r="K32"/>
      <c r="L32"/>
      <c r="M32"/>
      <c r="N32"/>
      <c r="O32"/>
      <c r="P32"/>
      <c r="Q32"/>
      <c r="R32"/>
      <c r="S32"/>
      <c r="T32"/>
      <c r="U32"/>
      <c r="V32"/>
      <c r="W32"/>
      <c r="X32"/>
      <c r="Y32"/>
      <c r="Z32"/>
      <c r="AA32"/>
      <c r="AB32"/>
      <c r="AC32"/>
      <c r="AD32"/>
      <c r="AE32"/>
      <c r="AF32"/>
      <c r="AG32"/>
      <c r="AH32"/>
      <c r="AI32"/>
      <c r="AJ32"/>
      <c r="AK32"/>
      <c r="AL32"/>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row>
    <row r="33" spans="1:108" s="5" customFormat="1" x14ac:dyDescent="0.25">
      <c r="A33" s="2" t="s">
        <v>60</v>
      </c>
      <c r="B33" s="9">
        <v>2.8340000000000001</v>
      </c>
      <c r="C33" s="9">
        <v>5.133</v>
      </c>
      <c r="D33" s="3">
        <v>2124</v>
      </c>
      <c r="E33" s="4">
        <v>3</v>
      </c>
      <c r="G33" s="11" t="s">
        <v>129</v>
      </c>
      <c r="H33" s="12">
        <v>3</v>
      </c>
      <c r="I33"/>
      <c r="J33"/>
      <c r="K33"/>
      <c r="L33"/>
      <c r="M33"/>
      <c r="N33"/>
      <c r="O33"/>
      <c r="P33"/>
      <c r="Q33"/>
      <c r="R33"/>
      <c r="S33"/>
      <c r="T33"/>
      <c r="U33"/>
      <c r="V33"/>
      <c r="W33"/>
      <c r="X33"/>
      <c r="Y33"/>
      <c r="Z33"/>
      <c r="AA33"/>
      <c r="AB33"/>
      <c r="AC33"/>
      <c r="AD33"/>
      <c r="AE33"/>
      <c r="AF33"/>
      <c r="AG33"/>
      <c r="AH33"/>
      <c r="AI33"/>
      <c r="AJ33"/>
      <c r="AK33"/>
      <c r="AL33"/>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row>
    <row r="34" spans="1:108" s="5" customFormat="1" x14ac:dyDescent="0.25">
      <c r="A34" s="2" t="s">
        <v>89</v>
      </c>
      <c r="B34" s="9">
        <v>12.021000000000001</v>
      </c>
      <c r="C34" s="9">
        <v>30.968</v>
      </c>
      <c r="D34" s="3">
        <v>1666</v>
      </c>
      <c r="E34" s="4">
        <v>11</v>
      </c>
      <c r="G34" s="11" t="s">
        <v>130</v>
      </c>
      <c r="H34" s="12">
        <v>6</v>
      </c>
      <c r="I34"/>
      <c r="J34"/>
      <c r="K34"/>
      <c r="L34"/>
      <c r="M34"/>
      <c r="N34"/>
      <c r="O34"/>
      <c r="P34"/>
      <c r="Q34"/>
      <c r="R34"/>
      <c r="S34"/>
      <c r="T34"/>
      <c r="U34"/>
      <c r="V34"/>
      <c r="W34"/>
      <c r="X34"/>
      <c r="Y34"/>
      <c r="Z34"/>
      <c r="AA34"/>
      <c r="AB34"/>
      <c r="AC34"/>
      <c r="AD34"/>
      <c r="AE34"/>
      <c r="AF34"/>
      <c r="AG34"/>
      <c r="AH34"/>
      <c r="AI34"/>
      <c r="AJ34"/>
      <c r="AK34"/>
      <c r="AL34"/>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row>
    <row r="35" spans="1:108" s="5" customFormat="1" x14ac:dyDescent="0.25">
      <c r="A35" s="2" t="s">
        <v>14</v>
      </c>
      <c r="B35" s="9">
        <v>15.340999999999999</v>
      </c>
      <c r="C35" s="9">
        <v>80.83</v>
      </c>
      <c r="D35" s="3">
        <v>3211</v>
      </c>
      <c r="E35" s="4">
        <v>8</v>
      </c>
      <c r="G35" s="11" t="s">
        <v>131</v>
      </c>
      <c r="H35" s="12">
        <v>7</v>
      </c>
      <c r="I35"/>
      <c r="J35"/>
      <c r="K35"/>
      <c r="L35"/>
      <c r="M35"/>
      <c r="N35"/>
      <c r="O35"/>
      <c r="P35"/>
      <c r="Q35"/>
      <c r="R35"/>
      <c r="S35"/>
      <c r="T35"/>
      <c r="U35"/>
      <c r="V35"/>
      <c r="W35"/>
      <c r="X35"/>
      <c r="Y35"/>
      <c r="Z35"/>
      <c r="AA35"/>
      <c r="AB35"/>
      <c r="AC35"/>
      <c r="AD35"/>
      <c r="AE35"/>
      <c r="AF35"/>
      <c r="AG35"/>
      <c r="AH35"/>
      <c r="AI35"/>
      <c r="AJ35"/>
      <c r="AK35"/>
      <c r="AL35"/>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row>
    <row r="36" spans="1:108" s="5" customFormat="1" x14ac:dyDescent="0.25">
      <c r="A36" s="2" t="s">
        <v>29</v>
      </c>
      <c r="B36" s="9">
        <v>16.167999999999999</v>
      </c>
      <c r="C36" s="9">
        <v>57.859000000000002</v>
      </c>
      <c r="D36" s="3">
        <v>3134</v>
      </c>
      <c r="E36" s="4">
        <v>8</v>
      </c>
      <c r="G36" s="11" t="s">
        <v>132</v>
      </c>
      <c r="H36" s="12">
        <v>5</v>
      </c>
      <c r="I36"/>
      <c r="J36"/>
      <c r="K36"/>
      <c r="L36"/>
      <c r="M36"/>
      <c r="N36"/>
      <c r="O36"/>
      <c r="P36"/>
      <c r="Q36"/>
      <c r="R36"/>
      <c r="S36"/>
      <c r="T36"/>
      <c r="U36"/>
      <c r="V36"/>
      <c r="W36"/>
      <c r="X36"/>
      <c r="Y36"/>
      <c r="Z36"/>
      <c r="AA36"/>
      <c r="AB36"/>
      <c r="AC36"/>
      <c r="AD36"/>
      <c r="AE36"/>
      <c r="AF36"/>
      <c r="AG36"/>
      <c r="AH36"/>
      <c r="AI36"/>
      <c r="AJ36"/>
      <c r="AK36"/>
      <c r="AL36"/>
      <c r="AM36"/>
      <c r="AN36"/>
      <c r="AO36"/>
      <c r="AP36"/>
      <c r="AQ36"/>
      <c r="AR36"/>
      <c r="AS36"/>
      <c r="AT36"/>
      <c r="AU36"/>
      <c r="AV36"/>
      <c r="AW36"/>
      <c r="AX36"/>
      <c r="AY36"/>
      <c r="AZ36"/>
      <c r="BA36"/>
      <c r="BB36"/>
      <c r="BC36"/>
      <c r="BD36"/>
      <c r="BE36"/>
      <c r="BF36"/>
      <c r="BG36"/>
      <c r="BH36"/>
      <c r="BI36"/>
      <c r="BJ36"/>
      <c r="BK36"/>
      <c r="BL36"/>
      <c r="BM36"/>
      <c r="BN36"/>
      <c r="BO36"/>
      <c r="BP36"/>
      <c r="BQ36"/>
      <c r="BR36"/>
      <c r="BS36"/>
      <c r="BT36"/>
      <c r="BU36"/>
      <c r="BV36"/>
      <c r="BW36"/>
      <c r="BX36"/>
      <c r="BY36"/>
      <c r="BZ36"/>
      <c r="CA36"/>
      <c r="CB36"/>
      <c r="CC36"/>
      <c r="CD36"/>
      <c r="CE36"/>
      <c r="CF36"/>
      <c r="CG36"/>
      <c r="CH36"/>
      <c r="CI36"/>
      <c r="CJ36"/>
      <c r="CK36"/>
      <c r="CL36"/>
      <c r="CM36"/>
      <c r="CN36"/>
      <c r="CO36"/>
      <c r="CP36"/>
      <c r="CQ36"/>
      <c r="CR36"/>
      <c r="CS36"/>
      <c r="CT36"/>
      <c r="CU36"/>
      <c r="CV36"/>
      <c r="CW36"/>
      <c r="CX36"/>
      <c r="CY36"/>
      <c r="CZ36"/>
      <c r="DA36"/>
      <c r="DB36"/>
      <c r="DC36"/>
      <c r="DD36"/>
    </row>
    <row r="37" spans="1:108" s="5" customFormat="1" x14ac:dyDescent="0.25">
      <c r="A37" s="2" t="s">
        <v>16</v>
      </c>
      <c r="B37" s="9">
        <v>0.06</v>
      </c>
      <c r="C37" s="9">
        <v>0.111</v>
      </c>
      <c r="D37" s="6">
        <v>32</v>
      </c>
      <c r="E37" s="4">
        <v>2</v>
      </c>
      <c r="G37" s="11" t="s">
        <v>133</v>
      </c>
      <c r="H37" s="12">
        <v>6</v>
      </c>
      <c r="I37"/>
      <c r="J37"/>
      <c r="K37"/>
      <c r="L37"/>
      <c r="M37"/>
      <c r="N37"/>
      <c r="O37"/>
      <c r="P37"/>
      <c r="Q37"/>
      <c r="R37"/>
      <c r="S37"/>
      <c r="T37"/>
      <c r="U37"/>
      <c r="V37"/>
      <c r="W37"/>
      <c r="X37"/>
      <c r="Y37"/>
      <c r="Z37"/>
      <c r="AA37"/>
      <c r="AB37"/>
      <c r="AC37"/>
      <c r="AD37"/>
      <c r="AE37"/>
      <c r="AF37"/>
      <c r="AG37"/>
      <c r="AH37"/>
      <c r="AI37"/>
      <c r="AJ37"/>
      <c r="AK37"/>
      <c r="AL37"/>
      <c r="AM37"/>
      <c r="AN37"/>
      <c r="AO37"/>
      <c r="AP37"/>
      <c r="AQ37"/>
      <c r="AR37"/>
      <c r="AS37"/>
      <c r="AT37"/>
      <c r="AU37"/>
      <c r="AV37"/>
      <c r="AW37"/>
      <c r="AX37"/>
      <c r="AY37"/>
      <c r="AZ37"/>
      <c r="BA37"/>
      <c r="BB37"/>
      <c r="BC37"/>
      <c r="BD37"/>
      <c r="BE37"/>
      <c r="BF37"/>
      <c r="BG37"/>
      <c r="BH37"/>
      <c r="BI37"/>
      <c r="BJ37"/>
      <c r="BK37"/>
      <c r="BL37"/>
      <c r="BM37"/>
      <c r="BN37"/>
      <c r="BO37"/>
      <c r="BP37"/>
      <c r="BQ37"/>
      <c r="BR37"/>
      <c r="BS37"/>
      <c r="BT37"/>
      <c r="BU37"/>
      <c r="BV37"/>
      <c r="BW37"/>
      <c r="BX37"/>
      <c r="BY37"/>
      <c r="BZ37"/>
      <c r="CA37"/>
      <c r="CB37"/>
      <c r="CC37"/>
      <c r="CD37"/>
      <c r="CE37"/>
      <c r="CF37"/>
      <c r="CG37"/>
      <c r="CH37"/>
      <c r="CI37"/>
      <c r="CJ37"/>
      <c r="CK37"/>
      <c r="CL37"/>
      <c r="CM37"/>
      <c r="CN37"/>
      <c r="CO37"/>
      <c r="CP37"/>
      <c r="CQ37"/>
      <c r="CR37"/>
      <c r="CS37"/>
      <c r="CT37"/>
      <c r="CU37"/>
      <c r="CV37"/>
      <c r="CW37"/>
      <c r="CX37"/>
      <c r="CY37"/>
      <c r="CZ37"/>
      <c r="DA37"/>
      <c r="DB37"/>
      <c r="DC37"/>
      <c r="DD37"/>
    </row>
    <row r="38" spans="1:108" s="5" customFormat="1" x14ac:dyDescent="0.25">
      <c r="A38" s="2" t="s">
        <v>103</v>
      </c>
      <c r="B38" s="9">
        <v>1.4999999999999999E-2</v>
      </c>
      <c r="C38" s="9">
        <v>0.105</v>
      </c>
      <c r="D38" s="6">
        <v>5</v>
      </c>
      <c r="E38" s="4">
        <v>3</v>
      </c>
      <c r="G38" s="11" t="s">
        <v>134</v>
      </c>
      <c r="H38" s="12">
        <v>17</v>
      </c>
      <c r="I38"/>
      <c r="J38"/>
      <c r="K38"/>
      <c r="L38"/>
      <c r="M38"/>
      <c r="N38"/>
      <c r="O38"/>
      <c r="P38"/>
      <c r="Q38"/>
      <c r="R38"/>
      <c r="S38"/>
      <c r="T38"/>
      <c r="U38"/>
      <c r="V38"/>
      <c r="W38"/>
      <c r="X38"/>
      <c r="Y38"/>
      <c r="Z38"/>
      <c r="AA38"/>
      <c r="AB38"/>
      <c r="AC38"/>
      <c r="AD38"/>
      <c r="AE38"/>
      <c r="AF38"/>
      <c r="AG38"/>
      <c r="AH38"/>
      <c r="AI38"/>
      <c r="AJ38"/>
      <c r="AK38"/>
      <c r="AL38"/>
      <c r="AM38"/>
      <c r="AN38"/>
      <c r="AO38"/>
      <c r="AP38"/>
      <c r="AQ38"/>
      <c r="AR38"/>
      <c r="AS38"/>
      <c r="AT38"/>
      <c r="AU38"/>
      <c r="AV38"/>
      <c r="AW38"/>
      <c r="AX38"/>
      <c r="AY38"/>
      <c r="AZ38"/>
      <c r="BA38"/>
      <c r="BB38"/>
      <c r="BC38"/>
      <c r="BD38"/>
      <c r="BE38"/>
      <c r="BF38"/>
      <c r="BG38"/>
      <c r="BH38"/>
      <c r="BI38"/>
      <c r="BJ38"/>
      <c r="BK38"/>
      <c r="BL38"/>
      <c r="BM38"/>
      <c r="BN38"/>
      <c r="BO38"/>
      <c r="BP38"/>
      <c r="BQ38"/>
      <c r="BR38"/>
      <c r="BS38"/>
      <c r="BT38"/>
      <c r="BU38"/>
      <c r="BV38"/>
      <c r="BW38"/>
      <c r="BX38"/>
      <c r="BY38"/>
      <c r="BZ38"/>
      <c r="CA38"/>
      <c r="CB38"/>
      <c r="CC38"/>
      <c r="CD38"/>
      <c r="CE38"/>
      <c r="CF38"/>
      <c r="CG38"/>
      <c r="CH38"/>
      <c r="CI38"/>
      <c r="CJ38"/>
      <c r="CK38"/>
      <c r="CL38"/>
      <c r="CM38"/>
      <c r="CN38"/>
      <c r="CO38"/>
      <c r="CP38"/>
      <c r="CQ38"/>
      <c r="CR38"/>
      <c r="CS38"/>
      <c r="CT38"/>
      <c r="CU38"/>
      <c r="CV38"/>
      <c r="CW38"/>
      <c r="CX38"/>
      <c r="CY38"/>
      <c r="CZ38"/>
      <c r="DA38"/>
      <c r="DB38"/>
      <c r="DC38"/>
      <c r="DD38"/>
    </row>
    <row r="39" spans="1:108" s="5" customFormat="1" x14ac:dyDescent="0.25">
      <c r="A39" s="2" t="s">
        <v>88</v>
      </c>
      <c r="B39" s="9">
        <v>0.23499999999999999</v>
      </c>
      <c r="C39" s="9">
        <v>0.78</v>
      </c>
      <c r="D39" s="6">
        <v>145</v>
      </c>
      <c r="E39" s="4">
        <v>4</v>
      </c>
      <c r="G39" s="11" t="s">
        <v>135</v>
      </c>
      <c r="H39" s="12">
        <v>5</v>
      </c>
      <c r="I39"/>
      <c r="J39"/>
      <c r="K39"/>
      <c r="L39"/>
      <c r="M39"/>
      <c r="N39"/>
      <c r="O39"/>
      <c r="P39"/>
      <c r="Q39"/>
      <c r="R39"/>
      <c r="S39"/>
      <c r="T39"/>
      <c r="U39"/>
      <c r="V39"/>
      <c r="W39"/>
      <c r="X39"/>
      <c r="Y39"/>
      <c r="Z39"/>
      <c r="AA39"/>
      <c r="AB39"/>
      <c r="AC39"/>
      <c r="AD39"/>
      <c r="AE39"/>
      <c r="AF39"/>
      <c r="AG39"/>
      <c r="AH39"/>
      <c r="AI39"/>
      <c r="AJ39"/>
      <c r="AK39"/>
      <c r="AL39"/>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row>
    <row r="40" spans="1:108" s="5" customFormat="1" x14ac:dyDescent="0.25">
      <c r="A40" s="2" t="s">
        <v>19</v>
      </c>
      <c r="B40" s="9">
        <v>0.14799999999999999</v>
      </c>
      <c r="C40" s="9">
        <v>0.14799999999999999</v>
      </c>
      <c r="D40" s="6">
        <v>44</v>
      </c>
      <c r="E40" s="4">
        <v>1</v>
      </c>
      <c r="G40" s="11" t="s">
        <v>105</v>
      </c>
      <c r="H40" s="12">
        <v>100</v>
      </c>
      <c r="I40"/>
      <c r="J40"/>
      <c r="K40"/>
      <c r="L40"/>
      <c r="M40"/>
      <c r="N40"/>
      <c r="O40"/>
      <c r="P40"/>
      <c r="Q40"/>
      <c r="R40"/>
      <c r="S40"/>
      <c r="T40"/>
      <c r="U40"/>
      <c r="V40"/>
      <c r="W40"/>
      <c r="X40"/>
      <c r="Y40"/>
      <c r="Z40"/>
      <c r="AA40"/>
      <c r="AB40"/>
      <c r="AC40"/>
      <c r="AD40"/>
      <c r="AE40"/>
      <c r="AF40"/>
      <c r="AG40"/>
      <c r="AH40"/>
      <c r="AI40"/>
      <c r="AJ40"/>
      <c r="AK40"/>
      <c r="AL40"/>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row>
    <row r="41" spans="1:108" s="5" customFormat="1" x14ac:dyDescent="0.25">
      <c r="A41" s="2" t="s">
        <v>17</v>
      </c>
      <c r="B41" s="9">
        <v>0.78</v>
      </c>
      <c r="C41" s="9">
        <v>13.648999999999999</v>
      </c>
      <c r="D41" s="6">
        <v>433</v>
      </c>
      <c r="E41" s="4">
        <v>12</v>
      </c>
      <c r="G41"/>
      <c r="H41"/>
      <c r="I41"/>
      <c r="J41"/>
      <c r="K41"/>
      <c r="L41"/>
      <c r="M41"/>
      <c r="N41"/>
      <c r="O41"/>
      <c r="P41"/>
      <c r="Q41"/>
      <c r="R41"/>
      <c r="S41"/>
      <c r="T41"/>
      <c r="U41"/>
      <c r="V41"/>
      <c r="W41"/>
      <c r="X41"/>
      <c r="Y41"/>
      <c r="Z41"/>
      <c r="AA41"/>
      <c r="AB41"/>
      <c r="AC41"/>
      <c r="AD41"/>
      <c r="AE41"/>
      <c r="AF41"/>
      <c r="AG41"/>
      <c r="AH41"/>
      <c r="AI41"/>
      <c r="AJ41"/>
      <c r="AK41"/>
      <c r="AL41"/>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row>
    <row r="42" spans="1:108" s="5" customFormat="1" x14ac:dyDescent="0.25">
      <c r="A42" s="2" t="s">
        <v>75</v>
      </c>
      <c r="B42" s="9">
        <v>4.8000000000000001E-2</v>
      </c>
      <c r="C42" s="9">
        <v>1.256</v>
      </c>
      <c r="D42" s="6">
        <v>65</v>
      </c>
      <c r="E42" s="4">
        <v>16</v>
      </c>
      <c r="G42" s="10" t="s">
        <v>142</v>
      </c>
      <c r="H42" t="s">
        <v>114</v>
      </c>
      <c r="I42"/>
      <c r="J42"/>
      <c r="K42"/>
      <c r="L42"/>
      <c r="M42"/>
      <c r="N42"/>
      <c r="O42"/>
      <c r="P42"/>
      <c r="Q42"/>
      <c r="R42"/>
      <c r="S42"/>
      <c r="T42"/>
      <c r="U42"/>
      <c r="V42"/>
      <c r="W42"/>
      <c r="X42"/>
      <c r="Y42"/>
      <c r="Z42"/>
      <c r="AA42"/>
      <c r="AB42"/>
      <c r="AC42"/>
      <c r="AD42"/>
      <c r="AE42"/>
      <c r="AF42"/>
      <c r="AG42"/>
      <c r="AH42"/>
      <c r="AI42"/>
      <c r="AJ42"/>
      <c r="AK42"/>
      <c r="AL42"/>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row>
    <row r="43" spans="1:108" s="5" customFormat="1" x14ac:dyDescent="0.25">
      <c r="A43" s="2" t="s">
        <v>43</v>
      </c>
      <c r="B43" s="9">
        <v>9.0999999999999998E-2</v>
      </c>
      <c r="C43" s="9">
        <v>0.129</v>
      </c>
      <c r="D43" s="6">
        <v>33</v>
      </c>
      <c r="E43" s="4">
        <v>2</v>
      </c>
      <c r="G43" s="11" t="s">
        <v>136</v>
      </c>
      <c r="H43" s="12">
        <v>33</v>
      </c>
      <c r="I43"/>
      <c r="J43"/>
      <c r="K43"/>
      <c r="L43"/>
      <c r="M43"/>
      <c r="N43"/>
      <c r="O43"/>
      <c r="P43"/>
      <c r="Q43"/>
      <c r="R43"/>
      <c r="S43"/>
      <c r="T43"/>
      <c r="U43"/>
      <c r="V43"/>
      <c r="W43"/>
      <c r="X43"/>
      <c r="Y43"/>
      <c r="Z43"/>
      <c r="AA43"/>
      <c r="AB43"/>
      <c r="AC43"/>
      <c r="AD43"/>
      <c r="AE43"/>
      <c r="AF43"/>
      <c r="AG43"/>
      <c r="AH43"/>
      <c r="AI43"/>
      <c r="AJ43"/>
      <c r="AK43"/>
      <c r="AL43"/>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row>
    <row r="44" spans="1:108" s="5" customFormat="1" x14ac:dyDescent="0.25">
      <c r="A44" s="2" t="s">
        <v>78</v>
      </c>
      <c r="B44" s="9">
        <v>7.0000000000000007E-2</v>
      </c>
      <c r="C44" s="9">
        <v>1.657</v>
      </c>
      <c r="D44" s="6">
        <v>75</v>
      </c>
      <c r="E44" s="4">
        <v>13</v>
      </c>
      <c r="G44" s="11" t="s">
        <v>137</v>
      </c>
      <c r="H44" s="12">
        <v>28</v>
      </c>
      <c r="I44"/>
      <c r="J44"/>
      <c r="K44"/>
      <c r="L44"/>
      <c r="M44"/>
      <c r="N44"/>
      <c r="O44"/>
      <c r="P44"/>
      <c r="Q44"/>
      <c r="R44"/>
      <c r="S44"/>
      <c r="T44"/>
      <c r="U44"/>
      <c r="V44"/>
      <c r="W44"/>
      <c r="X44"/>
      <c r="Y44"/>
      <c r="Z44"/>
      <c r="AA44"/>
      <c r="AB44"/>
      <c r="AC44"/>
      <c r="AD44"/>
      <c r="AE44"/>
      <c r="AF44"/>
      <c r="AG44"/>
      <c r="AH44"/>
      <c r="AI44"/>
      <c r="AJ44"/>
      <c r="AK44"/>
      <c r="AL44"/>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row>
    <row r="45" spans="1:108" s="5" customFormat="1" x14ac:dyDescent="0.25">
      <c r="A45" s="2" t="s">
        <v>54</v>
      </c>
      <c r="B45" s="9">
        <v>5.6000000000000001E-2</v>
      </c>
      <c r="C45" s="9">
        <v>5.6000000000000001E-2</v>
      </c>
      <c r="D45" s="6">
        <v>45</v>
      </c>
      <c r="E45" s="4">
        <v>1</v>
      </c>
      <c r="G45" s="11" t="s">
        <v>138</v>
      </c>
      <c r="H45" s="12">
        <v>18</v>
      </c>
      <c r="I45"/>
      <c r="J45"/>
      <c r="K45"/>
      <c r="L45"/>
      <c r="M45"/>
      <c r="N45"/>
      <c r="O45"/>
      <c r="P45"/>
      <c r="Q45"/>
      <c r="R45"/>
      <c r="S45"/>
      <c r="T45"/>
      <c r="U45"/>
      <c r="V45"/>
      <c r="W45"/>
      <c r="X45"/>
      <c r="Y45"/>
      <c r="Z45"/>
      <c r="AA45"/>
      <c r="AB45"/>
      <c r="AC45"/>
      <c r="AD45"/>
      <c r="AE45"/>
      <c r="AF45"/>
      <c r="AG45"/>
      <c r="AH45"/>
      <c r="AI45"/>
      <c r="AJ45"/>
      <c r="AK45"/>
      <c r="AL45"/>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row>
    <row r="46" spans="1:108" s="5" customFormat="1" x14ac:dyDescent="0.25">
      <c r="A46" s="2" t="s">
        <v>59</v>
      </c>
      <c r="B46" s="9">
        <v>7.8E-2</v>
      </c>
      <c r="C46" s="9">
        <v>7.8E-2</v>
      </c>
      <c r="D46" s="6">
        <v>15</v>
      </c>
      <c r="E46" s="4">
        <v>1</v>
      </c>
      <c r="G46" s="11" t="s">
        <v>139</v>
      </c>
      <c r="H46" s="12">
        <v>15</v>
      </c>
      <c r="I46"/>
      <c r="J46"/>
      <c r="K46"/>
      <c r="L46"/>
      <c r="M46"/>
      <c r="N46"/>
      <c r="O46"/>
      <c r="P46"/>
      <c r="Q46"/>
      <c r="R46"/>
      <c r="S46"/>
      <c r="T46"/>
      <c r="U46"/>
      <c r="V46"/>
      <c r="W46"/>
      <c r="X46"/>
      <c r="Y46"/>
      <c r="Z46"/>
      <c r="AA46"/>
      <c r="AB46"/>
      <c r="AC46"/>
      <c r="AD46"/>
      <c r="AE46"/>
      <c r="AF46"/>
      <c r="AG46"/>
      <c r="AH46"/>
      <c r="AI46"/>
      <c r="AJ46"/>
      <c r="AK46"/>
      <c r="AL46"/>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row>
    <row r="47" spans="1:108" s="5" customFormat="1" x14ac:dyDescent="0.25">
      <c r="A47" s="2" t="s">
        <v>34</v>
      </c>
      <c r="B47" s="9">
        <v>0.11</v>
      </c>
      <c r="C47" s="9">
        <v>0.28999999999999998</v>
      </c>
      <c r="D47" s="6">
        <v>37</v>
      </c>
      <c r="E47" s="4">
        <v>3</v>
      </c>
      <c r="G47" s="11" t="s">
        <v>140</v>
      </c>
      <c r="H47" s="12">
        <v>5</v>
      </c>
      <c r="I47"/>
      <c r="J47"/>
      <c r="K47"/>
      <c r="L47"/>
      <c r="M47"/>
      <c r="N47"/>
      <c r="O47"/>
      <c r="P47"/>
      <c r="Q47"/>
      <c r="R47"/>
      <c r="S47"/>
      <c r="T47"/>
      <c r="U47"/>
      <c r="V47"/>
      <c r="W47"/>
      <c r="X47"/>
      <c r="Y47"/>
      <c r="Z47"/>
      <c r="AA47"/>
      <c r="AB47"/>
      <c r="AC47"/>
      <c r="AD47"/>
      <c r="AE47"/>
      <c r="AF47"/>
      <c r="AG47"/>
      <c r="AH47"/>
      <c r="AI47"/>
      <c r="AJ47"/>
      <c r="AK47"/>
      <c r="AL47"/>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row>
    <row r="48" spans="1:108" s="5" customFormat="1" x14ac:dyDescent="0.25">
      <c r="A48" s="2" t="s">
        <v>33</v>
      </c>
      <c r="B48" s="9">
        <v>29.12</v>
      </c>
      <c r="C48" s="9">
        <v>73.995000000000005</v>
      </c>
      <c r="D48" s="3">
        <v>3230</v>
      </c>
      <c r="E48" s="4">
        <v>16</v>
      </c>
      <c r="G48" s="11" t="s">
        <v>141</v>
      </c>
      <c r="H48" s="12">
        <v>1</v>
      </c>
      <c r="I48"/>
      <c r="J48"/>
      <c r="K48"/>
      <c r="L48"/>
      <c r="M48"/>
      <c r="N48"/>
      <c r="O48"/>
      <c r="P48"/>
      <c r="Q48"/>
      <c r="R48"/>
      <c r="S48"/>
      <c r="T48"/>
      <c r="U48"/>
      <c r="V48"/>
      <c r="W48"/>
      <c r="X48"/>
      <c r="Y48"/>
      <c r="Z48"/>
      <c r="AA48"/>
      <c r="AB48"/>
      <c r="AC48"/>
      <c r="AD48"/>
      <c r="AE48"/>
      <c r="AF48"/>
      <c r="AG48"/>
      <c r="AH48"/>
      <c r="AI48"/>
      <c r="AJ48"/>
      <c r="AK48"/>
      <c r="AL48"/>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row>
    <row r="49" spans="1:108" s="5" customFormat="1" x14ac:dyDescent="0.25">
      <c r="A49" s="2" t="s">
        <v>92</v>
      </c>
      <c r="B49" s="9">
        <v>0.121</v>
      </c>
      <c r="C49" s="9">
        <v>1.1419999999999999</v>
      </c>
      <c r="D49" s="6">
        <v>277</v>
      </c>
      <c r="E49" s="4">
        <v>7</v>
      </c>
      <c r="G49" s="11" t="s">
        <v>105</v>
      </c>
      <c r="H49" s="12">
        <v>100</v>
      </c>
      <c r="I49"/>
      <c r="J49"/>
      <c r="K49"/>
      <c r="L49"/>
      <c r="M49"/>
      <c r="N49"/>
      <c r="O49"/>
      <c r="P49"/>
      <c r="Q49"/>
      <c r="R49"/>
      <c r="S49"/>
      <c r="T49"/>
      <c r="U49"/>
      <c r="V49"/>
      <c r="W49"/>
      <c r="X49"/>
      <c r="Y49"/>
      <c r="Z49"/>
      <c r="AA49"/>
      <c r="AB49"/>
      <c r="AC49"/>
      <c r="AD49"/>
      <c r="AE49"/>
      <c r="AF49"/>
      <c r="AG49"/>
      <c r="AH49"/>
      <c r="AI49"/>
      <c r="AJ49"/>
      <c r="AK49"/>
      <c r="AL49"/>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row>
    <row r="50" spans="1:108" s="5" customFormat="1" x14ac:dyDescent="0.25">
      <c r="A50" s="2" t="s">
        <v>42</v>
      </c>
      <c r="B50" s="9">
        <v>7.577</v>
      </c>
      <c r="C50" s="9">
        <v>21.835999999999999</v>
      </c>
      <c r="D50" s="3">
        <v>2502</v>
      </c>
      <c r="E50" s="4">
        <v>10</v>
      </c>
      <c r="G50"/>
      <c r="H50"/>
      <c r="I50"/>
      <c r="J50"/>
      <c r="K50"/>
      <c r="L50"/>
      <c r="M50"/>
      <c r="N50"/>
      <c r="O50"/>
      <c r="P50"/>
      <c r="Q50"/>
      <c r="R50"/>
      <c r="S50"/>
      <c r="T50"/>
      <c r="U50"/>
      <c r="V50"/>
      <c r="W50"/>
      <c r="X50"/>
      <c r="Y50"/>
      <c r="Z50"/>
      <c r="AA50"/>
      <c r="AB50"/>
      <c r="AC50"/>
      <c r="AD50"/>
      <c r="AE50"/>
      <c r="AF50"/>
      <c r="AG50"/>
      <c r="AH50"/>
      <c r="AI50"/>
      <c r="AJ50"/>
      <c r="AK50"/>
      <c r="AL50"/>
      <c r="AM50"/>
      <c r="AN50"/>
      <c r="AO50"/>
      <c r="AP50"/>
      <c r="AQ50"/>
      <c r="AR50"/>
      <c r="AS50"/>
      <c r="AT50"/>
      <c r="AU50"/>
      <c r="AV50"/>
      <c r="AW50"/>
      <c r="AX50"/>
      <c r="AY50"/>
      <c r="AZ50"/>
      <c r="BA50"/>
      <c r="BB50"/>
      <c r="BC50"/>
      <c r="BD50"/>
      <c r="BE50"/>
      <c r="BF50"/>
      <c r="BG50"/>
      <c r="BH50"/>
      <c r="BI50"/>
      <c r="BJ50"/>
      <c r="BK50"/>
      <c r="BL50"/>
      <c r="BM50"/>
      <c r="BN50"/>
      <c r="BO50"/>
      <c r="BP50"/>
      <c r="BQ50"/>
      <c r="BR50"/>
      <c r="BS50"/>
      <c r="BT50"/>
      <c r="BU50"/>
      <c r="BV50"/>
      <c r="BW50"/>
      <c r="BX50"/>
      <c r="BY50"/>
      <c r="BZ50"/>
      <c r="CA50"/>
      <c r="CB50"/>
      <c r="CC50"/>
      <c r="CD50"/>
      <c r="CE50"/>
      <c r="CF50"/>
      <c r="CG50"/>
      <c r="CH50"/>
      <c r="CI50"/>
      <c r="CJ50"/>
      <c r="CK50"/>
      <c r="CL50"/>
      <c r="CM50"/>
      <c r="CN50"/>
      <c r="CO50"/>
      <c r="CP50"/>
      <c r="CQ50"/>
      <c r="CR50"/>
      <c r="CS50"/>
      <c r="CT50"/>
      <c r="CU50"/>
      <c r="CV50"/>
      <c r="CW50"/>
      <c r="CX50"/>
      <c r="CY50"/>
      <c r="CZ50"/>
      <c r="DA50"/>
      <c r="DB50"/>
      <c r="DC50"/>
      <c r="DD50"/>
    </row>
    <row r="51" spans="1:108" s="5" customFormat="1" x14ac:dyDescent="0.25">
      <c r="A51" s="2" t="s">
        <v>5</v>
      </c>
      <c r="B51" s="9">
        <v>0.439</v>
      </c>
      <c r="C51" s="9">
        <v>0.74</v>
      </c>
      <c r="D51" s="6">
        <v>243</v>
      </c>
      <c r="E51" s="4">
        <v>3</v>
      </c>
      <c r="G51"/>
      <c r="H51"/>
      <c r="I51"/>
      <c r="J51"/>
      <c r="K51"/>
      <c r="L51"/>
      <c r="M51"/>
      <c r="N51"/>
      <c r="O51"/>
      <c r="P51"/>
      <c r="Q51"/>
      <c r="R51"/>
      <c r="S51"/>
      <c r="T51"/>
      <c r="U51"/>
      <c r="V51"/>
      <c r="W51"/>
      <c r="X51"/>
      <c r="Y51"/>
      <c r="Z51"/>
      <c r="AA51"/>
      <c r="AB51"/>
      <c r="AC51"/>
      <c r="AD51"/>
      <c r="AE51"/>
      <c r="AF51"/>
      <c r="AG51"/>
      <c r="AH51"/>
      <c r="AI51"/>
      <c r="AJ51"/>
      <c r="AK51"/>
      <c r="AL51"/>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row>
    <row r="52" spans="1:108" s="5" customFormat="1" x14ac:dyDescent="0.25">
      <c r="A52" s="2" t="s">
        <v>36</v>
      </c>
      <c r="B52" s="9">
        <v>10.222</v>
      </c>
      <c r="C52" s="9">
        <v>20.434000000000001</v>
      </c>
      <c r="D52" s="3">
        <v>2253</v>
      </c>
      <c r="E52" s="4">
        <v>6</v>
      </c>
      <c r="G52"/>
      <c r="H52"/>
      <c r="I52"/>
      <c r="J52"/>
      <c r="K52"/>
      <c r="L52"/>
      <c r="M52"/>
      <c r="N52"/>
      <c r="O52"/>
      <c r="P52"/>
      <c r="Q52"/>
      <c r="R52"/>
      <c r="S52"/>
      <c r="T52"/>
      <c r="U52"/>
      <c r="V52"/>
      <c r="W52"/>
      <c r="X52"/>
      <c r="Y52"/>
      <c r="Z52"/>
      <c r="AA52"/>
      <c r="AB52"/>
      <c r="AC52"/>
      <c r="AD52"/>
      <c r="AE52"/>
      <c r="AF52"/>
      <c r="AG52"/>
      <c r="AH52"/>
      <c r="AI52"/>
      <c r="AJ52"/>
      <c r="AK52"/>
      <c r="AL52"/>
      <c r="AM52"/>
      <c r="AN52"/>
      <c r="AO52"/>
      <c r="AP52"/>
      <c r="AQ52"/>
      <c r="AR52"/>
      <c r="AS52"/>
      <c r="AT52"/>
      <c r="AU52"/>
      <c r="AV52"/>
      <c r="AW52"/>
      <c r="AX52"/>
      <c r="AY52"/>
      <c r="AZ52"/>
      <c r="BA52"/>
      <c r="BB52"/>
      <c r="BC52"/>
      <c r="BD52"/>
      <c r="BE52"/>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c r="CT52"/>
      <c r="CU52"/>
      <c r="CV52"/>
      <c r="CW52"/>
      <c r="CX52"/>
      <c r="CY52"/>
      <c r="CZ52"/>
      <c r="DA52"/>
      <c r="DB52"/>
      <c r="DC52"/>
      <c r="DD52"/>
    </row>
    <row r="53" spans="1:108" s="5" customFormat="1" x14ac:dyDescent="0.25">
      <c r="A53" s="2" t="s">
        <v>31</v>
      </c>
      <c r="B53" s="9">
        <v>1.335</v>
      </c>
      <c r="C53" s="9">
        <v>4.5119999999999996</v>
      </c>
      <c r="D53" s="6">
        <v>387</v>
      </c>
      <c r="E53" s="4">
        <v>8</v>
      </c>
      <c r="G53"/>
      <c r="H53"/>
      <c r="I53"/>
      <c r="J53"/>
      <c r="K53"/>
      <c r="L53"/>
      <c r="M53"/>
      <c r="N53"/>
      <c r="O53"/>
      <c r="P53"/>
      <c r="Q53"/>
      <c r="R53"/>
      <c r="S53"/>
      <c r="T53"/>
      <c r="U53"/>
      <c r="V53"/>
      <c r="W53"/>
      <c r="X53"/>
      <c r="Y53"/>
      <c r="Z53"/>
      <c r="AA53"/>
      <c r="AB53"/>
      <c r="AC53"/>
      <c r="AD53"/>
      <c r="AE53"/>
      <c r="AF53"/>
      <c r="AG53"/>
      <c r="AH53"/>
      <c r="AI53"/>
      <c r="AJ53"/>
      <c r="AK53"/>
      <c r="AL53"/>
      <c r="AM53"/>
      <c r="AN53"/>
      <c r="AO53"/>
      <c r="AP53"/>
      <c r="AQ53"/>
      <c r="AR53"/>
      <c r="AS53"/>
      <c r="AT53"/>
      <c r="AU53"/>
      <c r="AV53"/>
      <c r="AW53"/>
      <c r="AX53"/>
      <c r="AY53"/>
      <c r="AZ53"/>
      <c r="BA53"/>
      <c r="BB53"/>
      <c r="BC53"/>
      <c r="BD53"/>
      <c r="BE53"/>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c r="CT53"/>
      <c r="CU53"/>
      <c r="CV53"/>
      <c r="CW53"/>
      <c r="CX53"/>
      <c r="CY53"/>
      <c r="CZ53"/>
      <c r="DA53"/>
      <c r="DB53"/>
      <c r="DC53"/>
      <c r="DD53"/>
    </row>
    <row r="54" spans="1:108" s="5" customFormat="1" x14ac:dyDescent="0.25">
      <c r="A54" s="2" t="s">
        <v>74</v>
      </c>
      <c r="B54" s="9">
        <v>3.1E-2</v>
      </c>
      <c r="C54" s="9">
        <v>3.6869999999999998</v>
      </c>
      <c r="D54" s="6">
        <v>160</v>
      </c>
      <c r="E54" s="4">
        <v>13</v>
      </c>
      <c r="G54"/>
      <c r="H54"/>
      <c r="I54"/>
      <c r="J54"/>
      <c r="K54"/>
      <c r="L54"/>
      <c r="M54"/>
      <c r="N54"/>
      <c r="O54"/>
      <c r="P54"/>
      <c r="Q54"/>
      <c r="R54"/>
      <c r="S54"/>
      <c r="T54"/>
      <c r="U54"/>
      <c r="V54"/>
      <c r="W54"/>
      <c r="X54"/>
      <c r="Y54"/>
      <c r="Z54"/>
      <c r="AA54"/>
      <c r="AB54"/>
      <c r="AC54"/>
      <c r="AD54"/>
      <c r="AE54"/>
      <c r="AF54"/>
      <c r="AG54"/>
      <c r="AH54"/>
      <c r="AI54"/>
      <c r="AJ54"/>
      <c r="AK54"/>
      <c r="AL54"/>
      <c r="AM54"/>
      <c r="AN54"/>
      <c r="AO54"/>
      <c r="AP54"/>
      <c r="AQ54"/>
      <c r="AR54"/>
      <c r="AS54"/>
      <c r="AT54"/>
      <c r="AU54"/>
      <c r="AV54"/>
      <c r="AW54"/>
      <c r="AX54"/>
      <c r="AY54"/>
      <c r="AZ54"/>
      <c r="BA54"/>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c r="CT54"/>
      <c r="CU54"/>
      <c r="CV54"/>
      <c r="CW54"/>
      <c r="CX54"/>
      <c r="CY54"/>
      <c r="CZ54"/>
      <c r="DA54"/>
      <c r="DB54"/>
      <c r="DC54"/>
      <c r="DD54"/>
    </row>
    <row r="55" spans="1:108" s="5" customFormat="1" x14ac:dyDescent="0.25">
      <c r="A55" s="2" t="s">
        <v>69</v>
      </c>
      <c r="B55" s="9">
        <v>8.9999999999999993E-3</v>
      </c>
      <c r="C55" s="9">
        <v>0.16400000000000001</v>
      </c>
      <c r="D55" s="6">
        <v>7</v>
      </c>
      <c r="E55" s="4">
        <v>5</v>
      </c>
      <c r="G55"/>
      <c r="H55"/>
      <c r="I55"/>
      <c r="J55"/>
      <c r="K55"/>
      <c r="L55"/>
      <c r="M55"/>
      <c r="N55"/>
      <c r="O55"/>
      <c r="P55"/>
      <c r="Q55"/>
      <c r="R55"/>
      <c r="S55"/>
      <c r="T55"/>
      <c r="U55"/>
      <c r="V55"/>
      <c r="W55"/>
      <c r="X55"/>
      <c r="Y55"/>
      <c r="Z55"/>
      <c r="AA55"/>
      <c r="AB55"/>
      <c r="AC55"/>
      <c r="AD55"/>
      <c r="AE55"/>
      <c r="AF55"/>
      <c r="AG55"/>
      <c r="AH55"/>
      <c r="AI55"/>
      <c r="AJ55"/>
      <c r="AK55"/>
      <c r="AL55"/>
      <c r="AM55"/>
      <c r="AN55"/>
      <c r="AO55"/>
      <c r="AP55"/>
      <c r="AQ55"/>
      <c r="AR55"/>
      <c r="AS55"/>
      <c r="AT55"/>
      <c r="AU55"/>
      <c r="AV55"/>
      <c r="AW55"/>
      <c r="AX55"/>
      <c r="AY55"/>
      <c r="AZ55"/>
      <c r="BA55"/>
      <c r="BB55"/>
      <c r="BC55"/>
      <c r="BD55"/>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c r="CQ55"/>
      <c r="CR55"/>
      <c r="CS55"/>
      <c r="CT55"/>
      <c r="CU55"/>
      <c r="CV55"/>
      <c r="CW55"/>
      <c r="CX55"/>
      <c r="CY55"/>
      <c r="CZ55"/>
      <c r="DA55"/>
      <c r="DB55"/>
      <c r="DC55"/>
      <c r="DD55"/>
    </row>
    <row r="56" spans="1:108" s="5" customFormat="1" x14ac:dyDescent="0.25">
      <c r="A56" s="2" t="s">
        <v>98</v>
      </c>
      <c r="B56" s="9">
        <v>0.14399999999999999</v>
      </c>
      <c r="C56" s="9">
        <v>0.33700000000000002</v>
      </c>
      <c r="D56" s="6">
        <v>45</v>
      </c>
      <c r="E56" s="4">
        <v>3</v>
      </c>
      <c r="G56"/>
      <c r="H56"/>
      <c r="I56"/>
      <c r="J56"/>
      <c r="K56"/>
      <c r="L56"/>
      <c r="M56"/>
      <c r="N56"/>
      <c r="O56"/>
      <c r="P56"/>
      <c r="Q56"/>
      <c r="R56"/>
      <c r="S56"/>
      <c r="T56"/>
      <c r="U56"/>
      <c r="V56"/>
      <c r="W56"/>
      <c r="X56"/>
      <c r="Y56"/>
      <c r="Z56"/>
      <c r="AA56"/>
      <c r="AB56"/>
      <c r="AC56"/>
      <c r="AD56"/>
      <c r="AE56"/>
      <c r="AF56"/>
      <c r="AG56"/>
      <c r="AH56"/>
      <c r="AI56"/>
      <c r="AJ56"/>
      <c r="AK56"/>
      <c r="AL56"/>
      <c r="AM56"/>
      <c r="AN56"/>
      <c r="AO56"/>
      <c r="AP56"/>
      <c r="AQ56"/>
      <c r="AR56"/>
      <c r="AS56"/>
      <c r="AT56"/>
      <c r="AU56"/>
      <c r="AV56"/>
      <c r="AW56"/>
      <c r="AX56"/>
      <c r="AY56"/>
      <c r="AZ56"/>
      <c r="BA56"/>
      <c r="BB56"/>
      <c r="BC56"/>
      <c r="BD56"/>
      <c r="BE56"/>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c r="CQ56"/>
      <c r="CR56"/>
      <c r="CS56"/>
      <c r="CT56"/>
      <c r="CU56"/>
      <c r="CV56"/>
      <c r="CW56"/>
      <c r="CX56"/>
      <c r="CY56"/>
      <c r="CZ56"/>
      <c r="DA56"/>
      <c r="DB56"/>
      <c r="DC56"/>
      <c r="DD56"/>
    </row>
    <row r="57" spans="1:108" s="5" customFormat="1" x14ac:dyDescent="0.25">
      <c r="A57" s="2" t="s">
        <v>72</v>
      </c>
      <c r="B57" s="9">
        <v>3.6999999999999998E-2</v>
      </c>
      <c r="C57" s="9">
        <v>2.8090000000000002</v>
      </c>
      <c r="D57" s="6">
        <v>66</v>
      </c>
      <c r="E57" s="4">
        <v>27</v>
      </c>
      <c r="G57"/>
      <c r="H57"/>
      <c r="I57"/>
      <c r="J57"/>
      <c r="K57"/>
      <c r="L57"/>
      <c r="M57"/>
      <c r="N57"/>
      <c r="O57"/>
      <c r="P57"/>
      <c r="Q57"/>
      <c r="R57"/>
      <c r="S57"/>
      <c r="T57"/>
      <c r="U57"/>
      <c r="V57"/>
      <c r="W57"/>
      <c r="X57"/>
      <c r="Y57"/>
      <c r="Z57"/>
      <c r="AA57"/>
      <c r="AB57"/>
      <c r="AC57"/>
      <c r="AD57"/>
      <c r="AE57"/>
      <c r="AF57"/>
      <c r="AG57"/>
      <c r="AH57"/>
      <c r="AI57"/>
      <c r="AJ57"/>
      <c r="AK57"/>
      <c r="AL57"/>
      <c r="AM57"/>
      <c r="AN57"/>
      <c r="AO57"/>
      <c r="AP57"/>
      <c r="AQ57"/>
      <c r="AR57"/>
      <c r="AS57"/>
      <c r="AT57"/>
      <c r="AU57"/>
      <c r="AV57"/>
      <c r="AW57"/>
      <c r="AX57"/>
      <c r="AY57"/>
      <c r="AZ57"/>
      <c r="BA57"/>
      <c r="BB57"/>
      <c r="BC57"/>
      <c r="BD57"/>
      <c r="BE57"/>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c r="CQ57"/>
      <c r="CR57"/>
      <c r="CS57"/>
      <c r="CT57"/>
      <c r="CU57"/>
      <c r="CV57"/>
      <c r="CW57"/>
      <c r="CX57"/>
      <c r="CY57"/>
      <c r="CZ57"/>
      <c r="DA57"/>
      <c r="DB57"/>
      <c r="DC57"/>
      <c r="DD57"/>
    </row>
    <row r="58" spans="1:108" s="5" customFormat="1" x14ac:dyDescent="0.25">
      <c r="A58" s="2" t="s">
        <v>44</v>
      </c>
      <c r="B58" s="9">
        <v>1.911</v>
      </c>
      <c r="C58" s="9">
        <v>4.45</v>
      </c>
      <c r="D58" s="3">
        <v>1040</v>
      </c>
      <c r="E58" s="4">
        <v>5</v>
      </c>
      <c r="G58"/>
      <c r="H58"/>
      <c r="I58"/>
      <c r="J58"/>
      <c r="K58"/>
      <c r="L58"/>
      <c r="M58"/>
      <c r="N58"/>
      <c r="O58"/>
      <c r="P58"/>
      <c r="Q58"/>
      <c r="R58"/>
      <c r="S58"/>
      <c r="T58"/>
      <c r="U58"/>
      <c r="V58"/>
      <c r="W58"/>
      <c r="X58"/>
      <c r="Y58"/>
      <c r="Z58"/>
      <c r="AA58"/>
      <c r="AB58"/>
      <c r="AC58"/>
      <c r="AD58"/>
      <c r="AE58"/>
      <c r="AF58"/>
      <c r="AG58"/>
      <c r="AH58"/>
      <c r="AI58"/>
      <c r="AJ58"/>
      <c r="AK58"/>
      <c r="AL58"/>
      <c r="AM58"/>
      <c r="AN58"/>
      <c r="AO58"/>
      <c r="AP58"/>
      <c r="AQ58"/>
      <c r="AR58"/>
      <c r="AS58"/>
      <c r="AT58"/>
      <c r="AU58"/>
      <c r="AV58"/>
      <c r="AW58"/>
      <c r="AX58"/>
      <c r="AY58"/>
      <c r="AZ58"/>
      <c r="BA58"/>
      <c r="BB58"/>
      <c r="BC58"/>
      <c r="BD58"/>
      <c r="BE58"/>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c r="CQ58"/>
      <c r="CR58"/>
      <c r="CS58"/>
      <c r="CT58"/>
      <c r="CU58"/>
      <c r="CV58"/>
      <c r="CW58"/>
      <c r="CX58"/>
      <c r="CY58"/>
      <c r="CZ58"/>
      <c r="DA58"/>
      <c r="DB58"/>
      <c r="DC58"/>
      <c r="DD58"/>
    </row>
    <row r="59" spans="1:108" s="5" customFormat="1" x14ac:dyDescent="0.25">
      <c r="A59" s="2" t="s">
        <v>87</v>
      </c>
      <c r="B59" s="9">
        <v>18.068000000000001</v>
      </c>
      <c r="C59" s="9">
        <v>68.643000000000001</v>
      </c>
      <c r="D59" s="3">
        <v>3200</v>
      </c>
      <c r="E59" s="4">
        <v>17</v>
      </c>
      <c r="G59"/>
      <c r="H59"/>
      <c r="I59"/>
      <c r="J59"/>
      <c r="K59"/>
      <c r="L59"/>
      <c r="M59"/>
      <c r="N59"/>
      <c r="O59"/>
      <c r="P59"/>
      <c r="Q59"/>
      <c r="R59"/>
      <c r="S59"/>
      <c r="T59"/>
      <c r="U59"/>
      <c r="V59"/>
      <c r="W59"/>
      <c r="X59"/>
      <c r="Y59"/>
      <c r="Z59"/>
      <c r="AA59"/>
      <c r="AB59"/>
      <c r="AC59"/>
      <c r="AD59"/>
      <c r="AE59"/>
      <c r="AF59"/>
      <c r="AG59"/>
      <c r="AH59"/>
      <c r="AI59"/>
      <c r="AJ59"/>
      <c r="AK59"/>
      <c r="AL59"/>
      <c r="AM59"/>
      <c r="AN59"/>
      <c r="AO59"/>
      <c r="AP59"/>
      <c r="AQ59"/>
      <c r="AR59"/>
      <c r="AS59"/>
      <c r="AT59"/>
      <c r="AU59"/>
      <c r="AV59"/>
      <c r="AW59"/>
      <c r="AX59"/>
      <c r="AY59"/>
      <c r="AZ59"/>
      <c r="BA59"/>
      <c r="BB59"/>
      <c r="BC59"/>
      <c r="BD59"/>
      <c r="BE59"/>
      <c r="BF59"/>
      <c r="BG59"/>
      <c r="BH59"/>
      <c r="BI59"/>
      <c r="BJ59"/>
      <c r="BK59"/>
      <c r="BL59"/>
      <c r="BM59"/>
      <c r="BN59"/>
      <c r="BO59"/>
      <c r="BP59"/>
      <c r="BQ59"/>
      <c r="BR59"/>
      <c r="BS59"/>
      <c r="BT59"/>
      <c r="BU59"/>
      <c r="BV59"/>
      <c r="BW59"/>
      <c r="BX59"/>
      <c r="BY59"/>
      <c r="BZ59"/>
      <c r="CA59"/>
      <c r="CB59"/>
      <c r="CC59"/>
      <c r="CD59"/>
      <c r="CE59"/>
      <c r="CF59"/>
      <c r="CG59"/>
      <c r="CH59"/>
      <c r="CI59"/>
      <c r="CJ59"/>
      <c r="CK59"/>
      <c r="CL59"/>
      <c r="CM59"/>
      <c r="CN59"/>
      <c r="CO59"/>
      <c r="CP59"/>
      <c r="CQ59"/>
      <c r="CR59"/>
      <c r="CS59"/>
      <c r="CT59"/>
      <c r="CU59"/>
      <c r="CV59"/>
      <c r="CW59"/>
      <c r="CX59"/>
      <c r="CY59"/>
      <c r="CZ59"/>
      <c r="DA59"/>
      <c r="DB59"/>
      <c r="DC59"/>
      <c r="DD59"/>
    </row>
    <row r="60" spans="1:108" s="5" customFormat="1" x14ac:dyDescent="0.25">
      <c r="A60" s="2" t="s">
        <v>57</v>
      </c>
      <c r="B60" s="9">
        <v>18.861999999999998</v>
      </c>
      <c r="C60" s="9">
        <v>49.186999999999998</v>
      </c>
      <c r="D60" s="3">
        <v>3185</v>
      </c>
      <c r="E60" s="4">
        <v>17</v>
      </c>
      <c r="G60"/>
      <c r="H60"/>
      <c r="I60"/>
      <c r="J60"/>
      <c r="K60"/>
      <c r="L60"/>
      <c r="M60"/>
      <c r="N60"/>
      <c r="O60"/>
      <c r="P60"/>
      <c r="Q60"/>
      <c r="R60"/>
      <c r="S60"/>
      <c r="T60"/>
      <c r="U60"/>
      <c r="V60"/>
      <c r="W60"/>
      <c r="X60"/>
      <c r="Y60"/>
      <c r="Z60"/>
      <c r="AA60"/>
      <c r="AB60"/>
      <c r="AC60"/>
      <c r="AD60"/>
      <c r="AE60"/>
      <c r="AF60"/>
      <c r="AG60"/>
      <c r="AH60"/>
      <c r="AI60"/>
      <c r="AJ60"/>
      <c r="AK60"/>
      <c r="AL60"/>
      <c r="AM60"/>
      <c r="AN60"/>
      <c r="AO60"/>
      <c r="AP60"/>
      <c r="AQ60"/>
      <c r="AR60"/>
      <c r="AS60"/>
      <c r="AT60"/>
      <c r="AU60"/>
      <c r="AV60"/>
      <c r="AW60"/>
      <c r="AX60"/>
      <c r="AY60"/>
      <c r="AZ60"/>
      <c r="BA60"/>
      <c r="BB60"/>
      <c r="BC60"/>
      <c r="BD60"/>
      <c r="BE60"/>
      <c r="BF60"/>
      <c r="BG60"/>
      <c r="BH60"/>
      <c r="BI60"/>
      <c r="BJ60"/>
      <c r="BK60"/>
      <c r="BL60"/>
      <c r="BM60"/>
      <c r="BN60"/>
      <c r="BO60"/>
      <c r="BP60"/>
      <c r="BQ60"/>
      <c r="BR60"/>
      <c r="BS60"/>
      <c r="BT60"/>
      <c r="BU60"/>
      <c r="BV60"/>
      <c r="BW60"/>
      <c r="BX60"/>
      <c r="BY60"/>
      <c r="BZ60"/>
      <c r="CA60"/>
      <c r="CB60"/>
      <c r="CC60"/>
      <c r="CD60"/>
      <c r="CE60"/>
      <c r="CF60"/>
      <c r="CG60"/>
      <c r="CH60"/>
      <c r="CI60"/>
      <c r="CJ60"/>
      <c r="CK60"/>
      <c r="CL60"/>
      <c r="CM60"/>
      <c r="CN60"/>
      <c r="CO60"/>
      <c r="CP60"/>
      <c r="CQ60"/>
      <c r="CR60"/>
      <c r="CS60"/>
      <c r="CT60"/>
      <c r="CU60"/>
      <c r="CV60"/>
      <c r="CW60"/>
      <c r="CX60"/>
      <c r="CY60"/>
      <c r="CZ60"/>
      <c r="DA60"/>
      <c r="DB60"/>
      <c r="DC60"/>
      <c r="DD60"/>
    </row>
    <row r="61" spans="1:108" s="5" customFormat="1" x14ac:dyDescent="0.25">
      <c r="A61" s="2" t="s">
        <v>97</v>
      </c>
      <c r="B61" s="9">
        <v>4.4999999999999998E-2</v>
      </c>
      <c r="C61" s="9">
        <v>7.899</v>
      </c>
      <c r="D61" s="6">
        <v>202</v>
      </c>
      <c r="E61" s="4">
        <v>19</v>
      </c>
      <c r="G61"/>
      <c r="H61"/>
      <c r="I61"/>
      <c r="J61"/>
      <c r="K61"/>
      <c r="L61"/>
      <c r="M61"/>
      <c r="N61"/>
      <c r="O61"/>
      <c r="P61"/>
      <c r="Q61"/>
      <c r="R61"/>
      <c r="S61"/>
      <c r="T61"/>
      <c r="U61"/>
      <c r="V61"/>
      <c r="W61"/>
      <c r="X61"/>
      <c r="Y61"/>
      <c r="Z61"/>
      <c r="AA61"/>
      <c r="AB61"/>
      <c r="AC61"/>
      <c r="AD61"/>
      <c r="AE61"/>
      <c r="AF61"/>
      <c r="AG61"/>
      <c r="AH61"/>
      <c r="AI61"/>
      <c r="AJ61"/>
      <c r="AK61"/>
      <c r="AL61"/>
      <c r="AM61"/>
      <c r="AN61"/>
      <c r="AO61"/>
      <c r="AP61"/>
      <c r="AQ61"/>
      <c r="AR61"/>
      <c r="AS61"/>
      <c r="AT61"/>
      <c r="AU61"/>
      <c r="AV61"/>
      <c r="AW61"/>
      <c r="AX61"/>
      <c r="AY61"/>
      <c r="AZ61"/>
      <c r="BA61"/>
      <c r="BB61"/>
      <c r="BC61"/>
      <c r="BD61"/>
      <c r="BE61"/>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c r="CP61"/>
      <c r="CQ61"/>
      <c r="CR61"/>
      <c r="CS61"/>
      <c r="CT61"/>
      <c r="CU61"/>
      <c r="CV61"/>
      <c r="CW61"/>
      <c r="CX61"/>
      <c r="CY61"/>
      <c r="CZ61"/>
      <c r="DA61"/>
      <c r="DB61"/>
      <c r="DC61"/>
      <c r="DD61"/>
    </row>
    <row r="62" spans="1:108" s="5" customFormat="1" x14ac:dyDescent="0.25">
      <c r="A62" s="2" t="s">
        <v>58</v>
      </c>
      <c r="B62" s="9">
        <v>30.053999999999998</v>
      </c>
      <c r="C62" s="9">
        <v>75.072000000000003</v>
      </c>
      <c r="D62" s="3">
        <v>3045</v>
      </c>
      <c r="E62" s="4">
        <v>9</v>
      </c>
      <c r="G62"/>
      <c r="H62"/>
      <c r="I62"/>
      <c r="J62"/>
      <c r="K62"/>
      <c r="L62"/>
      <c r="M62"/>
      <c r="N62"/>
      <c r="O62"/>
      <c r="P62"/>
      <c r="Q62"/>
      <c r="R62"/>
      <c r="S62"/>
      <c r="T62"/>
      <c r="U62"/>
      <c r="V62"/>
      <c r="W62"/>
      <c r="X62"/>
      <c r="Y62"/>
      <c r="Z62"/>
      <c r="AA62"/>
      <c r="AB62"/>
      <c r="AC62"/>
      <c r="AD62"/>
      <c r="AE62"/>
      <c r="AF62"/>
      <c r="AG62"/>
      <c r="AH62"/>
      <c r="AI62"/>
      <c r="AJ62"/>
      <c r="AK62"/>
      <c r="AL62"/>
      <c r="AM62"/>
      <c r="AN62"/>
      <c r="AO62"/>
      <c r="AP62"/>
      <c r="AQ62"/>
      <c r="AR62"/>
      <c r="AS62"/>
      <c r="AT62"/>
      <c r="AU62"/>
      <c r="AV62"/>
      <c r="AW62"/>
      <c r="AX62"/>
      <c r="AY62"/>
      <c r="AZ62"/>
      <c r="BA62"/>
      <c r="BB62"/>
      <c r="BC62"/>
      <c r="BD62"/>
      <c r="BE62"/>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c r="CP62"/>
      <c r="CQ62"/>
      <c r="CR62"/>
      <c r="CS62"/>
      <c r="CT62"/>
      <c r="CU62"/>
      <c r="CV62"/>
      <c r="CW62"/>
      <c r="CX62"/>
      <c r="CY62"/>
      <c r="CZ62"/>
      <c r="DA62"/>
      <c r="DB62"/>
      <c r="DC62"/>
      <c r="DD62"/>
    </row>
    <row r="63" spans="1:108" s="5" customFormat="1" x14ac:dyDescent="0.25">
      <c r="A63" s="2" t="s">
        <v>24</v>
      </c>
      <c r="B63" s="9">
        <v>3.6999999999999998E-2</v>
      </c>
      <c r="C63" s="9">
        <v>0.20100000000000001</v>
      </c>
      <c r="D63" s="6">
        <v>15</v>
      </c>
      <c r="E63" s="4">
        <v>2</v>
      </c>
      <c r="G63"/>
      <c r="H63"/>
      <c r="I63"/>
      <c r="J63"/>
      <c r="K63"/>
      <c r="L63"/>
      <c r="M63"/>
      <c r="N63"/>
      <c r="O63"/>
      <c r="P63"/>
      <c r="Q63"/>
      <c r="R63"/>
      <c r="S63"/>
      <c r="T63"/>
      <c r="U63"/>
      <c r="V63"/>
      <c r="W63"/>
      <c r="X63"/>
      <c r="Y63"/>
      <c r="Z63"/>
      <c r="AA63"/>
      <c r="AB63"/>
      <c r="AC63"/>
      <c r="AD63"/>
      <c r="AE63"/>
      <c r="AF63"/>
      <c r="AG63"/>
      <c r="AH63"/>
      <c r="AI63"/>
      <c r="AJ63"/>
      <c r="AK63"/>
      <c r="AL63"/>
      <c r="AM63"/>
      <c r="AN63"/>
      <c r="AO63"/>
      <c r="AP63"/>
      <c r="AQ63"/>
      <c r="AR63"/>
      <c r="AS63"/>
      <c r="AT63"/>
      <c r="AU63"/>
      <c r="AV63"/>
      <c r="AW63"/>
      <c r="AX63"/>
      <c r="AY63"/>
      <c r="AZ63"/>
      <c r="BA63"/>
      <c r="BB63"/>
      <c r="BC63"/>
      <c r="BD63"/>
      <c r="BE63"/>
      <c r="BF63"/>
      <c r="BG63"/>
      <c r="BH63"/>
      <c r="BI63"/>
      <c r="BJ63"/>
      <c r="BK63"/>
      <c r="BL63"/>
      <c r="BM63"/>
      <c r="BN63"/>
      <c r="BO63"/>
      <c r="BP63"/>
      <c r="BQ63"/>
      <c r="BR63"/>
      <c r="BS63"/>
      <c r="BT63"/>
      <c r="BU63"/>
      <c r="BV63"/>
      <c r="BW63"/>
      <c r="BX63"/>
      <c r="BY63"/>
      <c r="BZ63"/>
      <c r="CA63"/>
      <c r="CB63"/>
      <c r="CC63"/>
      <c r="CD63"/>
      <c r="CE63"/>
      <c r="CF63"/>
      <c r="CG63"/>
      <c r="CH63"/>
      <c r="CI63"/>
      <c r="CJ63"/>
      <c r="CK63"/>
      <c r="CL63"/>
      <c r="CM63"/>
      <c r="CN63"/>
      <c r="CO63"/>
      <c r="CP63"/>
      <c r="CQ63"/>
      <c r="CR63"/>
      <c r="CS63"/>
      <c r="CT63"/>
      <c r="CU63"/>
      <c r="CV63"/>
      <c r="CW63"/>
      <c r="CX63"/>
      <c r="CY63"/>
      <c r="CZ63"/>
      <c r="DA63"/>
      <c r="DB63"/>
      <c r="DC63"/>
      <c r="DD63"/>
    </row>
    <row r="64" spans="1:108" s="5" customFormat="1" x14ac:dyDescent="0.25">
      <c r="A64" s="2" t="s">
        <v>84</v>
      </c>
      <c r="B64" s="9">
        <v>4.7E-2</v>
      </c>
      <c r="C64" s="9">
        <v>4.7E-2</v>
      </c>
      <c r="D64" s="6">
        <v>15</v>
      </c>
      <c r="E64" s="4">
        <v>1</v>
      </c>
      <c r="G64"/>
      <c r="H64"/>
      <c r="I64"/>
      <c r="J64"/>
      <c r="K64"/>
      <c r="L64"/>
      <c r="M64"/>
      <c r="N64"/>
      <c r="O64"/>
      <c r="P64"/>
      <c r="Q64"/>
      <c r="R64"/>
      <c r="S64"/>
      <c r="T64"/>
      <c r="U64"/>
      <c r="V64"/>
      <c r="W64"/>
      <c r="X64"/>
      <c r="Y64"/>
      <c r="Z64"/>
      <c r="AA64"/>
      <c r="AB64"/>
      <c r="AC64"/>
      <c r="AD64"/>
      <c r="AE64"/>
      <c r="AF64"/>
      <c r="AG64"/>
      <c r="AH64"/>
      <c r="AI64"/>
      <c r="AJ64"/>
      <c r="AK64"/>
      <c r="AL64"/>
      <c r="AM64"/>
      <c r="AN64"/>
      <c r="AO64"/>
      <c r="AP64"/>
      <c r="AQ64"/>
      <c r="AR64"/>
      <c r="AS64"/>
      <c r="AT64"/>
      <c r="AU64"/>
      <c r="AV64"/>
      <c r="AW64"/>
      <c r="AX64"/>
      <c r="AY64"/>
      <c r="AZ64"/>
      <c r="BA64"/>
      <c r="BB64"/>
      <c r="BC64"/>
      <c r="BD64"/>
      <c r="BE64"/>
      <c r="BF64"/>
      <c r="BG64"/>
      <c r="BH64"/>
      <c r="BI64"/>
      <c r="BJ64"/>
      <c r="BK64"/>
      <c r="BL64"/>
      <c r="BM64"/>
      <c r="BN64"/>
      <c r="BO64"/>
      <c r="BP64"/>
      <c r="BQ64"/>
      <c r="BR64"/>
      <c r="BS64"/>
      <c r="BT64"/>
      <c r="BU64"/>
      <c r="BV64"/>
      <c r="BW64"/>
      <c r="BX64"/>
      <c r="BY64"/>
      <c r="BZ64"/>
      <c r="CA64"/>
      <c r="CB64"/>
      <c r="CC64"/>
      <c r="CD64"/>
      <c r="CE64"/>
      <c r="CF64"/>
      <c r="CG64"/>
      <c r="CH64"/>
      <c r="CI64"/>
      <c r="CJ64"/>
      <c r="CK64"/>
      <c r="CL64"/>
      <c r="CM64"/>
      <c r="CN64"/>
      <c r="CO64"/>
      <c r="CP64"/>
      <c r="CQ64"/>
      <c r="CR64"/>
      <c r="CS64"/>
      <c r="CT64"/>
      <c r="CU64"/>
      <c r="CV64"/>
      <c r="CW64"/>
      <c r="CX64"/>
      <c r="CY64"/>
      <c r="CZ64"/>
      <c r="DA64"/>
      <c r="DB64"/>
      <c r="DC64"/>
      <c r="DD64"/>
    </row>
    <row r="65" spans="1:108" s="5" customFormat="1" x14ac:dyDescent="0.25">
      <c r="A65" s="2" t="s">
        <v>39</v>
      </c>
      <c r="B65" s="9">
        <v>7.0579999999999998</v>
      </c>
      <c r="C65" s="9">
        <v>18.472000000000001</v>
      </c>
      <c r="D65" s="3">
        <v>2789</v>
      </c>
      <c r="E65" s="4">
        <v>5</v>
      </c>
      <c r="G65"/>
      <c r="H65"/>
      <c r="I65"/>
      <c r="J65"/>
      <c r="K65"/>
      <c r="L65"/>
      <c r="M65"/>
      <c r="N65"/>
      <c r="O65"/>
      <c r="P65"/>
      <c r="Q65"/>
      <c r="R65"/>
      <c r="S65"/>
      <c r="T65"/>
      <c r="U65"/>
      <c r="V65"/>
      <c r="W65"/>
      <c r="X65"/>
      <c r="Y65"/>
      <c r="Z65"/>
      <c r="AA65"/>
      <c r="AB65"/>
      <c r="AC65"/>
      <c r="AD65"/>
      <c r="AE65"/>
      <c r="AF65"/>
      <c r="AG65"/>
      <c r="AH65"/>
      <c r="AI65"/>
      <c r="AJ65"/>
      <c r="AK65"/>
      <c r="AL65"/>
      <c r="AM65"/>
      <c r="AN65"/>
      <c r="AO65"/>
      <c r="AP65"/>
      <c r="AQ65"/>
      <c r="AR65"/>
      <c r="AS65"/>
      <c r="AT65"/>
      <c r="AU65"/>
      <c r="AV65"/>
      <c r="AW65"/>
      <c r="AX65"/>
      <c r="AY65"/>
      <c r="AZ65"/>
      <c r="BA65"/>
      <c r="BB65"/>
      <c r="BC65"/>
      <c r="BD65"/>
      <c r="BE65"/>
      <c r="BF65"/>
      <c r="BG65"/>
      <c r="BH65"/>
      <c r="BI65"/>
      <c r="BJ65"/>
      <c r="BK65"/>
      <c r="BL65"/>
      <c r="BM65"/>
      <c r="BN65"/>
      <c r="BO65"/>
      <c r="BP65"/>
      <c r="BQ65"/>
      <c r="BR65"/>
      <c r="BS65"/>
      <c r="BT65"/>
      <c r="BU65"/>
      <c r="BV65"/>
      <c r="BW65"/>
      <c r="BX65"/>
      <c r="BY65"/>
      <c r="BZ65"/>
      <c r="CA65"/>
      <c r="CB65"/>
      <c r="CC65"/>
      <c r="CD65"/>
      <c r="CE65"/>
      <c r="CF65"/>
      <c r="CG65"/>
      <c r="CH65"/>
      <c r="CI65"/>
      <c r="CJ65"/>
      <c r="CK65"/>
      <c r="CL65"/>
      <c r="CM65"/>
      <c r="CN65"/>
      <c r="CO65"/>
      <c r="CP65"/>
      <c r="CQ65"/>
      <c r="CR65"/>
      <c r="CS65"/>
      <c r="CT65"/>
      <c r="CU65"/>
      <c r="CV65"/>
      <c r="CW65"/>
      <c r="CX65"/>
      <c r="CY65"/>
      <c r="CZ65"/>
      <c r="DA65"/>
      <c r="DB65"/>
      <c r="DC65"/>
      <c r="DD65"/>
    </row>
    <row r="66" spans="1:108" s="5" customFormat="1" x14ac:dyDescent="0.25">
      <c r="A66" s="2" t="s">
        <v>28</v>
      </c>
      <c r="B66" s="9">
        <v>0.121</v>
      </c>
      <c r="C66" s="9">
        <v>0.21299999999999999</v>
      </c>
      <c r="D66" s="6">
        <v>38</v>
      </c>
      <c r="E66" s="4">
        <v>3</v>
      </c>
      <c r="G66"/>
      <c r="H66"/>
      <c r="I66"/>
      <c r="J66"/>
      <c r="K66"/>
      <c r="L66"/>
      <c r="M66"/>
      <c r="N66"/>
      <c r="O66"/>
      <c r="P66"/>
      <c r="Q66"/>
      <c r="R66"/>
      <c r="S66"/>
      <c r="T66"/>
      <c r="U66"/>
      <c r="V66"/>
      <c r="W66"/>
      <c r="X66"/>
      <c r="Y66"/>
      <c r="Z66"/>
      <c r="AA66"/>
      <c r="AB66"/>
      <c r="AC66"/>
      <c r="AD66"/>
      <c r="AE66"/>
      <c r="AF66"/>
      <c r="AG66"/>
      <c r="AH66"/>
      <c r="AI66"/>
      <c r="AJ66"/>
      <c r="AK66"/>
      <c r="AL66"/>
      <c r="AM66"/>
      <c r="AN66"/>
      <c r="AO66"/>
      <c r="AP66"/>
      <c r="AQ66"/>
      <c r="AR66"/>
      <c r="AS66"/>
      <c r="AT66"/>
      <c r="AU66"/>
      <c r="AV66"/>
      <c r="AW66"/>
      <c r="AX66"/>
      <c r="AY66"/>
      <c r="AZ66"/>
      <c r="BA66"/>
      <c r="BB66"/>
      <c r="BC66"/>
      <c r="BD66"/>
      <c r="BE66"/>
      <c r="BF66"/>
      <c r="BG66"/>
      <c r="BH66"/>
      <c r="BI66"/>
      <c r="BJ66"/>
      <c r="BK66"/>
      <c r="BL66"/>
      <c r="BM66"/>
      <c r="BN66"/>
      <c r="BO66"/>
      <c r="BP66"/>
      <c r="BQ66"/>
      <c r="BR66"/>
      <c r="BS66"/>
      <c r="BT66"/>
      <c r="BU66"/>
      <c r="BV66"/>
      <c r="BW66"/>
      <c r="BX66"/>
      <c r="BY66"/>
      <c r="BZ66"/>
      <c r="CA66"/>
      <c r="CB66"/>
      <c r="CC66"/>
      <c r="CD66"/>
      <c r="CE66"/>
      <c r="CF66"/>
      <c r="CG66"/>
      <c r="CH66"/>
      <c r="CI66"/>
      <c r="CJ66"/>
      <c r="CK66"/>
      <c r="CL66"/>
      <c r="CM66"/>
      <c r="CN66"/>
      <c r="CO66"/>
      <c r="CP66"/>
      <c r="CQ66"/>
      <c r="CR66"/>
      <c r="CS66"/>
      <c r="CT66"/>
      <c r="CU66"/>
      <c r="CV66"/>
      <c r="CW66"/>
      <c r="CX66"/>
      <c r="CY66"/>
      <c r="CZ66"/>
      <c r="DA66"/>
      <c r="DB66"/>
      <c r="DC66"/>
      <c r="DD66"/>
    </row>
    <row r="67" spans="1:108" s="5" customFormat="1" x14ac:dyDescent="0.25">
      <c r="A67" s="2" t="s">
        <v>83</v>
      </c>
      <c r="B67" s="9">
        <v>0.03</v>
      </c>
      <c r="C67" s="9">
        <v>6.5000000000000002E-2</v>
      </c>
      <c r="D67" s="6">
        <v>32</v>
      </c>
      <c r="E67" s="4">
        <v>1</v>
      </c>
      <c r="G67"/>
      <c r="H67"/>
      <c r="I67"/>
      <c r="J67"/>
      <c r="K67"/>
      <c r="L67"/>
      <c r="M67"/>
      <c r="N67"/>
      <c r="O67"/>
      <c r="P67"/>
      <c r="Q67"/>
      <c r="R67"/>
      <c r="S67"/>
      <c r="T67"/>
      <c r="U67"/>
      <c r="V67"/>
      <c r="W67"/>
      <c r="X67"/>
      <c r="Y67"/>
      <c r="Z67"/>
      <c r="AA67"/>
      <c r="AB67"/>
      <c r="AC67"/>
      <c r="AD67"/>
      <c r="AE67"/>
      <c r="AF67"/>
      <c r="AG67"/>
      <c r="AH67"/>
      <c r="AI67"/>
      <c r="AJ67"/>
      <c r="AK67"/>
      <c r="AL67"/>
      <c r="AM67"/>
      <c r="AN67"/>
      <c r="AO67"/>
      <c r="AP67"/>
      <c r="AQ67"/>
      <c r="AR67"/>
      <c r="AS67"/>
      <c r="AT67"/>
      <c r="AU67"/>
      <c r="AV67"/>
      <c r="AW67"/>
      <c r="AX67"/>
      <c r="AY67"/>
      <c r="AZ67"/>
      <c r="BA67"/>
      <c r="BB67"/>
      <c r="BC67"/>
      <c r="BD67"/>
      <c r="BE67"/>
      <c r="BF67"/>
      <c r="BG67"/>
      <c r="BH67"/>
      <c r="BI67"/>
      <c r="BJ67"/>
      <c r="BK67"/>
      <c r="BL67"/>
      <c r="BM67"/>
      <c r="BN67"/>
      <c r="BO67"/>
      <c r="BP67"/>
      <c r="BQ67"/>
      <c r="BR67"/>
      <c r="BS67"/>
      <c r="BT67"/>
      <c r="BU67"/>
      <c r="BV67"/>
      <c r="BW67"/>
      <c r="BX67"/>
      <c r="BY67"/>
      <c r="BZ67"/>
      <c r="CA67"/>
      <c r="CB67"/>
      <c r="CC67"/>
      <c r="CD67"/>
      <c r="CE67"/>
      <c r="CF67"/>
      <c r="CG67"/>
      <c r="CH67"/>
      <c r="CI67"/>
      <c r="CJ67"/>
      <c r="CK67"/>
      <c r="CL67"/>
      <c r="CM67"/>
      <c r="CN67"/>
      <c r="CO67"/>
      <c r="CP67"/>
      <c r="CQ67"/>
      <c r="CR67"/>
      <c r="CS67"/>
      <c r="CT67"/>
      <c r="CU67"/>
      <c r="CV67"/>
      <c r="CW67"/>
      <c r="CX67"/>
      <c r="CY67"/>
      <c r="CZ67"/>
      <c r="DA67"/>
      <c r="DB67"/>
      <c r="DC67"/>
      <c r="DD67"/>
    </row>
    <row r="68" spans="1:108" s="5" customFormat="1" x14ac:dyDescent="0.25">
      <c r="A68" s="2" t="s">
        <v>27</v>
      </c>
      <c r="B68" s="9">
        <v>0.503</v>
      </c>
      <c r="C68" s="9">
        <v>7.3109999999999999</v>
      </c>
      <c r="D68" s="6">
        <v>82</v>
      </c>
      <c r="E68" s="4">
        <v>19</v>
      </c>
      <c r="G68"/>
      <c r="H68"/>
      <c r="I68"/>
      <c r="J68"/>
      <c r="K68"/>
      <c r="L68"/>
      <c r="M68"/>
      <c r="N68"/>
      <c r="O68"/>
      <c r="P68"/>
      <c r="Q68"/>
      <c r="R68"/>
      <c r="S68"/>
      <c r="T68"/>
      <c r="U68"/>
      <c r="V68"/>
      <c r="W68"/>
      <c r="X68"/>
      <c r="Y68"/>
      <c r="Z68"/>
      <c r="AA68"/>
      <c r="AB68"/>
      <c r="AC68"/>
      <c r="AD68"/>
      <c r="AE68"/>
      <c r="AF68"/>
      <c r="AG68"/>
      <c r="AH68"/>
      <c r="AI68"/>
      <c r="AJ68"/>
      <c r="AK68"/>
      <c r="AL68"/>
      <c r="AM68"/>
      <c r="AN68"/>
      <c r="AO68"/>
      <c r="AP68"/>
      <c r="AQ68"/>
      <c r="AR68"/>
      <c r="AS68"/>
      <c r="AT68"/>
      <c r="AU68"/>
      <c r="AV68"/>
      <c r="AW68"/>
      <c r="AX68"/>
      <c r="AY68"/>
      <c r="AZ68"/>
      <c r="BA68"/>
      <c r="BB68"/>
      <c r="BC68"/>
      <c r="BD68"/>
      <c r="BE68"/>
      <c r="BF68"/>
      <c r="BG68"/>
      <c r="BH68"/>
      <c r="BI68"/>
      <c r="BJ68"/>
      <c r="BK68"/>
      <c r="BL68"/>
      <c r="BM68"/>
      <c r="BN68"/>
      <c r="BO68"/>
      <c r="BP68"/>
      <c r="BQ68"/>
      <c r="BR68"/>
      <c r="BS68"/>
      <c r="BT68"/>
      <c r="BU68"/>
      <c r="BV68"/>
      <c r="BW68"/>
      <c r="BX68"/>
      <c r="BY68"/>
      <c r="BZ68"/>
      <c r="CA68"/>
      <c r="CB68"/>
      <c r="CC68"/>
      <c r="CD68"/>
      <c r="CE68"/>
      <c r="CF68"/>
      <c r="CG68"/>
      <c r="CH68"/>
      <c r="CI68"/>
      <c r="CJ68"/>
      <c r="CK68"/>
      <c r="CL68"/>
      <c r="CM68"/>
      <c r="CN68"/>
      <c r="CO68"/>
      <c r="CP68"/>
      <c r="CQ68"/>
      <c r="CR68"/>
      <c r="CS68"/>
      <c r="CT68"/>
      <c r="CU68"/>
      <c r="CV68"/>
      <c r="CW68"/>
      <c r="CX68"/>
      <c r="CY68"/>
      <c r="CZ68"/>
      <c r="DA68"/>
      <c r="DB68"/>
      <c r="DC68"/>
      <c r="DD68"/>
    </row>
    <row r="69" spans="1:108" s="5" customFormat="1" x14ac:dyDescent="0.25">
      <c r="A69" s="2" t="s">
        <v>73</v>
      </c>
      <c r="B69" s="9">
        <v>0.68300000000000005</v>
      </c>
      <c r="C69" s="9">
        <v>56.070999999999998</v>
      </c>
      <c r="D69" s="3">
        <v>1654</v>
      </c>
      <c r="E69" s="4">
        <v>10</v>
      </c>
      <c r="G69"/>
      <c r="H69"/>
      <c r="I69"/>
      <c r="J69"/>
      <c r="K69"/>
      <c r="L69"/>
      <c r="M69"/>
      <c r="N69"/>
      <c r="O69"/>
      <c r="P69"/>
      <c r="Q69"/>
      <c r="R69"/>
      <c r="S69"/>
      <c r="T69"/>
      <c r="U69"/>
      <c r="V69"/>
      <c r="W69"/>
      <c r="X69"/>
      <c r="Y69"/>
      <c r="Z69"/>
      <c r="AA69"/>
      <c r="AB69"/>
      <c r="AC69"/>
      <c r="AD69"/>
      <c r="AE69"/>
      <c r="AF69"/>
      <c r="AG69"/>
      <c r="AH69"/>
      <c r="AI69"/>
      <c r="AJ69"/>
      <c r="AK69"/>
      <c r="AL69"/>
      <c r="AM69"/>
      <c r="AN69"/>
      <c r="AO69"/>
      <c r="AP69"/>
      <c r="AQ69"/>
      <c r="AR69"/>
      <c r="AS69"/>
      <c r="AT69"/>
      <c r="AU69"/>
      <c r="AV69"/>
      <c r="AW69"/>
      <c r="AX69"/>
      <c r="AY69"/>
      <c r="AZ69"/>
      <c r="BA69"/>
      <c r="BB69"/>
      <c r="BC69"/>
      <c r="BD69"/>
      <c r="BE69"/>
      <c r="BF69"/>
      <c r="BG69"/>
      <c r="BH69"/>
      <c r="BI69"/>
      <c r="BJ69"/>
      <c r="BK69"/>
      <c r="BL69"/>
      <c r="BM69"/>
      <c r="BN69"/>
      <c r="BO69"/>
      <c r="BP69"/>
      <c r="BQ69"/>
      <c r="BR69"/>
      <c r="BS69"/>
      <c r="BT69"/>
      <c r="BU69"/>
      <c r="BV69"/>
      <c r="BW69"/>
      <c r="BX69"/>
      <c r="BY69"/>
      <c r="BZ69"/>
      <c r="CA69"/>
      <c r="CB69"/>
      <c r="CC69"/>
      <c r="CD69"/>
      <c r="CE69"/>
      <c r="CF69"/>
      <c r="CG69"/>
      <c r="CH69"/>
      <c r="CI69"/>
      <c r="CJ69"/>
      <c r="CK69"/>
      <c r="CL69"/>
      <c r="CM69"/>
      <c r="CN69"/>
      <c r="CO69"/>
      <c r="CP69"/>
      <c r="CQ69"/>
      <c r="CR69"/>
      <c r="CS69"/>
      <c r="CT69"/>
      <c r="CU69"/>
      <c r="CV69"/>
      <c r="CW69"/>
      <c r="CX69"/>
      <c r="CY69"/>
      <c r="CZ69"/>
      <c r="DA69"/>
      <c r="DB69"/>
      <c r="DC69"/>
      <c r="DD69"/>
    </row>
    <row r="70" spans="1:108" s="5" customFormat="1" x14ac:dyDescent="0.25">
      <c r="A70" s="2" t="s">
        <v>15</v>
      </c>
      <c r="B70" s="9">
        <v>4.2999999999999997E-2</v>
      </c>
      <c r="C70" s="9">
        <v>0.13900000000000001</v>
      </c>
      <c r="D70" s="6">
        <v>13</v>
      </c>
      <c r="E70" s="4">
        <v>3</v>
      </c>
      <c r="G70"/>
      <c r="H70"/>
      <c r="I70"/>
      <c r="J70"/>
      <c r="K70"/>
      <c r="L70"/>
      <c r="M70"/>
      <c r="N70"/>
      <c r="O70"/>
      <c r="P70"/>
      <c r="Q70"/>
      <c r="R70"/>
      <c r="S70"/>
      <c r="T70"/>
      <c r="U70"/>
      <c r="V70"/>
      <c r="W70"/>
      <c r="X70"/>
      <c r="Y70"/>
      <c r="Z70"/>
      <c r="AA70"/>
      <c r="AB70"/>
      <c r="AC70"/>
      <c r="AD70"/>
      <c r="AE70"/>
      <c r="AF70"/>
      <c r="AG70"/>
      <c r="AH70"/>
      <c r="AI70"/>
      <c r="AJ70"/>
      <c r="AK70"/>
      <c r="AL70"/>
      <c r="AM70"/>
      <c r="AN70"/>
      <c r="AO70"/>
      <c r="AP70"/>
      <c r="AQ70"/>
      <c r="AR70"/>
      <c r="AS70"/>
      <c r="AT70"/>
      <c r="AU70"/>
      <c r="AV70"/>
      <c r="AW70"/>
      <c r="AX70"/>
      <c r="AY70"/>
      <c r="AZ70"/>
      <c r="BA70"/>
      <c r="BB70"/>
      <c r="BC70"/>
      <c r="BD70"/>
      <c r="BE70"/>
      <c r="BF70"/>
      <c r="BG70"/>
      <c r="BH70"/>
      <c r="BI70"/>
      <c r="BJ70"/>
      <c r="BK70"/>
      <c r="BL70"/>
      <c r="BM70"/>
      <c r="BN70"/>
      <c r="BO70"/>
      <c r="BP70"/>
      <c r="BQ70"/>
      <c r="BR70"/>
      <c r="BS70"/>
      <c r="BT70"/>
      <c r="BU70"/>
      <c r="BV70"/>
      <c r="BW70"/>
      <c r="BX70"/>
      <c r="BY70"/>
      <c r="BZ70"/>
      <c r="CA70"/>
      <c r="CB70"/>
      <c r="CC70"/>
      <c r="CD70"/>
      <c r="CE70"/>
      <c r="CF70"/>
      <c r="CG70"/>
      <c r="CH70"/>
      <c r="CI70"/>
      <c r="CJ70"/>
      <c r="CK70"/>
      <c r="CL70"/>
      <c r="CM70"/>
      <c r="CN70"/>
      <c r="CO70"/>
      <c r="CP70"/>
      <c r="CQ70"/>
      <c r="CR70"/>
      <c r="CS70"/>
      <c r="CT70"/>
      <c r="CU70"/>
      <c r="CV70"/>
      <c r="CW70"/>
      <c r="CX70"/>
      <c r="CY70"/>
      <c r="CZ70"/>
      <c r="DA70"/>
      <c r="DB70"/>
      <c r="DC70"/>
      <c r="DD70"/>
    </row>
    <row r="71" spans="1:108" s="5" customFormat="1" x14ac:dyDescent="0.25">
      <c r="A71" s="2" t="s">
        <v>66</v>
      </c>
      <c r="B71" s="9">
        <v>0.38600000000000001</v>
      </c>
      <c r="C71" s="9">
        <v>6.5709999999999997</v>
      </c>
      <c r="D71" s="6">
        <v>288</v>
      </c>
      <c r="E71" s="4">
        <v>13</v>
      </c>
      <c r="G71"/>
      <c r="H71"/>
      <c r="I71"/>
      <c r="J71"/>
      <c r="K71"/>
      <c r="L71"/>
      <c r="M71"/>
      <c r="N71"/>
      <c r="O71"/>
      <c r="P71"/>
      <c r="Q71"/>
      <c r="R71"/>
      <c r="S71"/>
      <c r="T71"/>
      <c r="U71"/>
      <c r="V71"/>
      <c r="W71"/>
      <c r="X71"/>
      <c r="Y71"/>
      <c r="Z71"/>
      <c r="AA71"/>
      <c r="AB71"/>
      <c r="AC71"/>
      <c r="AD71"/>
      <c r="AE71"/>
      <c r="AF71"/>
      <c r="AG71"/>
      <c r="AH71"/>
      <c r="AI71"/>
      <c r="AJ71"/>
      <c r="AK71"/>
      <c r="AL71"/>
      <c r="AM71"/>
      <c r="AN71"/>
      <c r="AO71"/>
      <c r="AP71"/>
      <c r="AQ71"/>
      <c r="AR71"/>
      <c r="AS71"/>
      <c r="AT71"/>
      <c r="AU71"/>
      <c r="AV71"/>
      <c r="AW71"/>
      <c r="AX71"/>
      <c r="AY71"/>
      <c r="AZ71"/>
      <c r="BA71"/>
      <c r="BB71"/>
      <c r="BC71"/>
      <c r="BD71"/>
      <c r="BE71"/>
      <c r="BF71"/>
      <c r="BG71"/>
      <c r="BH71"/>
      <c r="BI71"/>
      <c r="BJ71"/>
      <c r="BK71"/>
      <c r="BL71"/>
      <c r="BM71"/>
      <c r="BN71"/>
      <c r="BO71"/>
      <c r="BP71"/>
      <c r="BQ71"/>
      <c r="BR71"/>
      <c r="BS71"/>
      <c r="BT71"/>
      <c r="BU71"/>
      <c r="BV71"/>
      <c r="BW71"/>
      <c r="BX71"/>
      <c r="BY71"/>
      <c r="BZ71"/>
      <c r="CA71"/>
      <c r="CB71"/>
      <c r="CC71"/>
      <c r="CD71"/>
      <c r="CE71"/>
      <c r="CF71"/>
      <c r="CG71"/>
      <c r="CH71"/>
      <c r="CI71"/>
      <c r="CJ71"/>
      <c r="CK71"/>
      <c r="CL71"/>
      <c r="CM71"/>
      <c r="CN71"/>
      <c r="CO71"/>
      <c r="CP71"/>
      <c r="CQ71"/>
      <c r="CR71"/>
      <c r="CS71"/>
      <c r="CT71"/>
      <c r="CU71"/>
      <c r="CV71"/>
      <c r="CW71"/>
      <c r="CX71"/>
      <c r="CY71"/>
      <c r="CZ71"/>
      <c r="DA71"/>
      <c r="DB71"/>
      <c r="DC71"/>
      <c r="DD71"/>
    </row>
    <row r="72" spans="1:108" s="5" customFormat="1" x14ac:dyDescent="0.25">
      <c r="A72" s="2" t="s">
        <v>70</v>
      </c>
      <c r="B72" s="9">
        <v>2.5000000000000001E-2</v>
      </c>
      <c r="C72" s="9">
        <v>0.122</v>
      </c>
      <c r="D72" s="6">
        <v>8</v>
      </c>
      <c r="E72" s="4">
        <v>1</v>
      </c>
      <c r="G72"/>
      <c r="H72"/>
      <c r="I72"/>
      <c r="J72"/>
      <c r="K72"/>
      <c r="L72"/>
      <c r="M72"/>
      <c r="N72"/>
      <c r="O72"/>
      <c r="P72"/>
      <c r="Q72"/>
      <c r="R72"/>
      <c r="S72"/>
      <c r="T72"/>
      <c r="U72"/>
      <c r="V72"/>
      <c r="W72"/>
      <c r="X72"/>
      <c r="Y72"/>
      <c r="Z72"/>
      <c r="AA72"/>
      <c r="AB72"/>
      <c r="AC72"/>
      <c r="AD72"/>
      <c r="AE72"/>
      <c r="AF72"/>
      <c r="AG72"/>
      <c r="AH72"/>
      <c r="AI72"/>
      <c r="AJ72"/>
      <c r="AK72"/>
      <c r="AL72"/>
      <c r="AM72"/>
      <c r="AN72"/>
      <c r="AO72"/>
      <c r="AP72"/>
      <c r="AQ72"/>
      <c r="AR72"/>
      <c r="AS72"/>
      <c r="AT72"/>
      <c r="AU72"/>
      <c r="AV72"/>
      <c r="AW72"/>
      <c r="AX72"/>
      <c r="AY72"/>
      <c r="AZ72"/>
      <c r="BA72"/>
      <c r="BB72"/>
      <c r="BC72"/>
      <c r="BD72"/>
      <c r="BE72"/>
      <c r="BF72"/>
      <c r="BG72"/>
      <c r="BH72"/>
      <c r="BI72"/>
      <c r="BJ72"/>
      <c r="BK72"/>
      <c r="BL72"/>
      <c r="BM72"/>
      <c r="BN72"/>
      <c r="BO72"/>
      <c r="BP72"/>
      <c r="BQ72"/>
      <c r="BR72"/>
      <c r="BS72"/>
      <c r="BT72"/>
      <c r="BU72"/>
      <c r="BV72"/>
      <c r="BW72"/>
      <c r="BX72"/>
      <c r="BY72"/>
      <c r="BZ72"/>
      <c r="CA72"/>
      <c r="CB72"/>
      <c r="CC72"/>
      <c r="CD72"/>
      <c r="CE72"/>
      <c r="CF72"/>
      <c r="CG72"/>
      <c r="CH72"/>
      <c r="CI72"/>
      <c r="CJ72"/>
      <c r="CK72"/>
      <c r="CL72"/>
      <c r="CM72"/>
      <c r="CN72"/>
      <c r="CO72"/>
      <c r="CP72"/>
      <c r="CQ72"/>
      <c r="CR72"/>
      <c r="CS72"/>
      <c r="CT72"/>
      <c r="CU72"/>
      <c r="CV72"/>
      <c r="CW72"/>
      <c r="CX72"/>
      <c r="CY72"/>
      <c r="CZ72"/>
      <c r="DA72"/>
      <c r="DB72"/>
      <c r="DC72"/>
      <c r="DD72"/>
    </row>
    <row r="73" spans="1:108" s="5" customFormat="1" x14ac:dyDescent="0.25">
      <c r="A73" s="2" t="s">
        <v>79</v>
      </c>
      <c r="B73" s="9">
        <v>0.75700000000000001</v>
      </c>
      <c r="C73" s="9">
        <v>1.6779999999999999</v>
      </c>
      <c r="D73" s="6">
        <v>202</v>
      </c>
      <c r="E73" s="4">
        <v>3</v>
      </c>
      <c r="G73"/>
      <c r="H73"/>
      <c r="I73"/>
      <c r="J73"/>
      <c r="K73"/>
      <c r="L73"/>
      <c r="M73"/>
      <c r="N73"/>
      <c r="O73"/>
      <c r="P73"/>
      <c r="Q73"/>
      <c r="R73"/>
      <c r="S73"/>
      <c r="T73"/>
      <c r="U73"/>
      <c r="V73"/>
      <c r="W73"/>
      <c r="X73"/>
      <c r="Y73"/>
      <c r="Z73"/>
      <c r="AA73"/>
      <c r="AB73"/>
      <c r="AC73"/>
      <c r="AD73"/>
      <c r="AE73"/>
      <c r="AF73"/>
      <c r="AG73"/>
      <c r="AH73"/>
      <c r="AI73"/>
      <c r="AJ73"/>
      <c r="AK73"/>
      <c r="AL73"/>
      <c r="AM73"/>
      <c r="AN73"/>
      <c r="AO73"/>
      <c r="AP73"/>
      <c r="AQ73"/>
      <c r="AR73"/>
      <c r="AS73"/>
      <c r="AT73"/>
      <c r="AU73"/>
      <c r="AV73"/>
      <c r="AW73"/>
      <c r="AX73"/>
      <c r="AY73"/>
      <c r="AZ73"/>
      <c r="BA73"/>
      <c r="BB73"/>
      <c r="BC73"/>
      <c r="BD73"/>
      <c r="BE73"/>
      <c r="BF73"/>
      <c r="BG73"/>
      <c r="BH73"/>
      <c r="BI73"/>
      <c r="BJ73"/>
      <c r="BK73"/>
      <c r="BL73"/>
      <c r="BM73"/>
      <c r="BN73"/>
      <c r="BO73"/>
      <c r="BP73"/>
      <c r="BQ73"/>
      <c r="BR73"/>
      <c r="BS73"/>
      <c r="BT73"/>
      <c r="BU73"/>
      <c r="BV73"/>
      <c r="BW73"/>
      <c r="BX73"/>
      <c r="BY73"/>
      <c r="BZ73"/>
      <c r="CA73"/>
      <c r="CB73"/>
      <c r="CC73"/>
      <c r="CD73"/>
      <c r="CE73"/>
      <c r="CF73"/>
      <c r="CG73"/>
      <c r="CH73"/>
      <c r="CI73"/>
      <c r="CJ73"/>
      <c r="CK73"/>
      <c r="CL73"/>
      <c r="CM73"/>
      <c r="CN73"/>
      <c r="CO73"/>
      <c r="CP73"/>
      <c r="CQ73"/>
      <c r="CR73"/>
      <c r="CS73"/>
      <c r="CT73"/>
      <c r="CU73"/>
      <c r="CV73"/>
      <c r="CW73"/>
      <c r="CX73"/>
      <c r="CY73"/>
      <c r="CZ73"/>
      <c r="DA73"/>
      <c r="DB73"/>
      <c r="DC73"/>
      <c r="DD73"/>
    </row>
    <row r="74" spans="1:108" s="5" customFormat="1" x14ac:dyDescent="0.25">
      <c r="A74" s="2" t="s">
        <v>8</v>
      </c>
      <c r="B74" s="9">
        <v>108.43600000000001</v>
      </c>
      <c r="C74" s="9">
        <v>380.17599999999999</v>
      </c>
      <c r="D74" s="3">
        <v>3663</v>
      </c>
      <c r="E74" s="4">
        <v>19</v>
      </c>
      <c r="G74"/>
      <c r="H74"/>
      <c r="I74"/>
      <c r="J74"/>
      <c r="K74"/>
      <c r="L74"/>
      <c r="M74"/>
      <c r="N74"/>
      <c r="O74"/>
      <c r="P74"/>
      <c r="Q74"/>
      <c r="R74"/>
      <c r="S74"/>
      <c r="T74"/>
      <c r="U74"/>
      <c r="V74"/>
      <c r="W74"/>
      <c r="X74"/>
      <c r="Y74"/>
      <c r="Z74"/>
      <c r="AA74"/>
      <c r="AB74"/>
      <c r="AC74"/>
      <c r="AD74"/>
      <c r="AE74"/>
      <c r="AF74"/>
      <c r="AG74"/>
      <c r="AH74"/>
      <c r="AI74"/>
      <c r="AJ74"/>
      <c r="AK74"/>
      <c r="AL74"/>
      <c r="AM74"/>
      <c r="AN74"/>
      <c r="AO74"/>
      <c r="AP74"/>
      <c r="AQ74"/>
      <c r="AR74"/>
      <c r="AS74"/>
      <c r="AT74"/>
      <c r="AU74"/>
      <c r="AV74"/>
      <c r="AW74"/>
      <c r="AX74"/>
      <c r="AY74"/>
      <c r="AZ74"/>
      <c r="BA74"/>
      <c r="BB74"/>
      <c r="BC74"/>
      <c r="BD74"/>
      <c r="BE74"/>
      <c r="BF74"/>
      <c r="BG74"/>
      <c r="BH74"/>
      <c r="BI74"/>
      <c r="BJ74"/>
      <c r="BK74"/>
      <c r="BL74"/>
      <c r="BM74"/>
      <c r="BN74"/>
      <c r="BO74"/>
      <c r="BP74"/>
      <c r="BQ74"/>
      <c r="BR74"/>
      <c r="BS74"/>
      <c r="BT74"/>
      <c r="BU74"/>
      <c r="BV74"/>
      <c r="BW74"/>
      <c r="BX74"/>
      <c r="BY74"/>
      <c r="BZ74"/>
      <c r="CA74"/>
      <c r="CB74"/>
      <c r="CC74"/>
      <c r="CD74"/>
      <c r="CE74"/>
      <c r="CF74"/>
      <c r="CG74"/>
      <c r="CH74"/>
      <c r="CI74"/>
      <c r="CJ74"/>
      <c r="CK74"/>
      <c r="CL74"/>
      <c r="CM74"/>
      <c r="CN74"/>
      <c r="CO74"/>
      <c r="CP74"/>
      <c r="CQ74"/>
      <c r="CR74"/>
      <c r="CS74"/>
      <c r="CT74"/>
      <c r="CU74"/>
      <c r="CV74"/>
      <c r="CW74"/>
      <c r="CX74"/>
      <c r="CY74"/>
      <c r="CZ74"/>
      <c r="DA74"/>
      <c r="DB74"/>
      <c r="DC74"/>
      <c r="DD74"/>
    </row>
    <row r="75" spans="1:108" s="5" customFormat="1" x14ac:dyDescent="0.25">
      <c r="A75" s="2" t="s">
        <v>21</v>
      </c>
      <c r="B75" s="9">
        <v>1.19</v>
      </c>
      <c r="C75" s="9">
        <v>1.19</v>
      </c>
      <c r="D75" s="6">
        <v>603</v>
      </c>
      <c r="E75" s="4">
        <v>1</v>
      </c>
      <c r="G75"/>
      <c r="H75"/>
      <c r="I75"/>
      <c r="J75"/>
      <c r="K75"/>
      <c r="L75"/>
      <c r="M75"/>
      <c r="N75"/>
      <c r="O75"/>
      <c r="P75"/>
      <c r="Q75"/>
      <c r="R75"/>
      <c r="S75"/>
      <c r="T75"/>
      <c r="U75"/>
      <c r="V75"/>
      <c r="W75"/>
      <c r="X75"/>
      <c r="Y75"/>
      <c r="Z75"/>
      <c r="AA75"/>
      <c r="AB75"/>
      <c r="AC75"/>
      <c r="AD75"/>
      <c r="AE75"/>
      <c r="AF75"/>
      <c r="AG75"/>
      <c r="AH75"/>
      <c r="AI75"/>
      <c r="AJ75"/>
      <c r="AK75"/>
      <c r="AL75"/>
      <c r="AM75"/>
      <c r="AN75"/>
      <c r="AO75"/>
      <c r="AP75"/>
      <c r="AQ75"/>
      <c r="AR75"/>
      <c r="AS75"/>
      <c r="AT75"/>
      <c r="AU75"/>
      <c r="AV75"/>
      <c r="AW75"/>
      <c r="AX75"/>
      <c r="AY75"/>
      <c r="AZ75"/>
      <c r="BA75"/>
      <c r="BB75"/>
      <c r="BC75"/>
      <c r="BD75"/>
      <c r="BE75"/>
      <c r="BF75"/>
      <c r="BG75"/>
      <c r="BH75"/>
      <c r="BI75"/>
      <c r="BJ75"/>
      <c r="BK75"/>
      <c r="BL75"/>
      <c r="BM75"/>
      <c r="BN75"/>
      <c r="BO75"/>
      <c r="BP75"/>
      <c r="BQ75"/>
      <c r="BR75"/>
      <c r="BS75"/>
      <c r="BT75"/>
      <c r="BU75"/>
      <c r="BV75"/>
      <c r="BW75"/>
      <c r="BX75"/>
      <c r="BY75"/>
      <c r="BZ75"/>
      <c r="CA75"/>
      <c r="CB75"/>
      <c r="CC75"/>
      <c r="CD75"/>
      <c r="CE75"/>
      <c r="CF75"/>
      <c r="CG75"/>
      <c r="CH75"/>
      <c r="CI75"/>
      <c r="CJ75"/>
      <c r="CK75"/>
      <c r="CL75"/>
      <c r="CM75"/>
      <c r="CN75"/>
      <c r="CO75"/>
      <c r="CP75"/>
      <c r="CQ75"/>
      <c r="CR75"/>
      <c r="CS75"/>
      <c r="CT75"/>
      <c r="CU75"/>
      <c r="CV75"/>
      <c r="CW75"/>
      <c r="CX75"/>
      <c r="CY75"/>
      <c r="CZ75"/>
      <c r="DA75"/>
      <c r="DB75"/>
      <c r="DC75"/>
      <c r="DD75"/>
    </row>
    <row r="76" spans="1:108" s="5" customFormat="1" x14ac:dyDescent="0.25">
      <c r="A76" s="2" t="s">
        <v>45</v>
      </c>
      <c r="B76" s="9">
        <v>3.5999999999999997E-2</v>
      </c>
      <c r="C76" s="9">
        <v>8.5000000000000006E-2</v>
      </c>
      <c r="D76" s="6">
        <v>19</v>
      </c>
      <c r="E76" s="4">
        <v>1</v>
      </c>
      <c r="G76"/>
      <c r="H76"/>
      <c r="I76"/>
      <c r="J76"/>
      <c r="K76"/>
      <c r="L76"/>
      <c r="M76"/>
      <c r="N76"/>
      <c r="O76"/>
      <c r="P76"/>
      <c r="Q76"/>
      <c r="R76"/>
      <c r="S76"/>
      <c r="T76"/>
      <c r="U76"/>
      <c r="V76"/>
      <c r="W76"/>
      <c r="X76"/>
      <c r="Y76"/>
      <c r="Z76"/>
      <c r="AA76"/>
      <c r="AB76"/>
      <c r="AC76"/>
      <c r="AD76"/>
      <c r="AE76"/>
      <c r="AF76"/>
      <c r="AG76"/>
      <c r="AH76"/>
      <c r="AI76"/>
      <c r="AJ76"/>
      <c r="AK76"/>
      <c r="AL76"/>
      <c r="AM76"/>
      <c r="AN76"/>
      <c r="AO76"/>
      <c r="AP76"/>
      <c r="AQ76"/>
      <c r="AR76"/>
      <c r="AS76"/>
      <c r="AT76"/>
      <c r="AU76"/>
      <c r="AV76"/>
      <c r="AW76"/>
      <c r="AX76"/>
      <c r="AY76"/>
      <c r="AZ76"/>
      <c r="BA76"/>
      <c r="BB76"/>
      <c r="BC76"/>
      <c r="BD76"/>
      <c r="BE76"/>
      <c r="BF76"/>
      <c r="BG76"/>
      <c r="BH76"/>
      <c r="BI76"/>
      <c r="BJ76"/>
      <c r="BK76"/>
      <c r="BL76"/>
      <c r="BM76"/>
      <c r="BN76"/>
      <c r="BO76"/>
      <c r="BP76"/>
      <c r="BQ76"/>
      <c r="BR76"/>
      <c r="BS76"/>
      <c r="BT76"/>
      <c r="BU76"/>
      <c r="BV76"/>
      <c r="BW76"/>
      <c r="BX76"/>
      <c r="BY76"/>
      <c r="BZ76"/>
      <c r="CA76"/>
      <c r="CB76"/>
      <c r="CC76"/>
      <c r="CD76"/>
      <c r="CE76"/>
      <c r="CF76"/>
      <c r="CG76"/>
      <c r="CH76"/>
      <c r="CI76"/>
      <c r="CJ76"/>
      <c r="CK76"/>
      <c r="CL76"/>
      <c r="CM76"/>
      <c r="CN76"/>
      <c r="CO76"/>
      <c r="CP76"/>
      <c r="CQ76"/>
      <c r="CR76"/>
      <c r="CS76"/>
      <c r="CT76"/>
      <c r="CU76"/>
      <c r="CV76"/>
      <c r="CW76"/>
      <c r="CX76"/>
      <c r="CY76"/>
      <c r="CZ76"/>
      <c r="DA76"/>
      <c r="DB76"/>
      <c r="DC76"/>
      <c r="DD76"/>
    </row>
    <row r="77" spans="1:108" s="5" customFormat="1" x14ac:dyDescent="0.25">
      <c r="A77" s="2" t="s">
        <v>41</v>
      </c>
      <c r="B77" s="9">
        <v>18.32</v>
      </c>
      <c r="C77" s="9">
        <v>61.578000000000003</v>
      </c>
      <c r="D77" s="3">
        <v>2820</v>
      </c>
      <c r="E77" s="4">
        <v>15</v>
      </c>
      <c r="G77"/>
      <c r="H77"/>
      <c r="I77"/>
      <c r="J77"/>
      <c r="K77"/>
      <c r="L77"/>
      <c r="M77"/>
      <c r="N77"/>
      <c r="O77"/>
      <c r="P77"/>
      <c r="Q77"/>
      <c r="R77"/>
      <c r="S77"/>
      <c r="T77"/>
      <c r="U77"/>
      <c r="V77"/>
      <c r="W77"/>
      <c r="X77"/>
      <c r="Y77"/>
      <c r="Z77"/>
      <c r="AA77"/>
      <c r="AB77"/>
      <c r="AC77"/>
      <c r="AD77"/>
      <c r="AE77"/>
      <c r="AF77"/>
      <c r="AG77"/>
      <c r="AH77"/>
      <c r="AI77"/>
      <c r="AJ77"/>
      <c r="AK77"/>
      <c r="AL77"/>
      <c r="AM77"/>
      <c r="AN77"/>
      <c r="AO77"/>
      <c r="AP77"/>
      <c r="AQ77"/>
      <c r="AR77"/>
      <c r="AS77"/>
      <c r="AT77"/>
      <c r="AU77"/>
      <c r="AV77"/>
      <c r="AW77"/>
      <c r="AX77"/>
      <c r="AY77"/>
      <c r="AZ77"/>
      <c r="BA77"/>
      <c r="BB77"/>
      <c r="BC77"/>
      <c r="BD77"/>
      <c r="BE77"/>
      <c r="BF77"/>
      <c r="BG77"/>
      <c r="BH77"/>
      <c r="BI77"/>
      <c r="BJ77"/>
      <c r="BK77"/>
      <c r="BL77"/>
      <c r="BM77"/>
      <c r="BN77"/>
      <c r="BO77"/>
      <c r="BP77"/>
      <c r="BQ77"/>
      <c r="BR77"/>
      <c r="BS77"/>
      <c r="BT77"/>
      <c r="BU77"/>
      <c r="BV77"/>
      <c r="BW77"/>
      <c r="BX77"/>
      <c r="BY77"/>
      <c r="BZ77"/>
      <c r="CA77"/>
      <c r="CB77"/>
      <c r="CC77"/>
      <c r="CD77"/>
      <c r="CE77"/>
      <c r="CF77"/>
      <c r="CG77"/>
      <c r="CH77"/>
      <c r="CI77"/>
      <c r="CJ77"/>
      <c r="CK77"/>
      <c r="CL77"/>
      <c r="CM77"/>
      <c r="CN77"/>
      <c r="CO77"/>
      <c r="CP77"/>
      <c r="CQ77"/>
      <c r="CR77"/>
      <c r="CS77"/>
      <c r="CT77"/>
      <c r="CU77"/>
      <c r="CV77"/>
      <c r="CW77"/>
      <c r="CX77"/>
      <c r="CY77"/>
      <c r="CZ77"/>
      <c r="DA77"/>
      <c r="DB77"/>
      <c r="DC77"/>
      <c r="DD77"/>
    </row>
    <row r="78" spans="1:108" s="5" customFormat="1" x14ac:dyDescent="0.25">
      <c r="A78" s="2" t="s">
        <v>4</v>
      </c>
      <c r="B78" s="9">
        <v>0.21199999999999999</v>
      </c>
      <c r="C78" s="9">
        <v>18.742000000000001</v>
      </c>
      <c r="D78" s="3">
        <v>1166</v>
      </c>
      <c r="E78" s="4">
        <v>15</v>
      </c>
      <c r="G78"/>
      <c r="H78"/>
      <c r="I78"/>
      <c r="J78"/>
      <c r="K78"/>
      <c r="L78"/>
      <c r="M78"/>
      <c r="N78"/>
      <c r="O78"/>
      <c r="P78"/>
      <c r="Q78"/>
      <c r="R78"/>
      <c r="S78"/>
      <c r="T78"/>
      <c r="U78"/>
      <c r="V78"/>
      <c r="W78"/>
      <c r="X78"/>
      <c r="Y78"/>
      <c r="Z78"/>
      <c r="AA78"/>
      <c r="AB78"/>
      <c r="AC78"/>
      <c r="AD78"/>
      <c r="AE78"/>
      <c r="AF78"/>
      <c r="AG78"/>
      <c r="AH78"/>
      <c r="AI78"/>
      <c r="AJ78"/>
      <c r="AK78"/>
      <c r="AL78"/>
      <c r="AM78"/>
      <c r="AN78"/>
      <c r="AO78"/>
      <c r="AP78"/>
      <c r="AQ78"/>
      <c r="AR78"/>
      <c r="AS78"/>
      <c r="AT78"/>
      <c r="AU78"/>
      <c r="AV78"/>
      <c r="AW78"/>
      <c r="AX78"/>
      <c r="AY78"/>
      <c r="AZ78"/>
      <c r="BA78"/>
      <c r="BB78"/>
      <c r="BC78"/>
      <c r="BD78"/>
      <c r="BE78"/>
      <c r="BF78"/>
      <c r="BG78"/>
      <c r="BH78"/>
      <c r="BI78"/>
      <c r="BJ78"/>
      <c r="BK78"/>
      <c r="BL78"/>
      <c r="BM78"/>
      <c r="BN78"/>
      <c r="BO78"/>
      <c r="BP78"/>
      <c r="BQ78"/>
      <c r="BR78"/>
      <c r="BS78"/>
      <c r="BT78"/>
      <c r="BU78"/>
      <c r="BV78"/>
      <c r="BW78"/>
      <c r="BX78"/>
      <c r="BY78"/>
      <c r="BZ78"/>
      <c r="CA78"/>
      <c r="CB78"/>
      <c r="CC78"/>
      <c r="CD78"/>
      <c r="CE78"/>
      <c r="CF78"/>
      <c r="CG78"/>
      <c r="CH78"/>
      <c r="CI78"/>
      <c r="CJ78"/>
      <c r="CK78"/>
      <c r="CL78"/>
      <c r="CM78"/>
      <c r="CN78"/>
      <c r="CO78"/>
      <c r="CP78"/>
      <c r="CQ78"/>
      <c r="CR78"/>
      <c r="CS78"/>
      <c r="CT78"/>
      <c r="CU78"/>
      <c r="CV78"/>
      <c r="CW78"/>
      <c r="CX78"/>
      <c r="CY78"/>
      <c r="CZ78"/>
      <c r="DA78"/>
      <c r="DB78"/>
      <c r="DC78"/>
      <c r="DD78"/>
    </row>
    <row r="79" spans="1:108" s="5" customFormat="1" x14ac:dyDescent="0.25">
      <c r="A79" s="2" t="s">
        <v>7</v>
      </c>
      <c r="B79" s="9">
        <v>16.058</v>
      </c>
      <c r="C79" s="9">
        <v>47.805999999999997</v>
      </c>
      <c r="D79" s="3">
        <v>2784</v>
      </c>
      <c r="E79" s="4">
        <v>11</v>
      </c>
      <c r="G79"/>
      <c r="H79"/>
      <c r="I79"/>
      <c r="J79"/>
      <c r="K79"/>
      <c r="L79"/>
      <c r="M79"/>
      <c r="N79"/>
      <c r="O79"/>
      <c r="P79"/>
      <c r="Q79"/>
      <c r="R79"/>
      <c r="S79"/>
      <c r="T79"/>
      <c r="U79"/>
      <c r="V79"/>
      <c r="W79"/>
      <c r="X79"/>
      <c r="Y79"/>
      <c r="Z79"/>
      <c r="AA79"/>
      <c r="AB79"/>
      <c r="AC79"/>
      <c r="AD79"/>
      <c r="AE79"/>
      <c r="AF79"/>
      <c r="AG79"/>
      <c r="AH79"/>
      <c r="AI79"/>
      <c r="AJ79"/>
      <c r="AK79"/>
      <c r="AL79"/>
      <c r="AM79"/>
      <c r="AN79"/>
      <c r="AO79"/>
      <c r="AP79"/>
      <c r="AQ79"/>
      <c r="AR79"/>
      <c r="AS79"/>
      <c r="AT79"/>
      <c r="AU79"/>
      <c r="AV79"/>
      <c r="AW79"/>
      <c r="AX79"/>
      <c r="AY79"/>
      <c r="AZ79"/>
      <c r="BA79"/>
      <c r="BB79"/>
      <c r="BC79"/>
      <c r="BD79"/>
      <c r="BE79"/>
      <c r="BF79"/>
      <c r="BG79"/>
      <c r="BH79"/>
      <c r="BI79"/>
      <c r="BJ79"/>
      <c r="BK79"/>
      <c r="BL79"/>
      <c r="BM79"/>
      <c r="BN79"/>
      <c r="BO79"/>
      <c r="BP79"/>
      <c r="BQ79"/>
      <c r="BR79"/>
      <c r="BS79"/>
      <c r="BT79"/>
      <c r="BU79"/>
      <c r="BV79"/>
      <c r="BW79"/>
      <c r="BX79"/>
      <c r="BY79"/>
      <c r="BZ79"/>
      <c r="CA79"/>
      <c r="CB79"/>
      <c r="CC79"/>
      <c r="CD79"/>
      <c r="CE79"/>
      <c r="CF79"/>
      <c r="CG79"/>
      <c r="CH79"/>
      <c r="CI79"/>
      <c r="CJ79"/>
      <c r="CK79"/>
      <c r="CL79"/>
      <c r="CM79"/>
      <c r="CN79"/>
      <c r="CO79"/>
      <c r="CP79"/>
      <c r="CQ79"/>
      <c r="CR79"/>
      <c r="CS79"/>
      <c r="CT79"/>
      <c r="CU79"/>
      <c r="CV79"/>
      <c r="CW79"/>
      <c r="CX79"/>
      <c r="CY79"/>
      <c r="CZ79"/>
      <c r="DA79"/>
      <c r="DB79"/>
      <c r="DC79"/>
      <c r="DD79"/>
    </row>
    <row r="80" spans="1:108" s="5" customFormat="1" x14ac:dyDescent="0.25">
      <c r="A80" s="2" t="s">
        <v>63</v>
      </c>
      <c r="B80" s="9">
        <v>6.1470000000000002</v>
      </c>
      <c r="C80" s="9">
        <v>14.888</v>
      </c>
      <c r="D80" s="3">
        <v>2195</v>
      </c>
      <c r="E80" s="4">
        <v>6</v>
      </c>
      <c r="G80"/>
      <c r="H80"/>
      <c r="I80"/>
      <c r="J80"/>
      <c r="K80"/>
      <c r="L80"/>
      <c r="M80"/>
      <c r="N80"/>
      <c r="O80"/>
      <c r="P80"/>
      <c r="Q80"/>
      <c r="R80"/>
      <c r="S80"/>
      <c r="T80"/>
      <c r="U80"/>
      <c r="V80"/>
      <c r="W80"/>
      <c r="X80"/>
      <c r="Y80"/>
      <c r="Z80"/>
      <c r="AA80"/>
      <c r="AB80"/>
      <c r="AC80"/>
      <c r="AD80"/>
      <c r="AE80"/>
      <c r="AF80"/>
      <c r="AG80"/>
      <c r="AH80"/>
      <c r="AI80"/>
      <c r="AJ80"/>
      <c r="AK80"/>
      <c r="AL80"/>
      <c r="AM80"/>
      <c r="AN80"/>
      <c r="AO80"/>
      <c r="AP80"/>
      <c r="AQ80"/>
      <c r="AR80"/>
      <c r="AS80"/>
      <c r="AT80"/>
      <c r="AU80"/>
      <c r="AV80"/>
      <c r="AW80"/>
      <c r="AX80"/>
      <c r="AY80"/>
      <c r="AZ80"/>
      <c r="BA80"/>
      <c r="BB80"/>
      <c r="BC80"/>
      <c r="BD80"/>
      <c r="BE80"/>
      <c r="BF80"/>
      <c r="BG80"/>
      <c r="BH80"/>
      <c r="BI80"/>
      <c r="BJ80"/>
      <c r="BK80"/>
      <c r="BL80"/>
      <c r="BM80"/>
      <c r="BN80"/>
      <c r="BO80"/>
      <c r="BP80"/>
      <c r="BQ80"/>
      <c r="BR80"/>
      <c r="BS80"/>
      <c r="BT80"/>
      <c r="BU80"/>
      <c r="BV80"/>
      <c r="BW80"/>
      <c r="BX80"/>
      <c r="BY80"/>
      <c r="BZ80"/>
      <c r="CA80"/>
      <c r="CB80"/>
      <c r="CC80"/>
      <c r="CD80"/>
      <c r="CE80"/>
      <c r="CF80"/>
      <c r="CG80"/>
      <c r="CH80"/>
      <c r="CI80"/>
      <c r="CJ80"/>
      <c r="CK80"/>
      <c r="CL80"/>
      <c r="CM80"/>
      <c r="CN80"/>
      <c r="CO80"/>
      <c r="CP80"/>
      <c r="CQ80"/>
      <c r="CR80"/>
      <c r="CS80"/>
      <c r="CT80"/>
      <c r="CU80"/>
      <c r="CV80"/>
      <c r="CW80"/>
      <c r="CX80"/>
      <c r="CY80"/>
      <c r="CZ80"/>
      <c r="DA80"/>
      <c r="DB80"/>
      <c r="DC80"/>
      <c r="DD80"/>
    </row>
    <row r="81" spans="1:108" s="5" customFormat="1" x14ac:dyDescent="0.25">
      <c r="A81" s="2" t="s">
        <v>38</v>
      </c>
      <c r="B81" s="9">
        <v>12.521000000000001</v>
      </c>
      <c r="C81" s="9">
        <v>59.704000000000001</v>
      </c>
      <c r="D81" s="3">
        <v>2469</v>
      </c>
      <c r="E81" s="4">
        <v>9</v>
      </c>
      <c r="G81"/>
      <c r="H81"/>
      <c r="I81"/>
      <c r="J81"/>
      <c r="K81"/>
      <c r="L81"/>
      <c r="M81"/>
      <c r="N81"/>
      <c r="O81"/>
      <c r="P81"/>
      <c r="Q81"/>
      <c r="R81"/>
      <c r="S81"/>
      <c r="T81"/>
      <c r="U81"/>
      <c r="V81"/>
      <c r="W81"/>
      <c r="X81"/>
      <c r="Y81"/>
      <c r="Z81"/>
      <c r="AA81"/>
      <c r="AB81"/>
      <c r="AC81"/>
      <c r="AD81"/>
      <c r="AE81"/>
      <c r="AF81"/>
      <c r="AG81"/>
      <c r="AH81"/>
      <c r="AI81"/>
      <c r="AJ81"/>
      <c r="AK81"/>
      <c r="AL81"/>
      <c r="AM81"/>
      <c r="AN81"/>
      <c r="AO81"/>
      <c r="AP81"/>
      <c r="AQ81"/>
      <c r="AR81"/>
      <c r="AS81"/>
      <c r="AT81"/>
      <c r="AU81"/>
      <c r="AV81"/>
      <c r="AW81"/>
      <c r="AX81"/>
      <c r="AY81"/>
      <c r="AZ81"/>
      <c r="BA81"/>
      <c r="BB81"/>
      <c r="BC81"/>
      <c r="BD81"/>
      <c r="BE81"/>
      <c r="BF81"/>
      <c r="BG81"/>
      <c r="BH81"/>
      <c r="BI81"/>
      <c r="BJ81"/>
      <c r="BK81"/>
      <c r="BL81"/>
      <c r="BM81"/>
      <c r="BN81"/>
      <c r="BO81"/>
      <c r="BP81"/>
      <c r="BQ81"/>
      <c r="BR81"/>
      <c r="BS81"/>
      <c r="BT81"/>
      <c r="BU81"/>
      <c r="BV81"/>
      <c r="BW81"/>
      <c r="BX81"/>
      <c r="BY81"/>
      <c r="BZ81"/>
      <c r="CA81"/>
      <c r="CB81"/>
      <c r="CC81"/>
      <c r="CD81"/>
      <c r="CE81"/>
      <c r="CF81"/>
      <c r="CG81"/>
      <c r="CH81"/>
      <c r="CI81"/>
      <c r="CJ81"/>
      <c r="CK81"/>
      <c r="CL81"/>
      <c r="CM81"/>
      <c r="CN81"/>
      <c r="CO81"/>
      <c r="CP81"/>
      <c r="CQ81"/>
      <c r="CR81"/>
      <c r="CS81"/>
      <c r="CT81"/>
      <c r="CU81"/>
      <c r="CV81"/>
      <c r="CW81"/>
      <c r="CX81"/>
      <c r="CY81"/>
      <c r="CZ81"/>
      <c r="DA81"/>
      <c r="DB81"/>
      <c r="DC81"/>
      <c r="DD81"/>
    </row>
    <row r="82" spans="1:108" s="5" customFormat="1" x14ac:dyDescent="0.25">
      <c r="A82" s="2" t="s">
        <v>25</v>
      </c>
      <c r="B82" s="9">
        <v>2.5999999999999999E-2</v>
      </c>
      <c r="C82" s="9">
        <v>2.5999999999999999E-2</v>
      </c>
      <c r="D82" s="6">
        <v>24</v>
      </c>
      <c r="E82" s="4">
        <v>1</v>
      </c>
      <c r="G82"/>
      <c r="H82"/>
      <c r="I82"/>
      <c r="J82"/>
      <c r="K82"/>
      <c r="L82"/>
      <c r="M82"/>
      <c r="N82"/>
      <c r="O82"/>
      <c r="P82"/>
      <c r="Q82"/>
      <c r="R82"/>
      <c r="S82"/>
      <c r="T82"/>
      <c r="U82"/>
      <c r="V82"/>
      <c r="W82"/>
      <c r="X82"/>
      <c r="Y82"/>
      <c r="Z82"/>
      <c r="AA82"/>
      <c r="AB82"/>
      <c r="AC82"/>
      <c r="AD82"/>
      <c r="AE82"/>
      <c r="AF82"/>
      <c r="AG82"/>
      <c r="AH82"/>
      <c r="AI82"/>
      <c r="AJ82"/>
      <c r="AK82"/>
      <c r="AL82"/>
      <c r="AM82"/>
      <c r="AN82"/>
      <c r="AO82"/>
      <c r="AP82"/>
      <c r="AQ82"/>
      <c r="AR82"/>
      <c r="AS82"/>
      <c r="AT82"/>
      <c r="AU82"/>
      <c r="AV82"/>
      <c r="AW82"/>
      <c r="AX82"/>
      <c r="AY82"/>
      <c r="AZ82"/>
      <c r="BA82"/>
      <c r="BB82"/>
      <c r="BC82"/>
      <c r="BD82"/>
      <c r="BE82"/>
      <c r="BF82"/>
      <c r="BG82"/>
      <c r="BH82"/>
      <c r="BI82"/>
      <c r="BJ82"/>
      <c r="BK82"/>
      <c r="BL82"/>
      <c r="BM82"/>
      <c r="BN82"/>
      <c r="BO82"/>
      <c r="BP82"/>
      <c r="BQ82"/>
      <c r="BR82"/>
      <c r="BS82"/>
      <c r="BT82"/>
      <c r="BU82"/>
      <c r="BV82"/>
      <c r="BW82"/>
      <c r="BX82"/>
      <c r="BY82"/>
      <c r="BZ82"/>
      <c r="CA82"/>
      <c r="CB82"/>
      <c r="CC82"/>
      <c r="CD82"/>
      <c r="CE82"/>
      <c r="CF82"/>
      <c r="CG82"/>
      <c r="CH82"/>
      <c r="CI82"/>
      <c r="CJ82"/>
      <c r="CK82"/>
      <c r="CL82"/>
      <c r="CM82"/>
      <c r="CN82"/>
      <c r="CO82"/>
      <c r="CP82"/>
      <c r="CQ82"/>
      <c r="CR82"/>
      <c r="CS82"/>
      <c r="CT82"/>
      <c r="CU82"/>
      <c r="CV82"/>
      <c r="CW82"/>
      <c r="CX82"/>
      <c r="CY82"/>
      <c r="CZ82"/>
      <c r="DA82"/>
      <c r="DB82"/>
      <c r="DC82"/>
      <c r="DD82"/>
    </row>
    <row r="83" spans="1:108" s="5" customFormat="1" x14ac:dyDescent="0.25">
      <c r="A83" s="2" t="s">
        <v>3</v>
      </c>
      <c r="B83" s="9">
        <v>1.8979999999999999</v>
      </c>
      <c r="C83" s="9">
        <v>3.645</v>
      </c>
      <c r="D83" s="3">
        <v>1323</v>
      </c>
      <c r="E83" s="4">
        <v>3</v>
      </c>
      <c r="G83"/>
      <c r="H83"/>
      <c r="I83"/>
      <c r="J83"/>
      <c r="K83"/>
      <c r="L83"/>
      <c r="M83"/>
      <c r="N83"/>
      <c r="O83"/>
      <c r="P83"/>
      <c r="Q83"/>
      <c r="R83"/>
      <c r="S83"/>
      <c r="T83"/>
      <c r="U83"/>
      <c r="V83"/>
      <c r="W83"/>
      <c r="X83"/>
      <c r="Y83"/>
      <c r="Z83"/>
      <c r="AA83"/>
      <c r="AB83"/>
      <c r="AC83"/>
      <c r="AD83"/>
      <c r="AE83"/>
      <c r="AF83"/>
      <c r="AG83"/>
      <c r="AH83"/>
      <c r="AI83"/>
      <c r="AJ83"/>
      <c r="AK83"/>
      <c r="AL83"/>
      <c r="AM83"/>
      <c r="AN83"/>
      <c r="AO83"/>
      <c r="AP83"/>
      <c r="AQ83"/>
      <c r="AR83"/>
      <c r="AS83"/>
      <c r="AT83"/>
      <c r="AU83"/>
      <c r="AV83"/>
      <c r="AW83"/>
      <c r="AX83"/>
      <c r="AY83"/>
      <c r="AZ83"/>
      <c r="BA83"/>
      <c r="BB83"/>
      <c r="BC83"/>
      <c r="BD83"/>
      <c r="BE83"/>
      <c r="BF83"/>
      <c r="BG83"/>
      <c r="BH83"/>
      <c r="BI83"/>
      <c r="BJ83"/>
      <c r="BK83"/>
      <c r="BL83"/>
      <c r="BM83"/>
      <c r="BN83"/>
      <c r="BO83"/>
      <c r="BP83"/>
      <c r="BQ83"/>
      <c r="BR83"/>
      <c r="BS83"/>
      <c r="BT83"/>
      <c r="BU83"/>
      <c r="BV83"/>
      <c r="BW83"/>
      <c r="BX83"/>
      <c r="BY83"/>
      <c r="BZ83"/>
      <c r="CA83"/>
      <c r="CB83"/>
      <c r="CC83"/>
      <c r="CD83"/>
      <c r="CE83"/>
      <c r="CF83"/>
      <c r="CG83"/>
      <c r="CH83"/>
      <c r="CI83"/>
      <c r="CJ83"/>
      <c r="CK83"/>
      <c r="CL83"/>
      <c r="CM83"/>
      <c r="CN83"/>
      <c r="CO83"/>
      <c r="CP83"/>
      <c r="CQ83"/>
      <c r="CR83"/>
      <c r="CS83"/>
      <c r="CT83"/>
      <c r="CU83"/>
      <c r="CV83"/>
      <c r="CW83"/>
      <c r="CX83"/>
      <c r="CY83"/>
      <c r="CZ83"/>
      <c r="DA83"/>
      <c r="DB83"/>
      <c r="DC83"/>
      <c r="DD83"/>
    </row>
    <row r="84" spans="1:108" s="5" customFormat="1" x14ac:dyDescent="0.25">
      <c r="A84" s="2" t="s">
        <v>50</v>
      </c>
      <c r="B84" s="9">
        <v>17.460999999999999</v>
      </c>
      <c r="C84" s="9">
        <v>53.302</v>
      </c>
      <c r="D84" s="3">
        <v>3210</v>
      </c>
      <c r="E84" s="4">
        <v>12</v>
      </c>
      <c r="G84"/>
      <c r="H84"/>
      <c r="I84"/>
      <c r="J84"/>
      <c r="K84"/>
      <c r="L84"/>
      <c r="M84"/>
      <c r="N84"/>
      <c r="O84"/>
      <c r="P84"/>
      <c r="Q84"/>
      <c r="R84"/>
      <c r="S84"/>
      <c r="T84"/>
      <c r="U84"/>
      <c r="V84"/>
      <c r="W84"/>
      <c r="X84"/>
      <c r="Y84"/>
      <c r="Z84"/>
      <c r="AA84"/>
      <c r="AB84"/>
      <c r="AC84"/>
      <c r="AD84"/>
      <c r="AE84"/>
      <c r="AF84"/>
      <c r="AG84"/>
      <c r="AH84"/>
      <c r="AI84"/>
      <c r="AJ84"/>
      <c r="AK84"/>
      <c r="AL84"/>
      <c r="AM84"/>
      <c r="AN84"/>
      <c r="AO84"/>
      <c r="AP84"/>
      <c r="AQ84"/>
      <c r="AR84"/>
      <c r="AS84"/>
      <c r="AT84"/>
      <c r="AU84"/>
      <c r="AV84"/>
      <c r="AW84"/>
      <c r="AX84"/>
      <c r="AY84"/>
      <c r="AZ84"/>
      <c r="BA84"/>
      <c r="BB84"/>
      <c r="BC84"/>
      <c r="BD84"/>
      <c r="BE84"/>
      <c r="BF84"/>
      <c r="BG84"/>
      <c r="BH84"/>
      <c r="BI84"/>
      <c r="BJ84"/>
      <c r="BK84"/>
      <c r="BL84"/>
      <c r="BM84"/>
      <c r="BN84"/>
      <c r="BO84"/>
      <c r="BP84"/>
      <c r="BQ84"/>
      <c r="BR84"/>
      <c r="BS84"/>
      <c r="BT84"/>
      <c r="BU84"/>
      <c r="BV84"/>
      <c r="BW84"/>
      <c r="BX84"/>
      <c r="BY84"/>
      <c r="BZ84"/>
      <c r="CA84"/>
      <c r="CB84"/>
      <c r="CC84"/>
      <c r="CD84"/>
      <c r="CE84"/>
      <c r="CF84"/>
      <c r="CG84"/>
      <c r="CH84"/>
      <c r="CI84"/>
      <c r="CJ84"/>
      <c r="CK84"/>
      <c r="CL84"/>
      <c r="CM84"/>
      <c r="CN84"/>
      <c r="CO84"/>
      <c r="CP84"/>
      <c r="CQ84"/>
      <c r="CR84"/>
      <c r="CS84"/>
      <c r="CT84"/>
      <c r="CU84"/>
      <c r="CV84"/>
      <c r="CW84"/>
      <c r="CX84"/>
      <c r="CY84"/>
      <c r="CZ84"/>
      <c r="DA84"/>
      <c r="DB84"/>
      <c r="DC84"/>
      <c r="DD84"/>
    </row>
    <row r="85" spans="1:108" s="5" customFormat="1" x14ac:dyDescent="0.25">
      <c r="A85" s="2" t="s">
        <v>10</v>
      </c>
      <c r="B85" s="9">
        <v>33.901000000000003</v>
      </c>
      <c r="C85" s="9">
        <v>209.21799999999999</v>
      </c>
      <c r="D85" s="3">
        <v>3131</v>
      </c>
      <c r="E85" s="4">
        <v>23</v>
      </c>
      <c r="G85"/>
      <c r="H85"/>
      <c r="I85"/>
      <c r="J85"/>
      <c r="K85"/>
      <c r="L85"/>
      <c r="M85"/>
      <c r="N85"/>
      <c r="O85"/>
      <c r="P85"/>
      <c r="Q85"/>
      <c r="R85"/>
      <c r="S85"/>
      <c r="T85"/>
      <c r="U85"/>
      <c r="V85"/>
      <c r="W85"/>
      <c r="X85"/>
      <c r="Y85"/>
      <c r="Z85"/>
      <c r="AA85"/>
      <c r="AB85"/>
      <c r="AC85"/>
      <c r="AD85"/>
      <c r="AE85"/>
      <c r="AF85"/>
      <c r="AG85"/>
      <c r="AH85"/>
      <c r="AI85"/>
      <c r="AJ85"/>
      <c r="AK85"/>
      <c r="AL85"/>
      <c r="AM85"/>
      <c r="AN85"/>
      <c r="AO85"/>
      <c r="AP85"/>
      <c r="AQ85"/>
      <c r="AR85"/>
      <c r="AS85"/>
      <c r="AT85"/>
      <c r="AU85"/>
      <c r="AV85"/>
      <c r="AW85"/>
      <c r="AX85"/>
      <c r="AY85"/>
      <c r="AZ85"/>
      <c r="BA85"/>
      <c r="BB85"/>
      <c r="BC85"/>
      <c r="BD85"/>
      <c r="BE85"/>
      <c r="BF85"/>
      <c r="BG85"/>
      <c r="BH85"/>
      <c r="BI85"/>
      <c r="BJ85"/>
      <c r="BK85"/>
      <c r="BL85"/>
      <c r="BM85"/>
      <c r="BN85"/>
      <c r="BO85"/>
      <c r="BP85"/>
      <c r="BQ85"/>
      <c r="BR85"/>
      <c r="BS85"/>
      <c r="BT85"/>
      <c r="BU85"/>
      <c r="BV85"/>
      <c r="BW85"/>
      <c r="BX85"/>
      <c r="BY85"/>
      <c r="BZ85"/>
      <c r="CA85"/>
      <c r="CB85"/>
      <c r="CC85"/>
      <c r="CD85"/>
      <c r="CE85"/>
      <c r="CF85"/>
      <c r="CG85"/>
      <c r="CH85"/>
      <c r="CI85"/>
      <c r="CJ85"/>
      <c r="CK85"/>
      <c r="CL85"/>
      <c r="CM85"/>
      <c r="CN85"/>
      <c r="CO85"/>
      <c r="CP85"/>
      <c r="CQ85"/>
      <c r="CR85"/>
      <c r="CS85"/>
      <c r="CT85"/>
      <c r="CU85"/>
      <c r="CV85"/>
      <c r="CW85"/>
      <c r="CX85"/>
      <c r="CY85"/>
      <c r="CZ85"/>
      <c r="DA85"/>
      <c r="DB85"/>
      <c r="DC85"/>
      <c r="DD85"/>
    </row>
    <row r="86" spans="1:108" s="5" customFormat="1" x14ac:dyDescent="0.25">
      <c r="A86" s="2" t="s">
        <v>102</v>
      </c>
      <c r="B86" s="9">
        <v>16.026</v>
      </c>
      <c r="C86" s="9">
        <v>56.069000000000003</v>
      </c>
      <c r="D86" s="3">
        <v>3656</v>
      </c>
      <c r="E86" s="4">
        <v>13</v>
      </c>
      <c r="G86"/>
      <c r="H86"/>
      <c r="I86"/>
      <c r="J86"/>
      <c r="K86"/>
      <c r="L86"/>
      <c r="M86"/>
      <c r="N86"/>
      <c r="O86"/>
      <c r="P86"/>
      <c r="Q86"/>
      <c r="R86"/>
      <c r="S86"/>
      <c r="T86"/>
      <c r="U86"/>
      <c r="V86"/>
      <c r="W86"/>
      <c r="X86"/>
      <c r="Y86"/>
      <c r="Z86"/>
      <c r="AA86"/>
      <c r="AB86"/>
      <c r="AC86"/>
      <c r="AD86"/>
      <c r="AE86"/>
      <c r="AF86"/>
      <c r="AG86"/>
      <c r="AH86"/>
      <c r="AI86"/>
      <c r="AJ86"/>
      <c r="AK86"/>
      <c r="AL86"/>
      <c r="AM86"/>
      <c r="AN86"/>
      <c r="AO86"/>
      <c r="AP86"/>
      <c r="AQ86"/>
      <c r="AR86"/>
      <c r="AS86"/>
      <c r="AT86"/>
      <c r="AU86"/>
      <c r="AV86"/>
      <c r="AW86"/>
      <c r="AX86"/>
      <c r="AY86"/>
      <c r="AZ86"/>
      <c r="BA86"/>
      <c r="BB86"/>
      <c r="BC86"/>
      <c r="BD86"/>
      <c r="BE86"/>
      <c r="BF86"/>
      <c r="BG86"/>
      <c r="BH86"/>
      <c r="BI86"/>
      <c r="BJ86"/>
      <c r="BK86"/>
      <c r="BL86"/>
      <c r="BM86"/>
      <c r="BN86"/>
      <c r="BO86"/>
      <c r="BP86"/>
      <c r="BQ86"/>
      <c r="BR86"/>
      <c r="BS86"/>
      <c r="BT86"/>
      <c r="BU86"/>
      <c r="BV86"/>
      <c r="BW86"/>
      <c r="BX86"/>
      <c r="BY86"/>
      <c r="BZ86"/>
      <c r="CA86"/>
      <c r="CB86"/>
      <c r="CC86"/>
      <c r="CD86"/>
      <c r="CE86"/>
      <c r="CF86"/>
      <c r="CG86"/>
      <c r="CH86"/>
      <c r="CI86"/>
      <c r="CJ86"/>
      <c r="CK86"/>
      <c r="CL86"/>
      <c r="CM86"/>
      <c r="CN86"/>
      <c r="CO86"/>
      <c r="CP86"/>
      <c r="CQ86"/>
      <c r="CR86"/>
      <c r="CS86"/>
      <c r="CT86"/>
      <c r="CU86"/>
      <c r="CV86"/>
      <c r="CW86"/>
      <c r="CX86"/>
      <c r="CY86"/>
      <c r="CZ86"/>
      <c r="DA86"/>
      <c r="DB86"/>
      <c r="DC86"/>
      <c r="DD86"/>
    </row>
    <row r="87" spans="1:108" s="5" customFormat="1" x14ac:dyDescent="0.25">
      <c r="A87" s="2" t="s">
        <v>56</v>
      </c>
      <c r="B87" s="9">
        <v>3.5999999999999997E-2</v>
      </c>
      <c r="C87" s="9">
        <v>3.5999999999999997E-2</v>
      </c>
      <c r="D87" s="6">
        <v>19</v>
      </c>
      <c r="E87" s="4">
        <v>1</v>
      </c>
      <c r="G87"/>
      <c r="H87"/>
      <c r="I87"/>
      <c r="J87"/>
      <c r="K87"/>
      <c r="L87"/>
      <c r="M87"/>
      <c r="N87"/>
      <c r="O87"/>
      <c r="P87"/>
      <c r="Q87"/>
      <c r="R87"/>
      <c r="S87"/>
      <c r="T87"/>
      <c r="U87"/>
      <c r="V87"/>
      <c r="W87"/>
      <c r="X87"/>
      <c r="Y87"/>
      <c r="Z87"/>
      <c r="AA87"/>
      <c r="AB87"/>
      <c r="AC87"/>
      <c r="AD87"/>
      <c r="AE87"/>
      <c r="AF87"/>
      <c r="AG87"/>
      <c r="AH87"/>
      <c r="AI87"/>
      <c r="AJ87"/>
      <c r="AK87"/>
      <c r="AL87"/>
      <c r="AM87"/>
      <c r="AN87"/>
      <c r="AO87"/>
      <c r="AP87"/>
      <c r="AQ87"/>
      <c r="AR87"/>
      <c r="AS87"/>
      <c r="AT87"/>
      <c r="AU87"/>
      <c r="AV87"/>
      <c r="AW87"/>
      <c r="AX87"/>
      <c r="AY87"/>
      <c r="AZ87"/>
      <c r="BA87"/>
      <c r="BB87"/>
      <c r="BC87"/>
      <c r="BD87"/>
      <c r="BE87"/>
      <c r="BF87"/>
      <c r="BG87"/>
      <c r="BH87"/>
      <c r="BI87"/>
      <c r="BJ87"/>
      <c r="BK87"/>
      <c r="BL87"/>
      <c r="BM87"/>
      <c r="BN87"/>
      <c r="BO87"/>
      <c r="BP87"/>
      <c r="BQ87"/>
      <c r="BR87"/>
      <c r="BS87"/>
      <c r="BT87"/>
      <c r="BU87"/>
      <c r="BV87"/>
      <c r="BW87"/>
      <c r="BX87"/>
      <c r="BY87"/>
      <c r="BZ87"/>
      <c r="CA87"/>
      <c r="CB87"/>
      <c r="CC87"/>
      <c r="CD87"/>
      <c r="CE87"/>
      <c r="CF87"/>
      <c r="CG87"/>
      <c r="CH87"/>
      <c r="CI87"/>
      <c r="CJ87"/>
      <c r="CK87"/>
      <c r="CL87"/>
      <c r="CM87"/>
      <c r="CN87"/>
      <c r="CO87"/>
      <c r="CP87"/>
      <c r="CQ87"/>
      <c r="CR87"/>
      <c r="CS87"/>
      <c r="CT87"/>
      <c r="CU87"/>
      <c r="CV87"/>
      <c r="CW87"/>
      <c r="CX87"/>
      <c r="CY87"/>
      <c r="CZ87"/>
      <c r="DA87"/>
      <c r="DB87"/>
      <c r="DC87"/>
      <c r="DD87"/>
    </row>
    <row r="88" spans="1:108" s="5" customFormat="1" x14ac:dyDescent="0.25">
      <c r="A88" s="2" t="s">
        <v>20</v>
      </c>
      <c r="B88" s="9">
        <v>3.2000000000000001E-2</v>
      </c>
      <c r="C88" s="9">
        <v>0.49199999999999999</v>
      </c>
      <c r="D88" s="6">
        <v>23</v>
      </c>
      <c r="E88" s="4">
        <v>6</v>
      </c>
      <c r="G88"/>
      <c r="H88"/>
      <c r="I88"/>
      <c r="J88"/>
      <c r="K88"/>
      <c r="L88"/>
      <c r="M88"/>
      <c r="N88"/>
      <c r="O88"/>
      <c r="P88"/>
      <c r="Q88"/>
      <c r="R88"/>
      <c r="S88"/>
      <c r="T88"/>
      <c r="U88"/>
      <c r="V88"/>
      <c r="W88"/>
      <c r="X88"/>
      <c r="Y88"/>
      <c r="Z88"/>
      <c r="AA88"/>
      <c r="AB88"/>
      <c r="AC88"/>
      <c r="AD88"/>
      <c r="AE88"/>
      <c r="AF88"/>
      <c r="AG88"/>
      <c r="AH88"/>
      <c r="AI88"/>
      <c r="AJ88"/>
      <c r="AK88"/>
      <c r="AL88"/>
      <c r="AM88"/>
      <c r="AN88"/>
      <c r="AO88"/>
      <c r="AP88"/>
      <c r="AQ88"/>
      <c r="AR88"/>
      <c r="AS88"/>
      <c r="AT88"/>
      <c r="AU88"/>
      <c r="AV88"/>
      <c r="AW88"/>
      <c r="AX88"/>
      <c r="AY88"/>
      <c r="AZ88"/>
      <c r="BA88"/>
      <c r="BB88"/>
      <c r="BC88"/>
      <c r="BD88"/>
      <c r="BE88"/>
      <c r="BF88"/>
      <c r="BG88"/>
      <c r="BH88"/>
      <c r="BI88"/>
      <c r="BJ88"/>
      <c r="BK88"/>
      <c r="BL88"/>
      <c r="BM88"/>
      <c r="BN88"/>
      <c r="BO88"/>
      <c r="BP88"/>
      <c r="BQ88"/>
      <c r="BR88"/>
      <c r="BS88"/>
      <c r="BT88"/>
      <c r="BU88"/>
      <c r="BV88"/>
      <c r="BW88"/>
      <c r="BX88"/>
      <c r="BY88"/>
      <c r="BZ88"/>
      <c r="CA88"/>
      <c r="CB88"/>
      <c r="CC88"/>
      <c r="CD88"/>
      <c r="CE88"/>
      <c r="CF88"/>
      <c r="CG88"/>
      <c r="CH88"/>
      <c r="CI88"/>
      <c r="CJ88"/>
      <c r="CK88"/>
      <c r="CL88"/>
      <c r="CM88"/>
      <c r="CN88"/>
      <c r="CO88"/>
      <c r="CP88"/>
      <c r="CQ88"/>
      <c r="CR88"/>
      <c r="CS88"/>
      <c r="CT88"/>
      <c r="CU88"/>
      <c r="CV88"/>
      <c r="CW88"/>
      <c r="CX88"/>
      <c r="CY88"/>
      <c r="CZ88"/>
      <c r="DA88"/>
      <c r="DB88"/>
      <c r="DC88"/>
      <c r="DD88"/>
    </row>
    <row r="89" spans="1:108" s="5" customFormat="1" x14ac:dyDescent="0.25">
      <c r="A89" s="2" t="s">
        <v>62</v>
      </c>
      <c r="B89" s="9">
        <v>0.32500000000000001</v>
      </c>
      <c r="C89" s="9">
        <v>20.129000000000001</v>
      </c>
      <c r="D89" s="3">
        <v>1239</v>
      </c>
      <c r="E89" s="4">
        <v>20</v>
      </c>
      <c r="G89"/>
      <c r="H89"/>
      <c r="I89"/>
      <c r="J89"/>
      <c r="K89"/>
      <c r="L89"/>
      <c r="M89"/>
      <c r="N89"/>
      <c r="O89"/>
      <c r="P89"/>
      <c r="Q89"/>
      <c r="R89"/>
      <c r="S89"/>
      <c r="T89"/>
      <c r="U89"/>
      <c r="V89"/>
      <c r="W89"/>
      <c r="X89"/>
      <c r="Y89"/>
      <c r="Z89"/>
      <c r="AA89"/>
      <c r="AB89"/>
      <c r="AC89"/>
      <c r="AD89"/>
      <c r="AE89"/>
      <c r="AF89"/>
      <c r="AG89"/>
      <c r="AH89"/>
      <c r="AI89"/>
      <c r="AJ89"/>
      <c r="AK89"/>
      <c r="AL89"/>
      <c r="AM89"/>
      <c r="AN89"/>
      <c r="AO89"/>
      <c r="AP89"/>
      <c r="AQ89"/>
      <c r="AR89"/>
      <c r="AS89"/>
      <c r="AT89"/>
      <c r="AU89"/>
      <c r="AV89"/>
      <c r="AW89"/>
      <c r="AX89"/>
      <c r="AY89"/>
      <c r="AZ89"/>
      <c r="BA89"/>
      <c r="BB89"/>
      <c r="BC89"/>
      <c r="BD89"/>
      <c r="BE89"/>
      <c r="BF89"/>
      <c r="BG89"/>
      <c r="BH89"/>
      <c r="BI89"/>
      <c r="BJ89"/>
      <c r="BK89"/>
      <c r="BL89"/>
      <c r="BM89"/>
      <c r="BN89"/>
      <c r="BO89"/>
      <c r="BP89"/>
      <c r="BQ89"/>
      <c r="BR89"/>
      <c r="BS89"/>
      <c r="BT89"/>
      <c r="BU89"/>
      <c r="BV89"/>
      <c r="BW89"/>
      <c r="BX89"/>
      <c r="BY89"/>
      <c r="BZ89"/>
      <c r="CA89"/>
      <c r="CB89"/>
      <c r="CC89"/>
      <c r="CD89"/>
      <c r="CE89"/>
      <c r="CF89"/>
      <c r="CG89"/>
      <c r="CH89"/>
      <c r="CI89"/>
      <c r="CJ89"/>
      <c r="CK89"/>
      <c r="CL89"/>
      <c r="CM89"/>
      <c r="CN89"/>
      <c r="CO89"/>
      <c r="CP89"/>
      <c r="CQ89"/>
      <c r="CR89"/>
      <c r="CS89"/>
      <c r="CT89"/>
      <c r="CU89"/>
      <c r="CV89"/>
      <c r="CW89"/>
      <c r="CX89"/>
      <c r="CY89"/>
      <c r="CZ89"/>
      <c r="DA89"/>
      <c r="DB89"/>
      <c r="DC89"/>
      <c r="DD89"/>
    </row>
    <row r="90" spans="1:108" s="5" customFormat="1" x14ac:dyDescent="0.25">
      <c r="A90" s="2" t="s">
        <v>90</v>
      </c>
      <c r="B90" s="9">
        <v>0.51600000000000001</v>
      </c>
      <c r="C90" s="9">
        <v>31.456</v>
      </c>
      <c r="D90" s="3">
        <v>1348</v>
      </c>
      <c r="E90" s="4">
        <v>19</v>
      </c>
      <c r="G90"/>
      <c r="H90"/>
      <c r="I90"/>
      <c r="J90"/>
      <c r="K90"/>
      <c r="L90"/>
      <c r="M90"/>
      <c r="N90"/>
      <c r="O90"/>
      <c r="P90"/>
      <c r="Q90"/>
      <c r="R90"/>
      <c r="S90"/>
      <c r="T90"/>
      <c r="U90"/>
      <c r="V90"/>
      <c r="W90"/>
      <c r="X90"/>
      <c r="Y90"/>
      <c r="Z90"/>
      <c r="AA90"/>
      <c r="AB90"/>
      <c r="AC90"/>
      <c r="AD90"/>
      <c r="AE90"/>
      <c r="AF90"/>
      <c r="AG90"/>
      <c r="AH90"/>
      <c r="AI90"/>
      <c r="AJ90"/>
      <c r="AK90"/>
      <c r="AL90"/>
      <c r="AM90"/>
      <c r="AN90"/>
      <c r="AO90"/>
      <c r="AP90"/>
      <c r="AQ90"/>
      <c r="AR90"/>
      <c r="AS90"/>
      <c r="AT90"/>
      <c r="AU90"/>
      <c r="AV90"/>
      <c r="AW90"/>
      <c r="AX90"/>
      <c r="AY90"/>
      <c r="AZ90"/>
      <c r="BA90"/>
      <c r="BB90"/>
      <c r="BC90"/>
      <c r="BD90"/>
      <c r="BE90"/>
      <c r="BF90"/>
      <c r="BG90"/>
      <c r="BH90"/>
      <c r="BI90"/>
      <c r="BJ90"/>
      <c r="BK90"/>
      <c r="BL90"/>
      <c r="BM90"/>
      <c r="BN90"/>
      <c r="BO90"/>
      <c r="BP90"/>
      <c r="BQ90"/>
      <c r="BR90"/>
      <c r="BS90"/>
      <c r="BT90"/>
      <c r="BU90"/>
      <c r="BV90"/>
      <c r="BW90"/>
      <c r="BX90"/>
      <c r="BY90"/>
      <c r="BZ90"/>
      <c r="CA90"/>
      <c r="CB90"/>
      <c r="CC90"/>
      <c r="CD90"/>
      <c r="CE90"/>
      <c r="CF90"/>
      <c r="CG90"/>
      <c r="CH90"/>
      <c r="CI90"/>
      <c r="CJ90"/>
      <c r="CK90"/>
      <c r="CL90"/>
      <c r="CM90"/>
      <c r="CN90"/>
      <c r="CO90"/>
      <c r="CP90"/>
      <c r="CQ90"/>
      <c r="CR90"/>
      <c r="CS90"/>
      <c r="CT90"/>
      <c r="CU90"/>
      <c r="CV90"/>
      <c r="CW90"/>
      <c r="CX90"/>
      <c r="CY90"/>
      <c r="CZ90"/>
      <c r="DA90"/>
      <c r="DB90"/>
      <c r="DC90"/>
      <c r="DD90"/>
    </row>
    <row r="91" spans="1:108" s="5" customFormat="1" x14ac:dyDescent="0.25">
      <c r="A91" s="2" t="s">
        <v>32</v>
      </c>
      <c r="B91" s="9">
        <v>5.7000000000000002E-2</v>
      </c>
      <c r="C91" s="9">
        <v>0.51</v>
      </c>
      <c r="D91" s="6">
        <v>46</v>
      </c>
      <c r="E91" s="4">
        <v>7</v>
      </c>
      <c r="G91"/>
      <c r="H91"/>
      <c r="I91"/>
      <c r="J91"/>
      <c r="K91"/>
      <c r="L91"/>
      <c r="M91"/>
      <c r="N91"/>
      <c r="O91"/>
      <c r="P91"/>
      <c r="Q91"/>
      <c r="R91"/>
      <c r="S91"/>
      <c r="T91"/>
      <c r="U91"/>
      <c r="V91"/>
      <c r="W91"/>
      <c r="X91"/>
      <c r="Y91"/>
      <c r="Z91"/>
      <c r="AA91"/>
      <c r="AB91"/>
      <c r="AC91"/>
      <c r="AD91"/>
      <c r="AE91"/>
      <c r="AF91"/>
      <c r="AG91"/>
      <c r="AH91"/>
      <c r="AI91"/>
      <c r="AJ91"/>
      <c r="AK91"/>
      <c r="AL91"/>
      <c r="AM91"/>
      <c r="AN91"/>
      <c r="AO91"/>
      <c r="AP91"/>
      <c r="AQ91"/>
      <c r="AR91"/>
      <c r="AS91"/>
      <c r="AT91"/>
      <c r="AU91"/>
      <c r="AV91"/>
      <c r="AW91"/>
      <c r="AX91"/>
      <c r="AY91"/>
      <c r="AZ91"/>
      <c r="BA91"/>
      <c r="BB91"/>
      <c r="BC91"/>
      <c r="BD91"/>
      <c r="BE91"/>
      <c r="BF91"/>
      <c r="BG91"/>
      <c r="BH91"/>
      <c r="BI91"/>
      <c r="BJ91"/>
      <c r="BK91"/>
      <c r="BL91"/>
      <c r="BM91"/>
      <c r="BN91"/>
      <c r="BO91"/>
      <c r="BP91"/>
      <c r="BQ91"/>
      <c r="BR91"/>
      <c r="BS91"/>
      <c r="BT91"/>
      <c r="BU91"/>
      <c r="BV91"/>
      <c r="BW91"/>
      <c r="BX91"/>
      <c r="BY91"/>
      <c r="BZ91"/>
      <c r="CA91"/>
      <c r="CB91"/>
      <c r="CC91"/>
      <c r="CD91"/>
      <c r="CE91"/>
      <c r="CF91"/>
      <c r="CG91"/>
      <c r="CH91"/>
      <c r="CI91"/>
      <c r="CJ91"/>
      <c r="CK91"/>
      <c r="CL91"/>
      <c r="CM91"/>
      <c r="CN91"/>
      <c r="CO91"/>
      <c r="CP91"/>
      <c r="CQ91"/>
      <c r="CR91"/>
      <c r="CS91"/>
      <c r="CT91"/>
      <c r="CU91"/>
      <c r="CV91"/>
      <c r="CW91"/>
      <c r="CX91"/>
      <c r="CY91"/>
      <c r="CZ91"/>
      <c r="DA91"/>
      <c r="DB91"/>
      <c r="DC91"/>
      <c r="DD91"/>
    </row>
    <row r="92" spans="1:108" s="5" customFormat="1" x14ac:dyDescent="0.25">
      <c r="A92" s="2" t="s">
        <v>65</v>
      </c>
      <c r="B92" s="9">
        <v>7.0670000000000002</v>
      </c>
      <c r="C92" s="9">
        <v>16.901</v>
      </c>
      <c r="D92" s="3">
        <v>1757</v>
      </c>
      <c r="E92" s="4">
        <v>5</v>
      </c>
      <c r="G92"/>
      <c r="H92"/>
      <c r="I92"/>
      <c r="J92"/>
      <c r="K92"/>
      <c r="L92"/>
      <c r="M92"/>
      <c r="N92"/>
      <c r="O92"/>
      <c r="P92"/>
      <c r="Q92"/>
      <c r="R92"/>
      <c r="S92"/>
      <c r="T92"/>
      <c r="U92"/>
      <c r="V92"/>
      <c r="W92"/>
      <c r="X92"/>
      <c r="Y92"/>
      <c r="Z92"/>
      <c r="AA92"/>
      <c r="AB92"/>
      <c r="AC92"/>
      <c r="AD92"/>
      <c r="AE92"/>
      <c r="AF92"/>
      <c r="AG92"/>
      <c r="AH92"/>
      <c r="AI92"/>
      <c r="AJ92"/>
      <c r="AK92"/>
      <c r="AL92"/>
      <c r="AM92"/>
      <c r="AN92"/>
      <c r="AO92"/>
      <c r="AP92"/>
      <c r="AQ92"/>
      <c r="AR92"/>
      <c r="AS92"/>
      <c r="AT92"/>
      <c r="AU92"/>
      <c r="AV92"/>
      <c r="AW92"/>
      <c r="AX92"/>
      <c r="AY92"/>
      <c r="AZ92"/>
      <c r="BA92"/>
      <c r="BB92"/>
      <c r="BC92"/>
      <c r="BD92"/>
      <c r="BE92"/>
      <c r="BF92"/>
      <c r="BG92"/>
      <c r="BH92"/>
      <c r="BI92"/>
      <c r="BJ92"/>
      <c r="BK92"/>
      <c r="BL92"/>
      <c r="BM92"/>
      <c r="BN92"/>
      <c r="BO92"/>
      <c r="BP92"/>
      <c r="BQ92"/>
      <c r="BR92"/>
      <c r="BS92"/>
      <c r="BT92"/>
      <c r="BU92"/>
      <c r="BV92"/>
      <c r="BW92"/>
      <c r="BX92"/>
      <c r="BY92"/>
      <c r="BZ92"/>
      <c r="CA92"/>
      <c r="CB92"/>
      <c r="CC92"/>
      <c r="CD92"/>
      <c r="CE92"/>
      <c r="CF92"/>
      <c r="CG92"/>
      <c r="CH92"/>
      <c r="CI92"/>
      <c r="CJ92"/>
      <c r="CK92"/>
      <c r="CL92"/>
      <c r="CM92"/>
      <c r="CN92"/>
      <c r="CO92"/>
      <c r="CP92"/>
      <c r="CQ92"/>
      <c r="CR92"/>
      <c r="CS92"/>
      <c r="CT92"/>
      <c r="CU92"/>
      <c r="CV92"/>
      <c r="CW92"/>
      <c r="CX92"/>
      <c r="CY92"/>
      <c r="CZ92"/>
      <c r="DA92"/>
      <c r="DB92"/>
      <c r="DC92"/>
      <c r="DD92"/>
    </row>
    <row r="93" spans="1:108" s="5" customFormat="1" x14ac:dyDescent="0.25">
      <c r="A93" s="2" t="s">
        <v>76</v>
      </c>
      <c r="B93" s="9">
        <v>3.657</v>
      </c>
      <c r="C93" s="9">
        <v>15.331</v>
      </c>
      <c r="D93" s="3">
        <v>1810</v>
      </c>
      <c r="E93" s="4">
        <v>9</v>
      </c>
      <c r="G93"/>
      <c r="H93"/>
      <c r="I93"/>
      <c r="J93"/>
      <c r="K93"/>
      <c r="L93"/>
      <c r="M93"/>
      <c r="N93"/>
      <c r="O93"/>
      <c r="P93"/>
      <c r="Q93"/>
      <c r="R93"/>
      <c r="S93"/>
      <c r="T93"/>
      <c r="U93"/>
      <c r="V93"/>
      <c r="W93"/>
      <c r="X93"/>
      <c r="Y93"/>
      <c r="Z93"/>
      <c r="AA93"/>
      <c r="AB93"/>
      <c r="AC93"/>
      <c r="AD93"/>
      <c r="AE93"/>
      <c r="AF93"/>
      <c r="AG93"/>
      <c r="AH93"/>
      <c r="AI93"/>
      <c r="AJ93"/>
      <c r="AK93"/>
      <c r="AL93"/>
      <c r="AM93"/>
      <c r="AN93"/>
      <c r="AO93"/>
      <c r="AP93"/>
      <c r="AQ93"/>
      <c r="AR93"/>
      <c r="AS93"/>
      <c r="AT93"/>
      <c r="AU93"/>
      <c r="AV93"/>
      <c r="AW93"/>
      <c r="AX93"/>
      <c r="AY93"/>
      <c r="AZ93"/>
      <c r="BA93"/>
      <c r="BB93"/>
      <c r="BC93"/>
      <c r="BD93"/>
      <c r="BE93"/>
      <c r="BF93"/>
      <c r="BG93"/>
      <c r="BH93"/>
      <c r="BI93"/>
      <c r="BJ93"/>
      <c r="BK93"/>
      <c r="BL93"/>
      <c r="BM93"/>
      <c r="BN93"/>
      <c r="BO93"/>
      <c r="BP93"/>
      <c r="BQ93"/>
      <c r="BR93"/>
      <c r="BS93"/>
      <c r="BT93"/>
      <c r="BU93"/>
      <c r="BV93"/>
      <c r="BW93"/>
      <c r="BX93"/>
      <c r="BY93"/>
      <c r="BZ93"/>
      <c r="CA93"/>
      <c r="CB93"/>
      <c r="CC93"/>
      <c r="CD93"/>
      <c r="CE93"/>
      <c r="CF93"/>
      <c r="CG93"/>
      <c r="CH93"/>
      <c r="CI93"/>
      <c r="CJ93"/>
      <c r="CK93"/>
      <c r="CL93"/>
      <c r="CM93"/>
      <c r="CN93"/>
      <c r="CO93"/>
      <c r="CP93"/>
      <c r="CQ93"/>
      <c r="CR93"/>
      <c r="CS93"/>
      <c r="CT93"/>
      <c r="CU93"/>
      <c r="CV93"/>
      <c r="CW93"/>
      <c r="CX93"/>
      <c r="CY93"/>
      <c r="CZ93"/>
      <c r="DA93"/>
      <c r="DB93"/>
      <c r="DC93"/>
      <c r="DD93"/>
    </row>
    <row r="94" spans="1:108" s="5" customFormat="1" x14ac:dyDescent="0.25">
      <c r="A94" s="2" t="s">
        <v>85</v>
      </c>
      <c r="B94" s="9">
        <v>0.19400000000000001</v>
      </c>
      <c r="C94" s="9">
        <v>7.5250000000000004</v>
      </c>
      <c r="D94" s="6">
        <v>517</v>
      </c>
      <c r="E94" s="4">
        <v>10</v>
      </c>
      <c r="G94"/>
      <c r="H94"/>
      <c r="I94"/>
      <c r="J94"/>
      <c r="K94"/>
      <c r="L94"/>
      <c r="M94"/>
      <c r="N94"/>
      <c r="O94"/>
      <c r="P94"/>
      <c r="Q94"/>
      <c r="R94"/>
      <c r="S94"/>
      <c r="T94"/>
      <c r="U94"/>
      <c r="V94"/>
      <c r="W94"/>
      <c r="X94"/>
      <c r="Y94"/>
      <c r="Z94"/>
      <c r="AA94"/>
      <c r="AB94"/>
      <c r="AC94"/>
      <c r="AD94"/>
      <c r="AE94"/>
      <c r="AF94"/>
      <c r="AG94"/>
      <c r="AH94"/>
      <c r="AI94"/>
      <c r="AJ94"/>
      <c r="AK94"/>
      <c r="AL94"/>
      <c r="AM94"/>
      <c r="AN94"/>
      <c r="AO94"/>
      <c r="AP94"/>
      <c r="AQ94"/>
      <c r="AR94"/>
      <c r="AS94"/>
      <c r="AT94"/>
      <c r="AU94"/>
      <c r="AV94"/>
      <c r="AW94"/>
      <c r="AX94"/>
      <c r="AY94"/>
      <c r="AZ94"/>
      <c r="BA94"/>
      <c r="BB94"/>
      <c r="BC94"/>
      <c r="BD94"/>
      <c r="BE94"/>
      <c r="BF94"/>
      <c r="BG94"/>
      <c r="BH94"/>
      <c r="BI94"/>
      <c r="BJ94"/>
      <c r="BK94"/>
      <c r="BL94"/>
      <c r="BM94"/>
      <c r="BN94"/>
      <c r="BO94"/>
      <c r="BP94"/>
      <c r="BQ94"/>
      <c r="BR94"/>
      <c r="BS94"/>
      <c r="BT94"/>
      <c r="BU94"/>
      <c r="BV94"/>
      <c r="BW94"/>
      <c r="BX94"/>
      <c r="BY94"/>
      <c r="BZ94"/>
      <c r="CA94"/>
      <c r="CB94"/>
      <c r="CC94"/>
      <c r="CD94"/>
      <c r="CE94"/>
      <c r="CF94"/>
      <c r="CG94"/>
      <c r="CH94"/>
      <c r="CI94"/>
      <c r="CJ94"/>
      <c r="CK94"/>
      <c r="CL94"/>
      <c r="CM94"/>
      <c r="CN94"/>
      <c r="CO94"/>
      <c r="CP94"/>
      <c r="CQ94"/>
      <c r="CR94"/>
      <c r="CS94"/>
      <c r="CT94"/>
      <c r="CU94"/>
      <c r="CV94"/>
      <c r="CW94"/>
      <c r="CX94"/>
      <c r="CY94"/>
      <c r="CZ94"/>
      <c r="DA94"/>
      <c r="DB94"/>
      <c r="DC94"/>
      <c r="DD94"/>
    </row>
    <row r="95" spans="1:108" s="5" customFormat="1" x14ac:dyDescent="0.25">
      <c r="A95" s="2" t="s">
        <v>48</v>
      </c>
      <c r="B95" s="9">
        <v>22.347000000000001</v>
      </c>
      <c r="C95" s="9">
        <v>113.633</v>
      </c>
      <c r="D95" s="3">
        <v>3160</v>
      </c>
      <c r="E95" s="4">
        <v>13</v>
      </c>
      <c r="G95"/>
      <c r="H95"/>
      <c r="I95"/>
      <c r="J95"/>
      <c r="K95"/>
      <c r="L95"/>
      <c r="M95"/>
      <c r="N95"/>
      <c r="O95"/>
      <c r="P95"/>
      <c r="Q95"/>
      <c r="R95"/>
      <c r="S95"/>
      <c r="T95"/>
      <c r="U95"/>
      <c r="V95"/>
      <c r="W95"/>
      <c r="X95"/>
      <c r="Y95"/>
      <c r="Z95"/>
      <c r="AA95"/>
      <c r="AB95"/>
      <c r="AC95"/>
      <c r="AD95"/>
      <c r="AE95"/>
      <c r="AF95"/>
      <c r="AG95"/>
      <c r="AH95"/>
      <c r="AI95"/>
      <c r="AJ95"/>
      <c r="AK95"/>
      <c r="AL95"/>
      <c r="AM95"/>
      <c r="AN95"/>
      <c r="AO95"/>
      <c r="AP95"/>
      <c r="AQ95"/>
      <c r="AR95"/>
      <c r="AS95"/>
      <c r="AT95"/>
      <c r="AU95"/>
      <c r="AV95"/>
      <c r="AW95"/>
      <c r="AX95"/>
      <c r="AY95"/>
      <c r="AZ95"/>
      <c r="BA95"/>
      <c r="BB95"/>
      <c r="BC95"/>
      <c r="BD95"/>
      <c r="BE95"/>
      <c r="BF95"/>
      <c r="BG95"/>
      <c r="BH95"/>
      <c r="BI95"/>
      <c r="BJ95"/>
      <c r="BK95"/>
      <c r="BL95"/>
      <c r="BM95"/>
      <c r="BN95"/>
      <c r="BO95"/>
      <c r="BP95"/>
      <c r="BQ95"/>
      <c r="BR95"/>
      <c r="BS95"/>
      <c r="BT95"/>
      <c r="BU95"/>
      <c r="BV95"/>
      <c r="BW95"/>
      <c r="BX95"/>
      <c r="BY95"/>
      <c r="BZ95"/>
      <c r="CA95"/>
      <c r="CB95"/>
      <c r="CC95"/>
      <c r="CD95"/>
      <c r="CE95"/>
      <c r="CF95"/>
      <c r="CG95"/>
      <c r="CH95"/>
      <c r="CI95"/>
      <c r="CJ95"/>
      <c r="CK95"/>
      <c r="CL95"/>
      <c r="CM95"/>
      <c r="CN95"/>
      <c r="CO95"/>
      <c r="CP95"/>
      <c r="CQ95"/>
      <c r="CR95"/>
      <c r="CS95"/>
      <c r="CT95"/>
      <c r="CU95"/>
      <c r="CV95"/>
      <c r="CW95"/>
      <c r="CX95"/>
      <c r="CY95"/>
      <c r="CZ95"/>
      <c r="DA95"/>
      <c r="DB95"/>
      <c r="DC95"/>
      <c r="DD95"/>
    </row>
    <row r="96" spans="1:108" s="5" customFormat="1" x14ac:dyDescent="0.25">
      <c r="A96" s="2" t="s">
        <v>95</v>
      </c>
      <c r="B96" s="9">
        <v>0.14000000000000001</v>
      </c>
      <c r="C96" s="9">
        <v>0.81799999999999995</v>
      </c>
      <c r="D96" s="6">
        <v>92</v>
      </c>
      <c r="E96" s="4">
        <v>4</v>
      </c>
      <c r="G96"/>
      <c r="H96"/>
      <c r="I96"/>
      <c r="J96"/>
      <c r="K96"/>
      <c r="L96"/>
      <c r="M96"/>
      <c r="N96"/>
      <c r="O96"/>
      <c r="P96"/>
      <c r="Q96"/>
      <c r="R96"/>
      <c r="S96"/>
      <c r="T96"/>
      <c r="U96"/>
      <c r="V96"/>
      <c r="W96"/>
      <c r="X96"/>
      <c r="Y96"/>
      <c r="Z96"/>
      <c r="AA96"/>
      <c r="AB96"/>
      <c r="AC96"/>
      <c r="AD96"/>
      <c r="AE96"/>
      <c r="AF96"/>
      <c r="AG96"/>
      <c r="AH96"/>
      <c r="AI96"/>
      <c r="AJ96"/>
      <c r="AK96"/>
      <c r="AL96"/>
      <c r="AM96"/>
      <c r="AN96"/>
      <c r="AO96"/>
      <c r="AP96"/>
      <c r="AQ96"/>
      <c r="AR96"/>
      <c r="AS96"/>
      <c r="AT96"/>
      <c r="AU96"/>
      <c r="AV96"/>
      <c r="AW96"/>
      <c r="AX96"/>
      <c r="AY96"/>
      <c r="AZ96"/>
      <c r="BA96"/>
      <c r="BB96"/>
      <c r="BC96"/>
      <c r="BD96"/>
      <c r="BE96"/>
      <c r="BF96"/>
      <c r="BG96"/>
      <c r="BH96"/>
      <c r="BI96"/>
      <c r="BJ96"/>
      <c r="BK96"/>
      <c r="BL96"/>
      <c r="BM96"/>
      <c r="BN96"/>
      <c r="BO96"/>
      <c r="BP96"/>
      <c r="BQ96"/>
      <c r="BR96"/>
      <c r="BS96"/>
      <c r="BT96"/>
      <c r="BU96"/>
      <c r="BV96"/>
      <c r="BW96"/>
      <c r="BX96"/>
      <c r="BY96"/>
      <c r="BZ96"/>
      <c r="CA96"/>
      <c r="CB96"/>
      <c r="CC96"/>
      <c r="CD96"/>
      <c r="CE96"/>
      <c r="CF96"/>
      <c r="CG96"/>
      <c r="CH96"/>
      <c r="CI96"/>
      <c r="CJ96"/>
      <c r="CK96"/>
      <c r="CL96"/>
      <c r="CM96"/>
      <c r="CN96"/>
      <c r="CO96"/>
      <c r="CP96"/>
      <c r="CQ96"/>
      <c r="CR96"/>
      <c r="CS96"/>
      <c r="CT96"/>
      <c r="CU96"/>
      <c r="CV96"/>
      <c r="CW96"/>
      <c r="CX96"/>
      <c r="CY96"/>
      <c r="CZ96"/>
      <c r="DA96"/>
      <c r="DB96"/>
      <c r="DC96"/>
      <c r="DD96"/>
    </row>
    <row r="97" spans="1:108" s="5" customFormat="1" x14ac:dyDescent="0.25">
      <c r="A97" s="2" t="s">
        <v>96</v>
      </c>
      <c r="B97" s="9">
        <v>4.9080000000000004</v>
      </c>
      <c r="C97" s="9">
        <v>16.044</v>
      </c>
      <c r="D97" s="3">
        <v>1761</v>
      </c>
      <c r="E97" s="4">
        <v>7</v>
      </c>
      <c r="G97"/>
      <c r="H97"/>
      <c r="I97"/>
      <c r="J97"/>
      <c r="K97"/>
      <c r="L97"/>
      <c r="M97"/>
      <c r="N97"/>
      <c r="O97"/>
      <c r="P97"/>
      <c r="Q97"/>
      <c r="R97"/>
      <c r="S97"/>
      <c r="T97"/>
      <c r="U97"/>
      <c r="V97"/>
      <c r="W97"/>
      <c r="X97"/>
      <c r="Y97"/>
      <c r="Z97"/>
      <c r="AA97"/>
      <c r="AB97"/>
      <c r="AC97"/>
      <c r="AD97"/>
      <c r="AE97"/>
      <c r="AF97"/>
      <c r="AG97"/>
      <c r="AH97"/>
      <c r="AI97"/>
      <c r="AJ97"/>
      <c r="AK97"/>
      <c r="AL97"/>
      <c r="AM97"/>
      <c r="AN97"/>
      <c r="AO97"/>
      <c r="AP97"/>
      <c r="AQ97"/>
      <c r="AR97"/>
      <c r="AS97"/>
      <c r="AT97"/>
      <c r="AU97"/>
      <c r="AV97"/>
      <c r="AW97"/>
      <c r="AX97"/>
      <c r="AY97"/>
      <c r="AZ97"/>
      <c r="BA97"/>
      <c r="BB97"/>
      <c r="BC97"/>
      <c r="BD97"/>
      <c r="BE97"/>
      <c r="BF97"/>
      <c r="BG97"/>
      <c r="BH97"/>
      <c r="BI97"/>
      <c r="BJ97"/>
      <c r="BK97"/>
      <c r="BL97"/>
      <c r="BM97"/>
      <c r="BN97"/>
      <c r="BO97"/>
      <c r="BP97"/>
      <c r="BQ97"/>
      <c r="BR97"/>
      <c r="BS97"/>
      <c r="BT97"/>
      <c r="BU97"/>
      <c r="BV97"/>
      <c r="BW97"/>
      <c r="BX97"/>
      <c r="BY97"/>
      <c r="BZ97"/>
      <c r="CA97"/>
      <c r="CB97"/>
      <c r="CC97"/>
      <c r="CD97"/>
      <c r="CE97"/>
      <c r="CF97"/>
      <c r="CG97"/>
      <c r="CH97"/>
      <c r="CI97"/>
      <c r="CJ97"/>
      <c r="CK97"/>
      <c r="CL97"/>
      <c r="CM97"/>
      <c r="CN97"/>
      <c r="CO97"/>
      <c r="CP97"/>
      <c r="CQ97"/>
      <c r="CR97"/>
      <c r="CS97"/>
      <c r="CT97"/>
      <c r="CU97"/>
      <c r="CV97"/>
      <c r="CW97"/>
      <c r="CX97"/>
      <c r="CY97"/>
      <c r="CZ97"/>
      <c r="DA97"/>
      <c r="DB97"/>
      <c r="DC97"/>
      <c r="DD97"/>
    </row>
    <row r="98" spans="1:108" s="5" customFormat="1" x14ac:dyDescent="0.25">
      <c r="A98" s="2" t="s">
        <v>37</v>
      </c>
      <c r="B98" s="9">
        <v>0.09</v>
      </c>
      <c r="C98" s="9">
        <v>0.96599999999999997</v>
      </c>
      <c r="D98" s="6">
        <v>63</v>
      </c>
      <c r="E98" s="4">
        <v>7</v>
      </c>
      <c r="G98"/>
      <c r="H98"/>
      <c r="I98"/>
      <c r="J98"/>
      <c r="K98"/>
      <c r="L98"/>
      <c r="M98"/>
      <c r="N98"/>
      <c r="O98"/>
      <c r="P98"/>
      <c r="Q98"/>
      <c r="R98"/>
      <c r="S98"/>
      <c r="T98"/>
      <c r="U98"/>
      <c r="V98"/>
      <c r="W98"/>
      <c r="X98"/>
      <c r="Y98"/>
      <c r="Z98"/>
      <c r="AA98"/>
      <c r="AB98"/>
      <c r="AC98"/>
      <c r="AD98"/>
      <c r="AE98"/>
      <c r="AF98"/>
      <c r="AG98"/>
      <c r="AH98"/>
      <c r="AI98"/>
      <c r="AJ98"/>
      <c r="AK98"/>
      <c r="AL98"/>
      <c r="AM98"/>
      <c r="AN98"/>
      <c r="AO98"/>
      <c r="AP98"/>
      <c r="AQ98"/>
      <c r="AR98"/>
      <c r="AS98"/>
      <c r="AT98"/>
      <c r="AU98"/>
      <c r="AV98"/>
      <c r="AW98"/>
      <c r="AX98"/>
      <c r="AY98"/>
      <c r="AZ98"/>
      <c r="BA98"/>
      <c r="BB98"/>
      <c r="BC98"/>
      <c r="BD98"/>
      <c r="BE98"/>
      <c r="BF98"/>
      <c r="BG98"/>
      <c r="BH98"/>
      <c r="BI98"/>
      <c r="BJ98"/>
      <c r="BK98"/>
      <c r="BL98"/>
      <c r="BM98"/>
      <c r="BN98"/>
      <c r="BO98"/>
      <c r="BP98"/>
      <c r="BQ98"/>
      <c r="BR98"/>
      <c r="BS98"/>
      <c r="BT98"/>
      <c r="BU98"/>
      <c r="BV98"/>
      <c r="BW98"/>
      <c r="BX98"/>
      <c r="BY98"/>
      <c r="BZ98"/>
      <c r="CA98"/>
      <c r="CB98"/>
      <c r="CC98"/>
      <c r="CD98"/>
      <c r="CE98"/>
      <c r="CF98"/>
      <c r="CG98"/>
      <c r="CH98"/>
      <c r="CI98"/>
      <c r="CJ98"/>
      <c r="CK98"/>
      <c r="CL98"/>
      <c r="CM98"/>
      <c r="CN98"/>
      <c r="CO98"/>
      <c r="CP98"/>
      <c r="CQ98"/>
      <c r="CR98"/>
      <c r="CS98"/>
      <c r="CT98"/>
      <c r="CU98"/>
      <c r="CV98"/>
      <c r="CW98"/>
      <c r="CX98"/>
      <c r="CY98"/>
      <c r="CZ98"/>
      <c r="DA98"/>
      <c r="DB98"/>
      <c r="DC98"/>
      <c r="DD98"/>
    </row>
    <row r="99" spans="1:108" s="5" customFormat="1" x14ac:dyDescent="0.25">
      <c r="A99" s="2" t="s">
        <v>101</v>
      </c>
      <c r="B99" s="9">
        <v>0.155</v>
      </c>
      <c r="C99" s="9">
        <v>19.282</v>
      </c>
      <c r="D99" s="6">
        <v>978</v>
      </c>
      <c r="E99" s="4">
        <v>9</v>
      </c>
      <c r="G99"/>
      <c r="H99"/>
      <c r="I99"/>
      <c r="J99"/>
      <c r="K99"/>
      <c r="L99"/>
      <c r="M99"/>
      <c r="N99"/>
      <c r="O99"/>
      <c r="P99"/>
      <c r="Q99"/>
      <c r="R99"/>
      <c r="S99"/>
      <c r="T99"/>
      <c r="U99"/>
      <c r="V99"/>
      <c r="W99"/>
      <c r="X99"/>
      <c r="Y99"/>
      <c r="Z99"/>
      <c r="AA99"/>
      <c r="AB99"/>
      <c r="AC99"/>
      <c r="AD99"/>
      <c r="AE99"/>
      <c r="AF99"/>
      <c r="AG99"/>
      <c r="AH99"/>
      <c r="AI99"/>
      <c r="AJ99"/>
      <c r="AK99"/>
      <c r="AL99"/>
      <c r="AM99"/>
      <c r="AN99"/>
      <c r="AO99"/>
      <c r="AP99"/>
      <c r="AQ99"/>
      <c r="AR99"/>
      <c r="AS99"/>
      <c r="AT99"/>
      <c r="AU99"/>
      <c r="AV99"/>
      <c r="AW99"/>
      <c r="AX99"/>
      <c r="AY99"/>
      <c r="AZ99"/>
      <c r="BA99"/>
      <c r="BB99"/>
      <c r="BC99"/>
      <c r="BD99"/>
      <c r="BE99"/>
      <c r="BF99"/>
      <c r="BG99"/>
      <c r="BH99"/>
      <c r="BI99"/>
      <c r="BJ99"/>
      <c r="BK99"/>
      <c r="BL99"/>
      <c r="BM99"/>
      <c r="BN99"/>
      <c r="BO99"/>
      <c r="BP99"/>
      <c r="BQ99"/>
      <c r="BR99"/>
      <c r="BS99"/>
      <c r="BT99"/>
      <c r="BU99"/>
      <c r="BV99"/>
      <c r="BW99"/>
      <c r="BX99"/>
      <c r="BY99"/>
      <c r="BZ99"/>
      <c r="CA99"/>
      <c r="CB99"/>
      <c r="CC99"/>
      <c r="CD99"/>
      <c r="CE99"/>
      <c r="CF99"/>
      <c r="CG99"/>
      <c r="CH99"/>
      <c r="CI99"/>
      <c r="CJ99"/>
      <c r="CK99"/>
      <c r="CL99"/>
      <c r="CM99"/>
      <c r="CN99"/>
      <c r="CO99"/>
      <c r="CP99"/>
      <c r="CQ99"/>
      <c r="CR99"/>
      <c r="CS99"/>
      <c r="CT99"/>
      <c r="CU99"/>
      <c r="CV99"/>
      <c r="CW99"/>
      <c r="CX99"/>
      <c r="CY99"/>
      <c r="CZ99"/>
      <c r="DA99"/>
      <c r="DB99"/>
      <c r="DC99"/>
      <c r="DD99"/>
    </row>
    <row r="100" spans="1:108" x14ac:dyDescent="0.25">
      <c r="A100" s="2" t="s">
        <v>18</v>
      </c>
      <c r="B100" s="9">
        <v>0.24</v>
      </c>
      <c r="C100" s="9">
        <v>1.246</v>
      </c>
      <c r="D100" s="6">
        <v>74</v>
      </c>
      <c r="E100" s="4">
        <v>6</v>
      </c>
    </row>
    <row r="101" spans="1:108" x14ac:dyDescent="0.25">
      <c r="A101" s="2" t="s">
        <v>82</v>
      </c>
      <c r="B101" s="9">
        <v>8.6999999999999994E-2</v>
      </c>
      <c r="C101" s="9">
        <v>0.42399999999999999</v>
      </c>
      <c r="D101" s="6">
        <v>31</v>
      </c>
      <c r="E101" s="4">
        <v>5</v>
      </c>
    </row>
    <row r="104" spans="1:108" x14ac:dyDescent="0.25">
      <c r="A104" s="2"/>
    </row>
  </sheetData>
  <phoneticPr fontId="1" type="noConversion"/>
  <pageMargins left="0.75" right="0.75" top="1" bottom="1" header="0.5" footer="0.5"/>
  <headerFooter alignWithMargins="0"/>
  <drawing r:id="rId5"/>
  <tableParts count="1">
    <tablePart r:id="rId6"/>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C3:J103"/>
  <sheetViews>
    <sheetView tabSelected="1" zoomScaleNormal="100" workbookViewId="0">
      <selection activeCell="O69" sqref="O69"/>
    </sheetView>
  </sheetViews>
  <sheetFormatPr defaultRowHeight="15.75" x14ac:dyDescent="0.25"/>
  <sheetData>
    <row r="3" spans="3:9" ht="47.25" x14ac:dyDescent="0.25">
      <c r="C3" s="14" t="s">
        <v>0</v>
      </c>
      <c r="D3" s="15" t="s">
        <v>1</v>
      </c>
      <c r="E3" s="14" t="s">
        <v>100</v>
      </c>
      <c r="F3" s="16" t="s">
        <v>2</v>
      </c>
      <c r="H3" s="24" t="s">
        <v>143</v>
      </c>
    </row>
    <row r="4" spans="3:9" x14ac:dyDescent="0.25">
      <c r="C4" s="17">
        <v>29.167999999999999</v>
      </c>
      <c r="D4" s="17">
        <v>67.253</v>
      </c>
      <c r="E4" s="18">
        <v>2574</v>
      </c>
      <c r="F4" s="19">
        <v>16</v>
      </c>
      <c r="H4" s="5" t="s">
        <v>147</v>
      </c>
    </row>
    <row r="5" spans="3:9" x14ac:dyDescent="0.25">
      <c r="C5" s="17">
        <v>0.14899999999999999</v>
      </c>
      <c r="D5" s="17">
        <v>6.6449999999999996</v>
      </c>
      <c r="E5" s="20">
        <v>119</v>
      </c>
      <c r="F5" s="19">
        <v>22</v>
      </c>
      <c r="H5" s="5" t="s">
        <v>144</v>
      </c>
      <c r="I5">
        <f>CORREL(C4:C103,D4:D103)</f>
        <v>0.9642517835824902</v>
      </c>
    </row>
    <row r="6" spans="3:9" x14ac:dyDescent="0.25">
      <c r="C6" s="17">
        <v>48.744999999999997</v>
      </c>
      <c r="D6" s="17">
        <v>205.279</v>
      </c>
      <c r="E6" s="18">
        <v>3858</v>
      </c>
      <c r="F6" s="19">
        <v>18</v>
      </c>
    </row>
    <row r="7" spans="3:9" x14ac:dyDescent="0.25">
      <c r="C7" s="17">
        <v>10.901</v>
      </c>
      <c r="D7" s="17">
        <v>24.474</v>
      </c>
      <c r="E7" s="18">
        <v>1962</v>
      </c>
      <c r="F7" s="19">
        <v>8</v>
      </c>
    </row>
    <row r="8" spans="3:9" x14ac:dyDescent="0.25">
      <c r="C8" s="17">
        <v>5.8999999999999997E-2</v>
      </c>
      <c r="D8" s="17">
        <v>0.22900000000000001</v>
      </c>
      <c r="E8" s="20">
        <v>24</v>
      </c>
      <c r="F8" s="19">
        <v>4</v>
      </c>
    </row>
    <row r="9" spans="3:9" x14ac:dyDescent="0.25">
      <c r="C9" s="17">
        <v>12.4</v>
      </c>
      <c r="D9" s="17">
        <v>42.009</v>
      </c>
      <c r="E9" s="18">
        <v>3275</v>
      </c>
      <c r="F9" s="19">
        <v>14</v>
      </c>
    </row>
    <row r="10" spans="3:9" x14ac:dyDescent="0.25">
      <c r="C10" s="17">
        <v>102.68600000000001</v>
      </c>
      <c r="D10" s="17">
        <v>287.18099999999998</v>
      </c>
      <c r="E10" s="18">
        <v>3858</v>
      </c>
      <c r="F10" s="19">
        <v>13</v>
      </c>
    </row>
    <row r="11" spans="3:9" x14ac:dyDescent="0.25">
      <c r="C11" s="17">
        <v>23.105</v>
      </c>
      <c r="D11" s="17">
        <v>82.888000000000005</v>
      </c>
      <c r="E11" s="18">
        <v>3424</v>
      </c>
      <c r="F11" s="19">
        <v>16</v>
      </c>
    </row>
    <row r="12" spans="3:9" x14ac:dyDescent="0.25">
      <c r="C12" s="17">
        <v>24.114000000000001</v>
      </c>
      <c r="D12" s="17">
        <v>55.850999999999999</v>
      </c>
      <c r="E12" s="18">
        <v>2279</v>
      </c>
      <c r="F12" s="19">
        <v>7</v>
      </c>
    </row>
    <row r="13" spans="3:9" x14ac:dyDescent="0.25">
      <c r="C13" s="17">
        <v>50.343000000000004</v>
      </c>
      <c r="D13" s="17">
        <v>186.21899999999999</v>
      </c>
      <c r="E13" s="18">
        <v>3451</v>
      </c>
      <c r="F13" s="19">
        <v>21</v>
      </c>
    </row>
    <row r="14" spans="3:9" x14ac:dyDescent="0.25">
      <c r="C14" s="17">
        <v>23.45</v>
      </c>
      <c r="D14" s="17">
        <v>55.808999999999997</v>
      </c>
      <c r="E14" s="18">
        <v>3216</v>
      </c>
      <c r="F14" s="19">
        <v>8</v>
      </c>
    </row>
    <row r="15" spans="3:9" x14ac:dyDescent="0.25">
      <c r="C15" s="17">
        <v>3.2000000000000001E-2</v>
      </c>
      <c r="D15" s="17">
        <v>0.127</v>
      </c>
      <c r="E15" s="20">
        <v>9</v>
      </c>
      <c r="F15" s="19">
        <v>4</v>
      </c>
    </row>
    <row r="16" spans="3:9" x14ac:dyDescent="0.25">
      <c r="C16" s="17">
        <v>24.63</v>
      </c>
      <c r="D16" s="17">
        <v>89.685000000000002</v>
      </c>
      <c r="E16" s="18">
        <v>3424</v>
      </c>
      <c r="F16" s="19">
        <v>21</v>
      </c>
    </row>
    <row r="17" spans="3:9" x14ac:dyDescent="0.25">
      <c r="C17" s="17">
        <v>0.13600000000000001</v>
      </c>
      <c r="D17" s="17">
        <v>0.36299999999999999</v>
      </c>
      <c r="E17" s="20">
        <v>46</v>
      </c>
      <c r="F17" s="19">
        <v>3</v>
      </c>
    </row>
    <row r="18" spans="3:9" x14ac:dyDescent="0.25">
      <c r="C18" s="17">
        <v>2.4E-2</v>
      </c>
      <c r="D18" s="17">
        <v>4.9000000000000002E-2</v>
      </c>
      <c r="E18" s="20">
        <v>5</v>
      </c>
      <c r="F18" s="19">
        <v>1</v>
      </c>
    </row>
    <row r="19" spans="3:9" x14ac:dyDescent="0.25">
      <c r="C19" s="17">
        <v>0.26900000000000002</v>
      </c>
      <c r="D19" s="17">
        <v>17.081</v>
      </c>
      <c r="E19" s="18">
        <v>2503</v>
      </c>
      <c r="F19" s="19">
        <v>16</v>
      </c>
    </row>
    <row r="20" spans="3:9" x14ac:dyDescent="0.25">
      <c r="C20" s="17">
        <v>0.42799999999999999</v>
      </c>
      <c r="D20" s="17">
        <v>4.6130000000000004</v>
      </c>
      <c r="E20" s="20">
        <v>202</v>
      </c>
      <c r="F20" s="19">
        <v>11</v>
      </c>
    </row>
    <row r="21" spans="3:9" x14ac:dyDescent="0.25">
      <c r="C21" s="17">
        <v>77.061999999999998</v>
      </c>
      <c r="D21" s="17">
        <v>234.20699999999999</v>
      </c>
      <c r="E21" s="18">
        <v>3910</v>
      </c>
      <c r="F21" s="19">
        <v>19</v>
      </c>
    </row>
    <row r="22" spans="3:9" x14ac:dyDescent="0.25">
      <c r="C22" s="17">
        <v>2.1000000000000001E-2</v>
      </c>
      <c r="D22" s="17">
        <v>0.41599999999999998</v>
      </c>
      <c r="E22" s="20">
        <v>22</v>
      </c>
      <c r="F22" s="19">
        <v>6</v>
      </c>
    </row>
    <row r="23" spans="3:9" x14ac:dyDescent="0.25">
      <c r="C23" s="17">
        <v>5.6230000000000002</v>
      </c>
      <c r="D23" s="17">
        <v>11.007999999999999</v>
      </c>
      <c r="E23" s="18">
        <v>1865</v>
      </c>
      <c r="F23" s="19">
        <v>4</v>
      </c>
    </row>
    <row r="24" spans="3:9" x14ac:dyDescent="0.25">
      <c r="C24" s="17">
        <v>3.6999999999999998E-2</v>
      </c>
      <c r="D24" s="17">
        <v>3.6999999999999998E-2</v>
      </c>
      <c r="E24" s="20">
        <v>47</v>
      </c>
      <c r="F24" s="19">
        <v>1</v>
      </c>
    </row>
    <row r="25" spans="3:9" x14ac:dyDescent="0.25">
      <c r="C25" s="17">
        <v>23.507000000000001</v>
      </c>
      <c r="D25" s="17">
        <v>64.254999999999995</v>
      </c>
      <c r="E25" s="18">
        <v>3323</v>
      </c>
      <c r="F25" s="19">
        <v>6</v>
      </c>
    </row>
    <row r="26" spans="3:9" x14ac:dyDescent="0.25">
      <c r="C26" s="17">
        <v>12.077</v>
      </c>
      <c r="D26" s="17">
        <v>32.048999999999999</v>
      </c>
      <c r="E26" s="18">
        <v>3111</v>
      </c>
      <c r="F26" s="19">
        <v>12</v>
      </c>
    </row>
    <row r="27" spans="3:9" x14ac:dyDescent="0.25">
      <c r="C27" s="17">
        <v>0.16500000000000001</v>
      </c>
      <c r="D27" s="17">
        <v>0.16500000000000001</v>
      </c>
      <c r="E27" s="20">
        <v>189</v>
      </c>
      <c r="F27" s="19">
        <v>1</v>
      </c>
      <c r="H27" s="5"/>
    </row>
    <row r="28" spans="3:9" x14ac:dyDescent="0.25">
      <c r="C28" s="17">
        <v>6.5000000000000002E-2</v>
      </c>
      <c r="D28" s="17">
        <v>0.84899999999999998</v>
      </c>
      <c r="E28" s="20">
        <v>127</v>
      </c>
      <c r="F28" s="19">
        <v>6</v>
      </c>
    </row>
    <row r="29" spans="3:9" x14ac:dyDescent="0.25">
      <c r="C29" s="17">
        <v>8.5000000000000006E-2</v>
      </c>
      <c r="D29" s="17">
        <v>1.228</v>
      </c>
      <c r="E29" s="20">
        <v>330</v>
      </c>
      <c r="F29" s="19">
        <v>6</v>
      </c>
      <c r="H29" s="5" t="s">
        <v>148</v>
      </c>
    </row>
    <row r="30" spans="3:9" x14ac:dyDescent="0.25">
      <c r="C30" s="17">
        <v>2.5000000000000001E-2</v>
      </c>
      <c r="D30" s="17">
        <v>2.5000000000000001E-2</v>
      </c>
      <c r="E30" s="20">
        <v>7</v>
      </c>
      <c r="F30" s="19">
        <v>1</v>
      </c>
      <c r="H30" s="5" t="s">
        <v>145</v>
      </c>
      <c r="I30">
        <f>CORREL(E4:E103,D4:D103)</f>
        <v>0.7098581860930433</v>
      </c>
    </row>
    <row r="31" spans="3:9" x14ac:dyDescent="0.25">
      <c r="C31" s="17">
        <v>19.635999999999999</v>
      </c>
      <c r="D31" s="17">
        <v>47.311</v>
      </c>
      <c r="E31" s="18">
        <v>3219</v>
      </c>
      <c r="F31" s="19">
        <v>12</v>
      </c>
    </row>
    <row r="32" spans="3:9" x14ac:dyDescent="0.25">
      <c r="C32" s="17">
        <v>5.5E-2</v>
      </c>
      <c r="D32" s="17">
        <v>4.3630000000000004</v>
      </c>
      <c r="E32" s="20">
        <v>260</v>
      </c>
      <c r="F32" s="19">
        <v>10</v>
      </c>
    </row>
    <row r="33" spans="3:6" x14ac:dyDescent="0.25">
      <c r="C33" s="17">
        <v>0.23100000000000001</v>
      </c>
      <c r="D33" s="17">
        <v>11.239000000000001</v>
      </c>
      <c r="E33" s="18">
        <v>1011</v>
      </c>
      <c r="F33" s="19">
        <v>8</v>
      </c>
    </row>
    <row r="34" spans="3:6" x14ac:dyDescent="0.25">
      <c r="C34" s="17">
        <v>0.40100000000000002</v>
      </c>
      <c r="D34" s="17">
        <v>0.86499999999999999</v>
      </c>
      <c r="E34" s="20">
        <v>121</v>
      </c>
      <c r="F34" s="19">
        <v>2</v>
      </c>
    </row>
    <row r="35" spans="3:6" x14ac:dyDescent="0.25">
      <c r="C35" s="17">
        <v>2.8340000000000001</v>
      </c>
      <c r="D35" s="17">
        <v>5.133</v>
      </c>
      <c r="E35" s="18">
        <v>2124</v>
      </c>
      <c r="F35" s="19">
        <v>3</v>
      </c>
    </row>
    <row r="36" spans="3:6" x14ac:dyDescent="0.25">
      <c r="C36" s="17">
        <v>12.021000000000001</v>
      </c>
      <c r="D36" s="17">
        <v>30.968</v>
      </c>
      <c r="E36" s="18">
        <v>1666</v>
      </c>
      <c r="F36" s="19">
        <v>11</v>
      </c>
    </row>
    <row r="37" spans="3:6" x14ac:dyDescent="0.25">
      <c r="C37" s="17">
        <v>15.340999999999999</v>
      </c>
      <c r="D37" s="17">
        <v>80.83</v>
      </c>
      <c r="E37" s="18">
        <v>3211</v>
      </c>
      <c r="F37" s="19">
        <v>8</v>
      </c>
    </row>
    <row r="38" spans="3:6" x14ac:dyDescent="0.25">
      <c r="C38" s="17">
        <v>16.167999999999999</v>
      </c>
      <c r="D38" s="17">
        <v>57.859000000000002</v>
      </c>
      <c r="E38" s="18">
        <v>3134</v>
      </c>
      <c r="F38" s="19">
        <v>8</v>
      </c>
    </row>
    <row r="39" spans="3:6" x14ac:dyDescent="0.25">
      <c r="C39" s="17">
        <v>0.06</v>
      </c>
      <c r="D39" s="17">
        <v>0.111</v>
      </c>
      <c r="E39" s="20">
        <v>32</v>
      </c>
      <c r="F39" s="19">
        <v>2</v>
      </c>
    </row>
    <row r="40" spans="3:6" x14ac:dyDescent="0.25">
      <c r="C40" s="17">
        <v>1.4999999999999999E-2</v>
      </c>
      <c r="D40" s="17">
        <v>0.105</v>
      </c>
      <c r="E40" s="20">
        <v>5</v>
      </c>
      <c r="F40" s="19">
        <v>3</v>
      </c>
    </row>
    <row r="41" spans="3:6" x14ac:dyDescent="0.25">
      <c r="C41" s="17">
        <v>0.23499999999999999</v>
      </c>
      <c r="D41" s="17">
        <v>0.78</v>
      </c>
      <c r="E41" s="20">
        <v>145</v>
      </c>
      <c r="F41" s="19">
        <v>4</v>
      </c>
    </row>
    <row r="42" spans="3:6" x14ac:dyDescent="0.25">
      <c r="C42" s="17">
        <v>0.14799999999999999</v>
      </c>
      <c r="D42" s="17">
        <v>0.14799999999999999</v>
      </c>
      <c r="E42" s="20">
        <v>44</v>
      </c>
      <c r="F42" s="19">
        <v>1</v>
      </c>
    </row>
    <row r="43" spans="3:6" x14ac:dyDescent="0.25">
      <c r="C43" s="17">
        <v>0.78</v>
      </c>
      <c r="D43" s="17">
        <v>13.648999999999999</v>
      </c>
      <c r="E43" s="20">
        <v>433</v>
      </c>
      <c r="F43" s="19">
        <v>12</v>
      </c>
    </row>
    <row r="44" spans="3:6" x14ac:dyDescent="0.25">
      <c r="C44" s="17">
        <v>4.8000000000000001E-2</v>
      </c>
      <c r="D44" s="17">
        <v>1.256</v>
      </c>
      <c r="E44" s="20">
        <v>65</v>
      </c>
      <c r="F44" s="19">
        <v>16</v>
      </c>
    </row>
    <row r="45" spans="3:6" x14ac:dyDescent="0.25">
      <c r="C45" s="17">
        <v>9.0999999999999998E-2</v>
      </c>
      <c r="D45" s="17">
        <v>0.129</v>
      </c>
      <c r="E45" s="20">
        <v>33</v>
      </c>
      <c r="F45" s="19">
        <v>2</v>
      </c>
    </row>
    <row r="46" spans="3:6" x14ac:dyDescent="0.25">
      <c r="C46" s="17">
        <v>7.0000000000000007E-2</v>
      </c>
      <c r="D46" s="17">
        <v>1.657</v>
      </c>
      <c r="E46" s="20">
        <v>75</v>
      </c>
      <c r="F46" s="19">
        <v>13</v>
      </c>
    </row>
    <row r="47" spans="3:6" x14ac:dyDescent="0.25">
      <c r="C47" s="17">
        <v>5.6000000000000001E-2</v>
      </c>
      <c r="D47" s="17">
        <v>5.6000000000000001E-2</v>
      </c>
      <c r="E47" s="20">
        <v>45</v>
      </c>
      <c r="F47" s="19">
        <v>1</v>
      </c>
    </row>
    <row r="48" spans="3:6" x14ac:dyDescent="0.25">
      <c r="C48" s="17">
        <v>7.8E-2</v>
      </c>
      <c r="D48" s="17">
        <v>7.8E-2</v>
      </c>
      <c r="E48" s="20">
        <v>15</v>
      </c>
      <c r="F48" s="19">
        <v>1</v>
      </c>
    </row>
    <row r="49" spans="3:10" x14ac:dyDescent="0.25">
      <c r="C49" s="17">
        <v>0.11</v>
      </c>
      <c r="D49" s="17">
        <v>0.28999999999999998</v>
      </c>
      <c r="E49" s="20">
        <v>37</v>
      </c>
      <c r="F49" s="19">
        <v>3</v>
      </c>
    </row>
    <row r="50" spans="3:10" x14ac:dyDescent="0.25">
      <c r="C50" s="17">
        <v>29.12</v>
      </c>
      <c r="D50" s="17">
        <v>73.995000000000005</v>
      </c>
      <c r="E50" s="18">
        <v>3230</v>
      </c>
      <c r="F50" s="19">
        <v>16</v>
      </c>
    </row>
    <row r="51" spans="3:10" x14ac:dyDescent="0.25">
      <c r="C51" s="17">
        <v>0.121</v>
      </c>
      <c r="D51" s="17">
        <v>1.1419999999999999</v>
      </c>
      <c r="E51" s="20">
        <v>277</v>
      </c>
      <c r="F51" s="19">
        <v>7</v>
      </c>
    </row>
    <row r="52" spans="3:10" x14ac:dyDescent="0.25">
      <c r="C52" s="17">
        <v>7.577</v>
      </c>
      <c r="D52" s="17">
        <v>21.835999999999999</v>
      </c>
      <c r="E52" s="18">
        <v>2502</v>
      </c>
      <c r="F52" s="19">
        <v>10</v>
      </c>
    </row>
    <row r="53" spans="3:10" x14ac:dyDescent="0.25">
      <c r="C53" s="17">
        <v>0.439</v>
      </c>
      <c r="D53" s="17">
        <v>0.74</v>
      </c>
      <c r="E53" s="20">
        <v>243</v>
      </c>
      <c r="F53" s="19">
        <v>3</v>
      </c>
    </row>
    <row r="54" spans="3:10" x14ac:dyDescent="0.25">
      <c r="C54" s="17">
        <v>10.222</v>
      </c>
      <c r="D54" s="17">
        <v>20.434000000000001</v>
      </c>
      <c r="E54" s="18">
        <v>2253</v>
      </c>
      <c r="F54" s="19">
        <v>6</v>
      </c>
      <c r="H54" s="5"/>
    </row>
    <row r="55" spans="3:10" x14ac:dyDescent="0.25">
      <c r="C55" s="17">
        <v>1.335</v>
      </c>
      <c r="D55" s="17">
        <v>4.5119999999999996</v>
      </c>
      <c r="E55" s="20">
        <v>387</v>
      </c>
      <c r="F55" s="19">
        <v>8</v>
      </c>
      <c r="G55" s="5" t="s">
        <v>146</v>
      </c>
      <c r="H55" s="5" t="s">
        <v>145</v>
      </c>
      <c r="I55">
        <f>CORREL(F4:F103,D4:D103)</f>
        <v>0.52539485505365469</v>
      </c>
      <c r="J55" t="s">
        <v>149</v>
      </c>
    </row>
    <row r="56" spans="3:10" x14ac:dyDescent="0.25">
      <c r="C56" s="17">
        <v>3.1E-2</v>
      </c>
      <c r="D56" s="17">
        <v>3.6869999999999998</v>
      </c>
      <c r="E56" s="20">
        <v>160</v>
      </c>
      <c r="F56" s="19">
        <v>13</v>
      </c>
    </row>
    <row r="57" spans="3:10" x14ac:dyDescent="0.25">
      <c r="C57" s="17">
        <v>8.9999999999999993E-3</v>
      </c>
      <c r="D57" s="17">
        <v>0.16400000000000001</v>
      </c>
      <c r="E57" s="20">
        <v>7</v>
      </c>
      <c r="F57" s="19">
        <v>5</v>
      </c>
    </row>
    <row r="58" spans="3:10" x14ac:dyDescent="0.25">
      <c r="C58" s="17">
        <v>0.14399999999999999</v>
      </c>
      <c r="D58" s="17">
        <v>0.33700000000000002</v>
      </c>
      <c r="E58" s="20">
        <v>45</v>
      </c>
      <c r="F58" s="19">
        <v>3</v>
      </c>
    </row>
    <row r="59" spans="3:10" x14ac:dyDescent="0.25">
      <c r="C59" s="17">
        <v>3.6999999999999998E-2</v>
      </c>
      <c r="D59" s="17">
        <v>2.8090000000000002</v>
      </c>
      <c r="E59" s="20">
        <v>66</v>
      </c>
      <c r="F59" s="19">
        <v>27</v>
      </c>
    </row>
    <row r="60" spans="3:10" x14ac:dyDescent="0.25">
      <c r="C60" s="17">
        <v>1.911</v>
      </c>
      <c r="D60" s="17">
        <v>4.45</v>
      </c>
      <c r="E60" s="18">
        <v>1040</v>
      </c>
      <c r="F60" s="19">
        <v>5</v>
      </c>
    </row>
    <row r="61" spans="3:10" x14ac:dyDescent="0.25">
      <c r="C61" s="17">
        <v>18.068000000000001</v>
      </c>
      <c r="D61" s="17">
        <v>68.643000000000001</v>
      </c>
      <c r="E61" s="18">
        <v>3200</v>
      </c>
      <c r="F61" s="19">
        <v>17</v>
      </c>
    </row>
    <row r="62" spans="3:10" x14ac:dyDescent="0.25">
      <c r="C62" s="17">
        <v>18.861999999999998</v>
      </c>
      <c r="D62" s="17">
        <v>49.186999999999998</v>
      </c>
      <c r="E62" s="18">
        <v>3185</v>
      </c>
      <c r="F62" s="19">
        <v>17</v>
      </c>
    </row>
    <row r="63" spans="3:10" x14ac:dyDescent="0.25">
      <c r="C63" s="17">
        <v>4.4999999999999998E-2</v>
      </c>
      <c r="D63" s="17">
        <v>7.899</v>
      </c>
      <c r="E63" s="20">
        <v>202</v>
      </c>
      <c r="F63" s="19">
        <v>19</v>
      </c>
    </row>
    <row r="64" spans="3:10" x14ac:dyDescent="0.25">
      <c r="C64" s="17">
        <v>30.053999999999998</v>
      </c>
      <c r="D64" s="17">
        <v>75.072000000000003</v>
      </c>
      <c r="E64" s="18">
        <v>3045</v>
      </c>
      <c r="F64" s="19">
        <v>9</v>
      </c>
    </row>
    <row r="65" spans="3:6" x14ac:dyDescent="0.25">
      <c r="C65" s="17">
        <v>3.6999999999999998E-2</v>
      </c>
      <c r="D65" s="17">
        <v>0.20100000000000001</v>
      </c>
      <c r="E65" s="20">
        <v>15</v>
      </c>
      <c r="F65" s="19">
        <v>2</v>
      </c>
    </row>
    <row r="66" spans="3:6" x14ac:dyDescent="0.25">
      <c r="C66" s="17">
        <v>4.7E-2</v>
      </c>
      <c r="D66" s="17">
        <v>4.7E-2</v>
      </c>
      <c r="E66" s="20">
        <v>15</v>
      </c>
      <c r="F66" s="19">
        <v>1</v>
      </c>
    </row>
    <row r="67" spans="3:6" x14ac:dyDescent="0.25">
      <c r="C67" s="17">
        <v>7.0579999999999998</v>
      </c>
      <c r="D67" s="17">
        <v>18.472000000000001</v>
      </c>
      <c r="E67" s="18">
        <v>2789</v>
      </c>
      <c r="F67" s="19">
        <v>5</v>
      </c>
    </row>
    <row r="68" spans="3:6" x14ac:dyDescent="0.25">
      <c r="C68" s="17">
        <v>0.121</v>
      </c>
      <c r="D68" s="17">
        <v>0.21299999999999999</v>
      </c>
      <c r="E68" s="20">
        <v>38</v>
      </c>
      <c r="F68" s="19">
        <v>3</v>
      </c>
    </row>
    <row r="69" spans="3:6" x14ac:dyDescent="0.25">
      <c r="C69" s="17">
        <v>0.03</v>
      </c>
      <c r="D69" s="17">
        <v>6.5000000000000002E-2</v>
      </c>
      <c r="E69" s="20">
        <v>32</v>
      </c>
      <c r="F69" s="19">
        <v>1</v>
      </c>
    </row>
    <row r="70" spans="3:6" x14ac:dyDescent="0.25">
      <c r="C70" s="17">
        <v>0.503</v>
      </c>
      <c r="D70" s="17">
        <v>7.3109999999999999</v>
      </c>
      <c r="E70" s="20">
        <v>82</v>
      </c>
      <c r="F70" s="19">
        <v>19</v>
      </c>
    </row>
    <row r="71" spans="3:6" x14ac:dyDescent="0.25">
      <c r="C71" s="17">
        <v>0.68300000000000005</v>
      </c>
      <c r="D71" s="17">
        <v>56.070999999999998</v>
      </c>
      <c r="E71" s="18">
        <v>1654</v>
      </c>
      <c r="F71" s="19">
        <v>10</v>
      </c>
    </row>
    <row r="72" spans="3:6" x14ac:dyDescent="0.25">
      <c r="C72" s="17">
        <v>4.2999999999999997E-2</v>
      </c>
      <c r="D72" s="17">
        <v>0.13900000000000001</v>
      </c>
      <c r="E72" s="20">
        <v>13</v>
      </c>
      <c r="F72" s="19">
        <v>3</v>
      </c>
    </row>
    <row r="73" spans="3:6" x14ac:dyDescent="0.25">
      <c r="C73" s="17">
        <v>0.38600000000000001</v>
      </c>
      <c r="D73" s="17">
        <v>6.5709999999999997</v>
      </c>
      <c r="E73" s="20">
        <v>288</v>
      </c>
      <c r="F73" s="19">
        <v>13</v>
      </c>
    </row>
    <row r="74" spans="3:6" x14ac:dyDescent="0.25">
      <c r="C74" s="17">
        <v>2.5000000000000001E-2</v>
      </c>
      <c r="D74" s="17">
        <v>0.122</v>
      </c>
      <c r="E74" s="20">
        <v>8</v>
      </c>
      <c r="F74" s="19">
        <v>1</v>
      </c>
    </row>
    <row r="75" spans="3:6" x14ac:dyDescent="0.25">
      <c r="C75" s="17">
        <v>0.75700000000000001</v>
      </c>
      <c r="D75" s="17">
        <v>1.6779999999999999</v>
      </c>
      <c r="E75" s="20">
        <v>202</v>
      </c>
      <c r="F75" s="19">
        <v>3</v>
      </c>
    </row>
    <row r="76" spans="3:6" x14ac:dyDescent="0.25">
      <c r="C76" s="17">
        <v>108.43600000000001</v>
      </c>
      <c r="D76" s="17">
        <v>380.17599999999999</v>
      </c>
      <c r="E76" s="18">
        <v>3663</v>
      </c>
      <c r="F76" s="19">
        <v>19</v>
      </c>
    </row>
    <row r="77" spans="3:6" x14ac:dyDescent="0.25">
      <c r="C77" s="17">
        <v>1.19</v>
      </c>
      <c r="D77" s="17">
        <v>1.19</v>
      </c>
      <c r="E77" s="20">
        <v>603</v>
      </c>
      <c r="F77" s="19">
        <v>1</v>
      </c>
    </row>
    <row r="78" spans="3:6" x14ac:dyDescent="0.25">
      <c r="C78" s="17">
        <v>3.5999999999999997E-2</v>
      </c>
      <c r="D78" s="17">
        <v>8.5000000000000006E-2</v>
      </c>
      <c r="E78" s="20">
        <v>19</v>
      </c>
      <c r="F78" s="19">
        <v>1</v>
      </c>
    </row>
    <row r="79" spans="3:6" x14ac:dyDescent="0.25">
      <c r="C79" s="17">
        <v>18.32</v>
      </c>
      <c r="D79" s="17">
        <v>61.578000000000003</v>
      </c>
      <c r="E79" s="18">
        <v>2820</v>
      </c>
      <c r="F79" s="19">
        <v>15</v>
      </c>
    </row>
    <row r="80" spans="3:6" x14ac:dyDescent="0.25">
      <c r="C80" s="17">
        <v>0.21199999999999999</v>
      </c>
      <c r="D80" s="17">
        <v>18.742000000000001</v>
      </c>
      <c r="E80" s="18">
        <v>1166</v>
      </c>
      <c r="F80" s="19">
        <v>15</v>
      </c>
    </row>
    <row r="81" spans="3:6" x14ac:dyDescent="0.25">
      <c r="C81" s="17">
        <v>16.058</v>
      </c>
      <c r="D81" s="17">
        <v>47.805999999999997</v>
      </c>
      <c r="E81" s="18">
        <v>2784</v>
      </c>
      <c r="F81" s="19">
        <v>11</v>
      </c>
    </row>
    <row r="82" spans="3:6" x14ac:dyDescent="0.25">
      <c r="C82" s="17">
        <v>6.1470000000000002</v>
      </c>
      <c r="D82" s="17">
        <v>14.888</v>
      </c>
      <c r="E82" s="18">
        <v>2195</v>
      </c>
      <c r="F82" s="19">
        <v>6</v>
      </c>
    </row>
    <row r="83" spans="3:6" x14ac:dyDescent="0.25">
      <c r="C83" s="17">
        <v>12.521000000000001</v>
      </c>
      <c r="D83" s="17">
        <v>59.704000000000001</v>
      </c>
      <c r="E83" s="18">
        <v>2469</v>
      </c>
      <c r="F83" s="19">
        <v>9</v>
      </c>
    </row>
    <row r="84" spans="3:6" x14ac:dyDescent="0.25">
      <c r="C84" s="17">
        <v>2.5999999999999999E-2</v>
      </c>
      <c r="D84" s="17">
        <v>2.5999999999999999E-2</v>
      </c>
      <c r="E84" s="20">
        <v>24</v>
      </c>
      <c r="F84" s="19">
        <v>1</v>
      </c>
    </row>
    <row r="85" spans="3:6" x14ac:dyDescent="0.25">
      <c r="C85" s="17">
        <v>1.8979999999999999</v>
      </c>
      <c r="D85" s="17">
        <v>3.645</v>
      </c>
      <c r="E85" s="18">
        <v>1323</v>
      </c>
      <c r="F85" s="19">
        <v>3</v>
      </c>
    </row>
    <row r="86" spans="3:6" x14ac:dyDescent="0.25">
      <c r="C86" s="17">
        <v>17.460999999999999</v>
      </c>
      <c r="D86" s="17">
        <v>53.302</v>
      </c>
      <c r="E86" s="18">
        <v>3210</v>
      </c>
      <c r="F86" s="19">
        <v>12</v>
      </c>
    </row>
    <row r="87" spans="3:6" x14ac:dyDescent="0.25">
      <c r="C87" s="17">
        <v>33.901000000000003</v>
      </c>
      <c r="D87" s="17">
        <v>209.21799999999999</v>
      </c>
      <c r="E87" s="18">
        <v>3131</v>
      </c>
      <c r="F87" s="19">
        <v>23</v>
      </c>
    </row>
    <row r="88" spans="3:6" x14ac:dyDescent="0.25">
      <c r="C88" s="17">
        <v>16.026</v>
      </c>
      <c r="D88" s="17">
        <v>56.069000000000003</v>
      </c>
      <c r="E88" s="18">
        <v>3656</v>
      </c>
      <c r="F88" s="19">
        <v>13</v>
      </c>
    </row>
    <row r="89" spans="3:6" x14ac:dyDescent="0.25">
      <c r="C89" s="17">
        <v>3.5999999999999997E-2</v>
      </c>
      <c r="D89" s="17">
        <v>3.5999999999999997E-2</v>
      </c>
      <c r="E89" s="20">
        <v>19</v>
      </c>
      <c r="F89" s="19">
        <v>1</v>
      </c>
    </row>
    <row r="90" spans="3:6" x14ac:dyDescent="0.25">
      <c r="C90" s="17">
        <v>3.2000000000000001E-2</v>
      </c>
      <c r="D90" s="17">
        <v>0.49199999999999999</v>
      </c>
      <c r="E90" s="20">
        <v>23</v>
      </c>
      <c r="F90" s="19">
        <v>6</v>
      </c>
    </row>
    <row r="91" spans="3:6" x14ac:dyDescent="0.25">
      <c r="C91" s="17">
        <v>0.32500000000000001</v>
      </c>
      <c r="D91" s="17">
        <v>20.129000000000001</v>
      </c>
      <c r="E91" s="18">
        <v>1239</v>
      </c>
      <c r="F91" s="19">
        <v>20</v>
      </c>
    </row>
    <row r="92" spans="3:6" x14ac:dyDescent="0.25">
      <c r="C92" s="17">
        <v>0.51600000000000001</v>
      </c>
      <c r="D92" s="17">
        <v>31.456</v>
      </c>
      <c r="E92" s="18">
        <v>1348</v>
      </c>
      <c r="F92" s="19">
        <v>19</v>
      </c>
    </row>
    <row r="93" spans="3:6" x14ac:dyDescent="0.25">
      <c r="C93" s="17">
        <v>5.7000000000000002E-2</v>
      </c>
      <c r="D93" s="17">
        <v>0.51</v>
      </c>
      <c r="E93" s="20">
        <v>46</v>
      </c>
      <c r="F93" s="19">
        <v>7</v>
      </c>
    </row>
    <row r="94" spans="3:6" x14ac:dyDescent="0.25">
      <c r="C94" s="17">
        <v>7.0670000000000002</v>
      </c>
      <c r="D94" s="17">
        <v>16.901</v>
      </c>
      <c r="E94" s="18">
        <v>1757</v>
      </c>
      <c r="F94" s="19">
        <v>5</v>
      </c>
    </row>
    <row r="95" spans="3:6" x14ac:dyDescent="0.25">
      <c r="C95" s="17">
        <v>3.657</v>
      </c>
      <c r="D95" s="17">
        <v>15.331</v>
      </c>
      <c r="E95" s="18">
        <v>1810</v>
      </c>
      <c r="F95" s="19">
        <v>9</v>
      </c>
    </row>
    <row r="96" spans="3:6" x14ac:dyDescent="0.25">
      <c r="C96" s="17">
        <v>0.19400000000000001</v>
      </c>
      <c r="D96" s="17">
        <v>7.5250000000000004</v>
      </c>
      <c r="E96" s="20">
        <v>517</v>
      </c>
      <c r="F96" s="19">
        <v>10</v>
      </c>
    </row>
    <row r="97" spans="3:6" x14ac:dyDescent="0.25">
      <c r="C97" s="17">
        <v>22.347000000000001</v>
      </c>
      <c r="D97" s="17">
        <v>113.633</v>
      </c>
      <c r="E97" s="18">
        <v>3160</v>
      </c>
      <c r="F97" s="19">
        <v>13</v>
      </c>
    </row>
    <row r="98" spans="3:6" x14ac:dyDescent="0.25">
      <c r="C98" s="17">
        <v>0.14000000000000001</v>
      </c>
      <c r="D98" s="17">
        <v>0.81799999999999995</v>
      </c>
      <c r="E98" s="20">
        <v>92</v>
      </c>
      <c r="F98" s="19">
        <v>4</v>
      </c>
    </row>
    <row r="99" spans="3:6" x14ac:dyDescent="0.25">
      <c r="C99" s="17">
        <v>4.9080000000000004</v>
      </c>
      <c r="D99" s="17">
        <v>16.044</v>
      </c>
      <c r="E99" s="18">
        <v>1761</v>
      </c>
      <c r="F99" s="19">
        <v>7</v>
      </c>
    </row>
    <row r="100" spans="3:6" x14ac:dyDescent="0.25">
      <c r="C100" s="17">
        <v>0.09</v>
      </c>
      <c r="D100" s="17">
        <v>0.96599999999999997</v>
      </c>
      <c r="E100" s="20">
        <v>63</v>
      </c>
      <c r="F100" s="19">
        <v>7</v>
      </c>
    </row>
    <row r="101" spans="3:6" x14ac:dyDescent="0.25">
      <c r="C101" s="17">
        <v>0.155</v>
      </c>
      <c r="D101" s="17">
        <v>19.282</v>
      </c>
      <c r="E101" s="20">
        <v>978</v>
      </c>
      <c r="F101" s="19">
        <v>9</v>
      </c>
    </row>
    <row r="102" spans="3:6" x14ac:dyDescent="0.25">
      <c r="C102" s="17">
        <v>0.24</v>
      </c>
      <c r="D102" s="17">
        <v>1.246</v>
      </c>
      <c r="E102" s="20">
        <v>74</v>
      </c>
      <c r="F102" s="19">
        <v>6</v>
      </c>
    </row>
    <row r="103" spans="3:6" x14ac:dyDescent="0.25">
      <c r="C103" s="21">
        <v>8.6999999999999994E-2</v>
      </c>
      <c r="D103" s="21">
        <v>0.42399999999999999</v>
      </c>
      <c r="E103" s="22">
        <v>31</v>
      </c>
      <c r="F103" s="23">
        <v>5</v>
      </c>
    </row>
  </sheetData>
  <phoneticPr fontId="1" type="noConversion"/>
  <pageMargins left="0.75" right="0.75" top="1" bottom="1" header="0.5" footer="0.5"/>
  <headerFooter alignWithMargins="0"/>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Part 1</vt:lpstr>
      <vt:lpstr>Part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Anderson</dc:creator>
  <cp:lastModifiedBy>Tyanna Marie</cp:lastModifiedBy>
  <dcterms:created xsi:type="dcterms:W3CDTF">2006-02-21T14:56:36Z</dcterms:created>
  <dcterms:modified xsi:type="dcterms:W3CDTF">2020-09-03T19:50:01Z</dcterms:modified>
</cp:coreProperties>
</file>