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  <sheet name="Sheet2" sheetId="3" r:id="rId2"/>
    <sheet name="Sheet3" sheetId="4" r:id="rId3"/>
  </sheets>
  <externalReferences>
    <externalReference r:id="rId4"/>
  </externalReferences>
  <definedNames>
    <definedName name="_xlnm._FilterDatabase" localSheetId="0" hidden="1">Sheet1!$A$1:$K$210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4" i="1"/>
  <c r="C204"/>
  <c r="C205"/>
  <c r="C206"/>
  <c r="C207"/>
  <c r="C208"/>
  <c r="C209"/>
  <c r="C210"/>
  <c r="C203"/>
  <c r="B204"/>
  <c r="B205"/>
  <c r="B206"/>
  <c r="B207"/>
  <c r="B208"/>
  <c r="B209"/>
  <c r="B210"/>
  <c r="B203"/>
  <c r="A204"/>
  <c r="A205"/>
  <c r="A206"/>
  <c r="A207"/>
  <c r="A208"/>
  <c r="A209"/>
  <c r="A210"/>
  <c r="A203"/>
  <c r="A202"/>
  <c r="A201"/>
  <c r="A200"/>
  <c r="A199"/>
  <c r="A198"/>
  <c r="A197"/>
  <c r="A196"/>
  <c r="C195"/>
  <c r="B195"/>
  <c r="A195"/>
  <c r="C194"/>
  <c r="B194"/>
  <c r="A194"/>
  <c r="C193"/>
  <c r="B193"/>
  <c r="A193"/>
  <c r="C192"/>
  <c r="B192"/>
  <c r="A192"/>
  <c r="C191"/>
  <c r="B191"/>
  <c r="A191"/>
  <c r="C190"/>
  <c r="B190"/>
  <c r="A190"/>
  <c r="C189"/>
  <c r="B189"/>
  <c r="A189"/>
  <c r="C188"/>
  <c r="B188"/>
  <c r="A188"/>
  <c r="C187"/>
  <c r="B187"/>
  <c r="A187"/>
  <c r="C186"/>
  <c r="B186"/>
  <c r="A186"/>
  <c r="C185"/>
  <c r="B185"/>
  <c r="A185"/>
  <c r="C184"/>
  <c r="B184"/>
  <c r="A184"/>
  <c r="C183"/>
  <c r="B183"/>
  <c r="A183"/>
  <c r="C182"/>
  <c r="B182"/>
  <c r="A182"/>
  <c r="C181"/>
  <c r="B181"/>
  <c r="A181"/>
  <c r="C180"/>
  <c r="B180"/>
  <c r="A180"/>
  <c r="C179"/>
  <c r="B179"/>
  <c r="A179"/>
  <c r="C178"/>
  <c r="B178"/>
  <c r="A178"/>
  <c r="C177"/>
  <c r="B177"/>
  <c r="A177"/>
  <c r="C176"/>
  <c r="B176"/>
  <c r="A176"/>
  <c r="C175"/>
  <c r="B175"/>
  <c r="A175"/>
  <c r="B174"/>
  <c r="A174"/>
  <c r="C173"/>
  <c r="B173"/>
  <c r="A173"/>
  <c r="C172"/>
  <c r="B172"/>
  <c r="A172"/>
  <c r="C171"/>
  <c r="B171"/>
  <c r="A171"/>
  <c r="C170"/>
  <c r="B170"/>
  <c r="A170"/>
  <c r="C169"/>
  <c r="B169"/>
  <c r="A169"/>
  <c r="C168"/>
  <c r="B168"/>
  <c r="A168"/>
  <c r="C167"/>
  <c r="B167"/>
  <c r="A167"/>
  <c r="C166"/>
  <c r="B166"/>
  <c r="A166"/>
  <c r="C165"/>
  <c r="B165"/>
  <c r="A165"/>
  <c r="C164"/>
  <c r="B164"/>
  <c r="A164"/>
  <c r="C163"/>
  <c r="B163"/>
  <c r="A163"/>
  <c r="C162"/>
  <c r="B162"/>
  <c r="A162"/>
  <c r="C161"/>
  <c r="B161"/>
  <c r="A161"/>
  <c r="C160"/>
  <c r="B160"/>
  <c r="A160"/>
  <c r="C159"/>
  <c r="B159"/>
  <c r="A159"/>
  <c r="C158"/>
  <c r="B158"/>
  <c r="A158"/>
  <c r="C157"/>
  <c r="B157"/>
  <c r="A157"/>
  <c r="C156"/>
  <c r="B156"/>
  <c r="A156"/>
  <c r="C155"/>
  <c r="B155"/>
  <c r="A155"/>
  <c r="C154"/>
  <c r="B154"/>
  <c r="A154"/>
  <c r="C153"/>
  <c r="B153"/>
  <c r="A153"/>
  <c r="C152"/>
  <c r="B152"/>
  <c r="A152"/>
  <c r="C151"/>
  <c r="B151"/>
  <c r="A151"/>
  <c r="C150"/>
  <c r="B150"/>
  <c r="A150"/>
  <c r="C149"/>
  <c r="B149"/>
  <c r="A149"/>
  <c r="C148"/>
  <c r="B148"/>
  <c r="A148"/>
  <c r="C147"/>
  <c r="B147"/>
  <c r="A147"/>
  <c r="C146"/>
  <c r="B146"/>
  <c r="A146"/>
  <c r="C145"/>
  <c r="B145"/>
  <c r="A145"/>
  <c r="C144"/>
  <c r="B144"/>
  <c r="A144"/>
  <c r="C143"/>
  <c r="B143"/>
  <c r="A143"/>
  <c r="C142"/>
  <c r="B142"/>
  <c r="A142"/>
  <c r="C141"/>
  <c r="B141"/>
  <c r="A141"/>
  <c r="C140"/>
  <c r="B140"/>
  <c r="A140"/>
  <c r="C139"/>
  <c r="B139"/>
  <c r="A139"/>
  <c r="C138"/>
  <c r="B138"/>
  <c r="A138"/>
  <c r="C137"/>
  <c r="B137"/>
  <c r="A137"/>
  <c r="C136"/>
  <c r="B136"/>
  <c r="A136"/>
  <c r="C135"/>
  <c r="B135"/>
  <c r="A135"/>
  <c r="C134"/>
  <c r="B134"/>
  <c r="A134"/>
  <c r="C133"/>
  <c r="B133"/>
  <c r="A133"/>
  <c r="C132"/>
  <c r="B132"/>
  <c r="A132"/>
  <c r="C131"/>
  <c r="B131"/>
  <c r="A131"/>
  <c r="C130"/>
  <c r="B130"/>
  <c r="A130"/>
  <c r="C129"/>
  <c r="B129"/>
  <c r="A129"/>
  <c r="C128"/>
  <c r="B128"/>
  <c r="A128"/>
  <c r="C127"/>
  <c r="B127"/>
  <c r="A127"/>
  <c r="C126"/>
  <c r="B126"/>
  <c r="A126"/>
  <c r="C125"/>
  <c r="B125"/>
  <c r="A125"/>
  <c r="C124"/>
  <c r="B124"/>
  <c r="A124"/>
  <c r="C123"/>
  <c r="B123"/>
  <c r="A123"/>
  <c r="C122"/>
  <c r="B122"/>
  <c r="A122"/>
  <c r="C121"/>
  <c r="B121"/>
  <c r="A121"/>
  <c r="C120"/>
  <c r="B120"/>
  <c r="A120"/>
  <c r="C119"/>
  <c r="B119"/>
  <c r="A119"/>
  <c r="C118"/>
  <c r="B118"/>
  <c r="A118"/>
  <c r="C117"/>
  <c r="B117"/>
  <c r="A117"/>
  <c r="C116"/>
  <c r="B116"/>
  <c r="A116"/>
  <c r="C115"/>
  <c r="B115"/>
  <c r="A115"/>
  <c r="C114"/>
  <c r="B114"/>
  <c r="A114"/>
  <c r="C113"/>
  <c r="B113"/>
  <c r="A113"/>
  <c r="C112"/>
  <c r="B112"/>
  <c r="A112"/>
  <c r="C111"/>
  <c r="B111"/>
  <c r="A111"/>
  <c r="C110"/>
  <c r="B110"/>
  <c r="A110"/>
  <c r="C109"/>
  <c r="B109"/>
  <c r="A109"/>
  <c r="C108"/>
  <c r="B108"/>
  <c r="A108"/>
  <c r="C107"/>
  <c r="B107"/>
  <c r="A107"/>
  <c r="C106"/>
  <c r="B106"/>
  <c r="A106"/>
  <c r="C105"/>
  <c r="B105"/>
  <c r="A105"/>
  <c r="C104"/>
  <c r="B104"/>
  <c r="A104"/>
  <c r="C103"/>
  <c r="B103"/>
  <c r="A103"/>
  <c r="C102"/>
  <c r="B102"/>
  <c r="A102"/>
  <c r="C101"/>
  <c r="B101"/>
  <c r="A101"/>
  <c r="C100"/>
  <c r="B100"/>
  <c r="A100"/>
  <c r="C99"/>
  <c r="B99"/>
  <c r="A99"/>
  <c r="C98"/>
  <c r="B98"/>
  <c r="A98"/>
  <c r="C97"/>
  <c r="B97"/>
  <c r="A97"/>
  <c r="C96"/>
  <c r="B96"/>
  <c r="A96"/>
  <c r="C95"/>
  <c r="B95"/>
  <c r="A95"/>
  <c r="C94"/>
  <c r="B94"/>
  <c r="A94"/>
  <c r="C93"/>
  <c r="B93"/>
  <c r="A93"/>
  <c r="C92"/>
  <c r="B92"/>
  <c r="A92"/>
  <c r="C91"/>
  <c r="B91"/>
  <c r="A91"/>
  <c r="C90"/>
  <c r="B90"/>
  <c r="A90"/>
  <c r="C89"/>
  <c r="B89"/>
  <c r="A89"/>
  <c r="C88"/>
  <c r="B88"/>
  <c r="A88"/>
  <c r="C87"/>
  <c r="B87"/>
  <c r="A87"/>
  <c r="C86"/>
  <c r="B86"/>
  <c r="A86"/>
  <c r="C85"/>
  <c r="B85"/>
  <c r="A85"/>
  <c r="C84"/>
  <c r="B84"/>
  <c r="A84"/>
  <c r="C83"/>
  <c r="B83"/>
  <c r="A83"/>
  <c r="C82"/>
  <c r="B82"/>
  <c r="A82"/>
  <c r="C81"/>
  <c r="B81"/>
  <c r="A81"/>
  <c r="C80"/>
  <c r="B80"/>
  <c r="A80"/>
  <c r="C79"/>
  <c r="B79"/>
  <c r="A79"/>
  <c r="C78"/>
  <c r="B78"/>
  <c r="A78"/>
  <c r="C77"/>
  <c r="B77"/>
  <c r="A77"/>
  <c r="C76"/>
  <c r="B76"/>
  <c r="A76"/>
  <c r="C75"/>
  <c r="B75"/>
  <c r="A75"/>
  <c r="C74"/>
  <c r="B74"/>
  <c r="A74"/>
  <c r="C73"/>
  <c r="B73"/>
  <c r="A73"/>
  <c r="C72"/>
  <c r="B72"/>
  <c r="A72"/>
  <c r="C71"/>
  <c r="B71"/>
  <c r="A71"/>
  <c r="C70"/>
  <c r="B70"/>
  <c r="A70"/>
  <c r="C69"/>
  <c r="B69"/>
  <c r="A69"/>
  <c r="C68"/>
  <c r="B68"/>
  <c r="A68"/>
  <c r="C67"/>
  <c r="B67"/>
  <c r="A67"/>
  <c r="C66"/>
  <c r="B66"/>
  <c r="A66"/>
  <c r="C65"/>
  <c r="B65"/>
  <c r="A65"/>
  <c r="C64"/>
  <c r="B64"/>
  <c r="A64"/>
  <c r="C63"/>
  <c r="B63"/>
  <c r="A63"/>
  <c r="C62"/>
  <c r="B62"/>
  <c r="A62"/>
  <c r="C61"/>
  <c r="B61"/>
  <c r="A61"/>
  <c r="C60"/>
  <c r="B60"/>
  <c r="A60"/>
  <c r="C59"/>
  <c r="B59"/>
  <c r="A59"/>
  <c r="C58"/>
  <c r="B58"/>
  <c r="A58"/>
  <c r="C57"/>
  <c r="B57"/>
  <c r="A57"/>
  <c r="C56"/>
  <c r="B56"/>
  <c r="A56"/>
  <c r="C55"/>
  <c r="B55"/>
  <c r="A55"/>
  <c r="C54"/>
  <c r="B54"/>
  <c r="A54"/>
  <c r="C53"/>
  <c r="B53"/>
  <c r="A53"/>
  <c r="C52"/>
  <c r="B52"/>
  <c r="A52"/>
  <c r="C51"/>
  <c r="B51"/>
  <c r="A51"/>
  <c r="C50"/>
  <c r="B50"/>
  <c r="A50"/>
  <c r="C49"/>
  <c r="B49"/>
  <c r="A49"/>
  <c r="B48"/>
  <c r="A48"/>
  <c r="C47"/>
  <c r="B47"/>
  <c r="A47"/>
  <c r="C46"/>
  <c r="B46"/>
  <c r="A46"/>
  <c r="C45"/>
  <c r="B45"/>
  <c r="A45"/>
  <c r="C44"/>
  <c r="B44"/>
  <c r="A44"/>
  <c r="C43"/>
  <c r="B43"/>
  <c r="A43"/>
  <c r="C42"/>
  <c r="B42"/>
  <c r="A42"/>
  <c r="C41"/>
  <c r="B41"/>
  <c r="A41"/>
  <c r="C40"/>
  <c r="B40"/>
  <c r="A40"/>
  <c r="C39"/>
  <c r="B39"/>
  <c r="A39"/>
  <c r="C38"/>
  <c r="B38"/>
  <c r="A38"/>
  <c r="C37"/>
  <c r="B37"/>
  <c r="A37"/>
  <c r="C36"/>
  <c r="B36"/>
  <c r="A36"/>
  <c r="C35"/>
  <c r="B35"/>
  <c r="A35"/>
  <c r="C34"/>
  <c r="B34"/>
  <c r="A34"/>
  <c r="C33"/>
  <c r="B33"/>
  <c r="A33"/>
  <c r="C32"/>
  <c r="B32"/>
  <c r="A32"/>
  <c r="C31"/>
  <c r="B31"/>
  <c r="A31"/>
  <c r="C30"/>
  <c r="B30"/>
  <c r="A30"/>
  <c r="C29"/>
  <c r="B29"/>
  <c r="A29"/>
  <c r="C28"/>
  <c r="B28"/>
  <c r="A28"/>
  <c r="C27"/>
  <c r="B27"/>
  <c r="A27"/>
  <c r="C26"/>
  <c r="B26"/>
  <c r="A26"/>
  <c r="C25"/>
  <c r="B25"/>
  <c r="A25"/>
  <c r="C24"/>
  <c r="B24"/>
  <c r="A24"/>
  <c r="C23"/>
  <c r="B23"/>
  <c r="A23"/>
  <c r="C22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C2"/>
  <c r="B2"/>
  <c r="A2"/>
  <c r="G54" i="3" l="1"/>
  <c r="G55"/>
  <c r="G56"/>
  <c r="G57"/>
  <c r="G58"/>
  <c r="G59"/>
  <c r="G60"/>
  <c r="G61"/>
  <c r="G62"/>
  <c r="G63"/>
  <c r="G64"/>
  <c r="G47"/>
  <c r="G48"/>
  <c r="G49"/>
  <c r="G50"/>
  <c r="G51"/>
  <c r="G52"/>
  <c r="G53"/>
  <c r="G46"/>
  <c r="G35"/>
  <c r="G36"/>
  <c r="G37"/>
  <c r="G38"/>
  <c r="G39"/>
  <c r="G40"/>
  <c r="G41"/>
  <c r="G42"/>
  <c r="G43"/>
  <c r="G44"/>
  <c r="G45"/>
  <c r="G28"/>
  <c r="G29"/>
  <c r="G30"/>
  <c r="G31"/>
  <c r="G32"/>
  <c r="G33"/>
  <c r="G34"/>
  <c r="G23"/>
  <c r="G24"/>
  <c r="G25"/>
  <c r="G26"/>
  <c r="G27"/>
  <c r="G16"/>
  <c r="G17"/>
  <c r="G18"/>
  <c r="G19"/>
  <c r="G20"/>
  <c r="G21"/>
  <c r="G22"/>
  <c r="F29" i="1" l="1" a="1"/>
  <c r="F29" s="1"/>
  <c r="G29" a="1"/>
  <c r="G29" s="1"/>
  <c r="H29" a="1"/>
  <c r="H29" s="1"/>
  <c r="I29" a="1"/>
  <c r="I29" s="1"/>
  <c r="E29" a="1"/>
  <c r="E29" s="1"/>
  <c r="G4" i="3"/>
  <c r="G5"/>
  <c r="G6"/>
  <c r="G7"/>
  <c r="G8"/>
  <c r="G9"/>
  <c r="G10"/>
  <c r="G11"/>
  <c r="G12"/>
  <c r="G13"/>
  <c r="G14"/>
  <c r="G15"/>
  <c r="G3"/>
  <c r="F194" i="1" l="1" a="1"/>
  <c r="F194" s="1"/>
  <c r="G193" a="1"/>
  <c r="G193" s="1"/>
  <c r="F192" a="1"/>
  <c r="F192" s="1"/>
  <c r="H191" a="1"/>
  <c r="H191" s="1"/>
  <c r="F190" a="1"/>
  <c r="F190" s="1"/>
  <c r="E189" a="1"/>
  <c r="E189" s="1"/>
  <c r="G188" a="1"/>
  <c r="G188" s="1"/>
  <c r="E187" a="1"/>
  <c r="E187" s="1"/>
  <c r="G186" a="1"/>
  <c r="G186" s="1"/>
  <c r="F185" a="1"/>
  <c r="F185" s="1"/>
  <c r="E184" a="1"/>
  <c r="E184" s="1"/>
  <c r="F183" a="1"/>
  <c r="F183" s="1"/>
  <c r="G182" a="1"/>
  <c r="G182" s="1"/>
  <c r="E181" a="1"/>
  <c r="E181" s="1"/>
  <c r="G180" a="1"/>
  <c r="G180" s="1"/>
  <c r="H179" a="1"/>
  <c r="H179" s="1"/>
  <c r="F178" a="1"/>
  <c r="F178" s="1"/>
  <c r="F177" a="1"/>
  <c r="F177" s="1"/>
  <c r="G175" a="1"/>
  <c r="G175" s="1"/>
  <c r="F173" a="1"/>
  <c r="F173" s="1"/>
  <c r="E171" a="1"/>
  <c r="E171" s="1"/>
  <c r="G169" a="1"/>
  <c r="G169" s="1"/>
  <c r="I167" a="1"/>
  <c r="I167" s="1"/>
  <c r="F165" a="1"/>
  <c r="F165" s="1"/>
  <c r="E163" a="1"/>
  <c r="E163" s="1"/>
  <c r="G161" a="1"/>
  <c r="G161" s="1"/>
  <c r="I159" a="1"/>
  <c r="I159" s="1"/>
  <c r="F157" a="1"/>
  <c r="F157" s="1"/>
  <c r="E155" a="1"/>
  <c r="E155" s="1"/>
  <c r="G153" a="1"/>
  <c r="G153" s="1"/>
  <c r="I151" a="1"/>
  <c r="I151" s="1"/>
  <c r="F149" a="1"/>
  <c r="F149" s="1"/>
  <c r="G147" a="1"/>
  <c r="G147" s="1"/>
  <c r="I145" a="1"/>
  <c r="I145" s="1"/>
  <c r="G137" a="1"/>
  <c r="G137" s="1"/>
  <c r="F133" a="1"/>
  <c r="F133" s="1"/>
  <c r="I131" a="1"/>
  <c r="I131" s="1"/>
  <c r="G127" a="1"/>
  <c r="G127" s="1"/>
  <c r="F123" a="1"/>
  <c r="F123" s="1"/>
  <c r="I121" a="1"/>
  <c r="I121" s="1"/>
  <c r="F111" a="1"/>
  <c r="F111" s="1"/>
  <c r="I109" a="1"/>
  <c r="I109" s="1"/>
  <c r="E107" a="1"/>
  <c r="E107" s="1"/>
  <c r="H105" a="1"/>
  <c r="H105" s="1"/>
  <c r="I101" a="1"/>
  <c r="I101" s="1"/>
  <c r="E87" a="1"/>
  <c r="E87" s="1"/>
  <c r="F86" a="1"/>
  <c r="F86" s="1"/>
  <c r="E85" a="1"/>
  <c r="E85" s="1"/>
  <c r="E83" a="1"/>
  <c r="E83" s="1"/>
  <c r="F82" a="1"/>
  <c r="F82" s="1"/>
  <c r="E81" a="1"/>
  <c r="E81" s="1"/>
  <c r="E79" a="1"/>
  <c r="E79" s="1"/>
  <c r="F78" a="1"/>
  <c r="F78" s="1"/>
  <c r="E77" a="1"/>
  <c r="E77" s="1"/>
  <c r="I76" a="1"/>
  <c r="I76" s="1"/>
  <c r="E75" a="1"/>
  <c r="E75" s="1"/>
  <c r="F74" a="1"/>
  <c r="F74" s="1"/>
  <c r="E73" a="1"/>
  <c r="E73" s="1"/>
  <c r="E71" a="1"/>
  <c r="E71" s="1"/>
  <c r="F70" a="1"/>
  <c r="F70" s="1"/>
  <c r="I69" a="1"/>
  <c r="I69" s="1"/>
  <c r="E67" a="1"/>
  <c r="E67" s="1"/>
  <c r="F66" a="1"/>
  <c r="F66" s="1"/>
  <c r="E65" a="1"/>
  <c r="E65" s="1"/>
  <c r="E63" a="1"/>
  <c r="E63" s="1"/>
  <c r="F62" a="1"/>
  <c r="F62" s="1"/>
  <c r="E61" a="1"/>
  <c r="E61" s="1"/>
  <c r="F59" a="1"/>
  <c r="F59" s="1"/>
  <c r="E58" a="1"/>
  <c r="E58" s="1"/>
  <c r="F57" a="1"/>
  <c r="F57" s="1"/>
  <c r="G56" a="1"/>
  <c r="G56" s="1"/>
  <c r="F55" a="1"/>
  <c r="F55" s="1"/>
  <c r="H54" a="1"/>
  <c r="H54" s="1"/>
  <c r="F53" a="1"/>
  <c r="F53" s="1"/>
  <c r="F51" a="1"/>
  <c r="F51" s="1"/>
  <c r="H50" a="1"/>
  <c r="H50" s="1"/>
  <c r="I49" a="1"/>
  <c r="I49" s="1"/>
  <c r="I48" a="1"/>
  <c r="I48" s="1"/>
  <c r="F47" a="1"/>
  <c r="F47" s="1"/>
  <c r="H46" a="1"/>
  <c r="H46" s="1"/>
  <c r="G45" a="1"/>
  <c r="G45" s="1"/>
  <c r="G43" a="1"/>
  <c r="G43" s="1"/>
  <c r="I42" a="1"/>
  <c r="I42" s="1"/>
  <c r="H41" a="1"/>
  <c r="H41" s="1"/>
  <c r="E40" a="1"/>
  <c r="E40" s="1"/>
  <c r="H39" a="1"/>
  <c r="H39" s="1"/>
  <c r="F38" a="1"/>
  <c r="F38" s="1"/>
  <c r="I37" a="1"/>
  <c r="I37" s="1"/>
  <c r="I35" a="1"/>
  <c r="I35" s="1"/>
  <c r="G34" a="1"/>
  <c r="G34" s="1"/>
  <c r="I33" a="1"/>
  <c r="I33" s="1"/>
  <c r="F31" a="1"/>
  <c r="F31" s="1"/>
  <c r="H30" a="1"/>
  <c r="H30" s="1"/>
  <c r="I27" a="1"/>
  <c r="I27" s="1"/>
  <c r="G26" a="1"/>
  <c r="G26" s="1"/>
  <c r="G25" a="1"/>
  <c r="G25" s="1"/>
  <c r="I23" a="1"/>
  <c r="I23" s="1"/>
  <c r="G22" a="1"/>
  <c r="G22" s="1"/>
  <c r="G21" a="1"/>
  <c r="G21" s="1"/>
  <c r="F17" a="1"/>
  <c r="F17" s="1"/>
  <c r="H15" a="1"/>
  <c r="H15" s="1"/>
  <c r="G14" a="1"/>
  <c r="G14" s="1"/>
  <c r="I13" a="1"/>
  <c r="I13" s="1"/>
  <c r="G11" a="1"/>
  <c r="G11" s="1"/>
  <c r="G10" a="1"/>
  <c r="G10" s="1"/>
  <c r="E9" a="1"/>
  <c r="E9" s="1"/>
  <c r="E7" a="1"/>
  <c r="E7" s="1"/>
  <c r="G6" a="1"/>
  <c r="G6" s="1"/>
  <c r="E5" a="1"/>
  <c r="E5" s="1"/>
  <c r="H4" a="1"/>
  <c r="H4" s="1"/>
  <c r="H3" a="1"/>
  <c r="H3" s="1"/>
  <c r="F2" a="1"/>
  <c r="F2" s="1"/>
  <c r="E26" l="1" a="1"/>
  <c r="E26" s="1"/>
  <c r="H33" a="1"/>
  <c r="H33" s="1"/>
  <c r="F26" a="1"/>
  <c r="F26" s="1"/>
  <c r="G49" a="1"/>
  <c r="G49" s="1"/>
  <c r="F49" a="1"/>
  <c r="F49" s="1"/>
  <c r="H42" a="1"/>
  <c r="H42" s="1"/>
  <c r="H13" a="1"/>
  <c r="H13" s="1"/>
  <c r="I51" a="1"/>
  <c r="I51" s="1"/>
  <c r="E3" a="1"/>
  <c r="E3" s="1"/>
  <c r="H49" a="1"/>
  <c r="H49" s="1"/>
  <c r="G3" a="1"/>
  <c r="G3" s="1"/>
  <c r="F37" a="1"/>
  <c r="F37" s="1"/>
  <c r="G33" a="1"/>
  <c r="G33" s="1"/>
  <c r="E17" a="1"/>
  <c r="E17" s="1"/>
  <c r="F21" a="1"/>
  <c r="F21" s="1"/>
  <c r="F33" a="1"/>
  <c r="F33" s="1"/>
  <c r="I41" a="1"/>
  <c r="I41" s="1"/>
  <c r="I26" a="1"/>
  <c r="I26" s="1"/>
  <c r="I5" a="1"/>
  <c r="I5" s="1"/>
  <c r="G41" a="1"/>
  <c r="G41" s="1"/>
  <c r="G7" a="1"/>
  <c r="G7" s="1"/>
  <c r="I22" a="1"/>
  <c r="I22" s="1"/>
  <c r="H38" a="1"/>
  <c r="H38" s="1"/>
  <c r="E42" a="1"/>
  <c r="E42" s="1"/>
  <c r="F13" a="1"/>
  <c r="F13" s="1"/>
  <c r="F42" a="1"/>
  <c r="F42" s="1"/>
  <c r="I45" a="1"/>
  <c r="I45" s="1"/>
  <c r="I34" a="1"/>
  <c r="I34" s="1"/>
  <c r="H17" a="1"/>
  <c r="H17" s="1"/>
  <c r="G5" a="1"/>
  <c r="G5" s="1"/>
  <c r="G88" a="1"/>
  <c r="G88" s="1"/>
  <c r="E88" a="1"/>
  <c r="E88" s="1"/>
  <c r="F88" a="1"/>
  <c r="F88" s="1"/>
  <c r="I88" a="1"/>
  <c r="I88" s="1"/>
  <c r="H88" a="1"/>
  <c r="H88" s="1"/>
  <c r="E90" a="1"/>
  <c r="E90" s="1"/>
  <c r="H90" a="1"/>
  <c r="H90" s="1"/>
  <c r="F90" a="1"/>
  <c r="F90" s="1"/>
  <c r="G90" a="1"/>
  <c r="G90" s="1"/>
  <c r="I90" a="1"/>
  <c r="I90" s="1"/>
  <c r="F92" a="1"/>
  <c r="F92" s="1"/>
  <c r="I92" a="1"/>
  <c r="I92" s="1"/>
  <c r="H92" a="1"/>
  <c r="H92" s="1"/>
  <c r="G92" a="1"/>
  <c r="G92" s="1"/>
  <c r="E92" a="1"/>
  <c r="E92" s="1"/>
  <c r="F94" a="1"/>
  <c r="F94" s="1"/>
  <c r="I94" a="1"/>
  <c r="I94" s="1"/>
  <c r="G94" a="1"/>
  <c r="G94" s="1"/>
  <c r="E94" a="1"/>
  <c r="E94" s="1"/>
  <c r="H94" a="1"/>
  <c r="H94" s="1"/>
  <c r="E96" a="1"/>
  <c r="E96" s="1"/>
  <c r="G96" a="1"/>
  <c r="G96" s="1"/>
  <c r="F96" a="1"/>
  <c r="F96" s="1"/>
  <c r="H96" a="1"/>
  <c r="H96" s="1"/>
  <c r="I96" a="1"/>
  <c r="I96" s="1"/>
  <c r="E98" a="1"/>
  <c r="E98" s="1"/>
  <c r="H98" a="1"/>
  <c r="H98" s="1"/>
  <c r="I98" a="1"/>
  <c r="I98" s="1"/>
  <c r="F98" a="1"/>
  <c r="F98" s="1"/>
  <c r="G98" a="1"/>
  <c r="G98" s="1"/>
  <c r="H100" a="1"/>
  <c r="H100" s="1"/>
  <c r="F100" a="1"/>
  <c r="F100" s="1"/>
  <c r="I100" a="1"/>
  <c r="I100" s="1"/>
  <c r="E100" a="1"/>
  <c r="E100" s="1"/>
  <c r="E102" a="1"/>
  <c r="E102" s="1"/>
  <c r="H102" a="1"/>
  <c r="H102" s="1"/>
  <c r="I102" a="1"/>
  <c r="I102" s="1"/>
  <c r="F102" a="1"/>
  <c r="F102" s="1"/>
  <c r="G102" a="1"/>
  <c r="G102" s="1"/>
  <c r="H104" a="1"/>
  <c r="H104" s="1"/>
  <c r="F104" a="1"/>
  <c r="F104" s="1"/>
  <c r="E104" a="1"/>
  <c r="E104" s="1"/>
  <c r="I104" a="1"/>
  <c r="I104" s="1"/>
  <c r="G106" a="1"/>
  <c r="G106" s="1"/>
  <c r="F106" a="1"/>
  <c r="F106" s="1"/>
  <c r="I106" a="1"/>
  <c r="I106" s="1"/>
  <c r="H106" a="1"/>
  <c r="H106" s="1"/>
  <c r="E106" a="1"/>
  <c r="E106" s="1"/>
  <c r="H108" a="1"/>
  <c r="H108" s="1"/>
  <c r="F108" a="1"/>
  <c r="F108" s="1"/>
  <c r="I108" a="1"/>
  <c r="I108" s="1"/>
  <c r="E108" a="1"/>
  <c r="E108" s="1"/>
  <c r="E110" a="1"/>
  <c r="E110" s="1"/>
  <c r="H110" a="1"/>
  <c r="H110" s="1"/>
  <c r="I110" a="1"/>
  <c r="I110" s="1"/>
  <c r="F110" a="1"/>
  <c r="F110" s="1"/>
  <c r="G110" a="1"/>
  <c r="G110" s="1"/>
  <c r="H112" a="1"/>
  <c r="H112" s="1"/>
  <c r="F112" a="1"/>
  <c r="F112" s="1"/>
  <c r="I112" a="1"/>
  <c r="I112" s="1"/>
  <c r="E112" a="1"/>
  <c r="E112" s="1"/>
  <c r="H114" a="1"/>
  <c r="H114" s="1"/>
  <c r="F114" a="1"/>
  <c r="F114" s="1"/>
  <c r="I114" a="1"/>
  <c r="I114" s="1"/>
  <c r="E114" a="1"/>
  <c r="E114" s="1"/>
  <c r="G114" a="1"/>
  <c r="G114" s="1"/>
  <c r="E116" a="1"/>
  <c r="E116" s="1"/>
  <c r="G116" a="1"/>
  <c r="G116" s="1"/>
  <c r="F116" a="1"/>
  <c r="F116" s="1"/>
  <c r="I116" a="1"/>
  <c r="I116" s="1"/>
  <c r="E118" a="1"/>
  <c r="E118" s="1"/>
  <c r="H118" a="1"/>
  <c r="H118" s="1"/>
  <c r="I118" a="1"/>
  <c r="I118" s="1"/>
  <c r="F118" a="1"/>
  <c r="F118" s="1"/>
  <c r="G118" a="1"/>
  <c r="G118" s="1"/>
  <c r="H120" a="1"/>
  <c r="H120" s="1"/>
  <c r="F120" a="1"/>
  <c r="F120" s="1"/>
  <c r="E120" a="1"/>
  <c r="E120" s="1"/>
  <c r="I120" a="1"/>
  <c r="I120" s="1"/>
  <c r="E122" a="1"/>
  <c r="E122" s="1"/>
  <c r="H122" a="1"/>
  <c r="H122" s="1"/>
  <c r="G122" a="1"/>
  <c r="G122" s="1"/>
  <c r="I122" a="1"/>
  <c r="I122" s="1"/>
  <c r="F122" a="1"/>
  <c r="F122" s="1"/>
  <c r="I124" a="1"/>
  <c r="I124" s="1"/>
  <c r="G124" a="1"/>
  <c r="G124" s="1"/>
  <c r="F124" a="1"/>
  <c r="F124" s="1"/>
  <c r="E124" a="1"/>
  <c r="E124" s="1"/>
  <c r="F126" a="1"/>
  <c r="F126" s="1"/>
  <c r="H126" a="1"/>
  <c r="H126" s="1"/>
  <c r="G126" a="1"/>
  <c r="G126" s="1"/>
  <c r="I126" a="1"/>
  <c r="I126" s="1"/>
  <c r="G128" a="1"/>
  <c r="G128" s="1"/>
  <c r="E128" a="1"/>
  <c r="E128" s="1"/>
  <c r="I128" a="1"/>
  <c r="I128" s="1"/>
  <c r="H128" a="1"/>
  <c r="H128" s="1"/>
  <c r="F128" a="1"/>
  <c r="F128" s="1"/>
  <c r="F130" a="1"/>
  <c r="F130" s="1"/>
  <c r="I130" a="1"/>
  <c r="I130" s="1"/>
  <c r="E130" a="1"/>
  <c r="E130" s="1"/>
  <c r="H130" a="1"/>
  <c r="H130" s="1"/>
  <c r="E132" a="1"/>
  <c r="E132" s="1"/>
  <c r="H132" a="1"/>
  <c r="H132" s="1"/>
  <c r="F132" a="1"/>
  <c r="F132" s="1"/>
  <c r="I132" a="1"/>
  <c r="I132" s="1"/>
  <c r="G132" a="1"/>
  <c r="G132" s="1"/>
  <c r="E134" a="1"/>
  <c r="E134" s="1"/>
  <c r="I134" a="1"/>
  <c r="I134" s="1"/>
  <c r="G134" a="1"/>
  <c r="G134" s="1"/>
  <c r="F134" a="1"/>
  <c r="F134" s="1"/>
  <c r="F136" a="1"/>
  <c r="F136" s="1"/>
  <c r="H136" a="1"/>
  <c r="H136" s="1"/>
  <c r="G136" a="1"/>
  <c r="G136" s="1"/>
  <c r="I136" a="1"/>
  <c r="I136" s="1"/>
  <c r="G138" a="1"/>
  <c r="G138" s="1"/>
  <c r="E138" a="1"/>
  <c r="E138" s="1"/>
  <c r="H138" a="1"/>
  <c r="H138" s="1"/>
  <c r="F138" a="1"/>
  <c r="F138" s="1"/>
  <c r="G140" a="1"/>
  <c r="G140" s="1"/>
  <c r="I140" a="1"/>
  <c r="I140" s="1"/>
  <c r="E140" a="1"/>
  <c r="E140" s="1"/>
  <c r="H140" a="1"/>
  <c r="H140" s="1"/>
  <c r="G142" a="1"/>
  <c r="G142" s="1"/>
  <c r="E142" a="1"/>
  <c r="E142" s="1"/>
  <c r="H142" a="1"/>
  <c r="H142" s="1"/>
  <c r="F142" a="1"/>
  <c r="F142" s="1"/>
  <c r="F144" a="1"/>
  <c r="F144" s="1"/>
  <c r="E144" a="1"/>
  <c r="E144" s="1"/>
  <c r="H144" a="1"/>
  <c r="H144" s="1"/>
  <c r="G144" a="1"/>
  <c r="G144" s="1"/>
  <c r="I144" a="1"/>
  <c r="I144" s="1"/>
  <c r="E146" a="1"/>
  <c r="E146" s="1"/>
  <c r="H146" a="1"/>
  <c r="H146" s="1"/>
  <c r="F146" a="1"/>
  <c r="F146" s="1"/>
  <c r="I146" a="1"/>
  <c r="I146" s="1"/>
  <c r="E148" a="1"/>
  <c r="E148" s="1"/>
  <c r="I148" a="1"/>
  <c r="I148" s="1"/>
  <c r="F148" a="1"/>
  <c r="F148" s="1"/>
  <c r="G150" a="1"/>
  <c r="G150" s="1"/>
  <c r="H150" a="1"/>
  <c r="H150" s="1"/>
  <c r="E152" a="1"/>
  <c r="E152" s="1"/>
  <c r="I152" a="1"/>
  <c r="I152" s="1"/>
  <c r="F152" a="1"/>
  <c r="F152" s="1"/>
  <c r="G154" a="1"/>
  <c r="G154" s="1"/>
  <c r="H154" a="1"/>
  <c r="H154" s="1"/>
  <c r="E156" a="1"/>
  <c r="E156" s="1"/>
  <c r="I156" a="1"/>
  <c r="I156" s="1"/>
  <c r="F156" a="1"/>
  <c r="F156" s="1"/>
  <c r="G158" a="1"/>
  <c r="G158" s="1"/>
  <c r="H158" a="1"/>
  <c r="H158" s="1"/>
  <c r="E160" a="1"/>
  <c r="E160" s="1"/>
  <c r="I160" a="1"/>
  <c r="I160" s="1"/>
  <c r="F160" a="1"/>
  <c r="F160" s="1"/>
  <c r="G162" a="1"/>
  <c r="G162" s="1"/>
  <c r="H162" a="1"/>
  <c r="H162" s="1"/>
  <c r="E164" a="1"/>
  <c r="E164" s="1"/>
  <c r="I164" a="1"/>
  <c r="I164" s="1"/>
  <c r="F164" a="1"/>
  <c r="F164" s="1"/>
  <c r="G166" a="1"/>
  <c r="G166" s="1"/>
  <c r="H166" a="1"/>
  <c r="H166" s="1"/>
  <c r="E168" a="1"/>
  <c r="E168" s="1"/>
  <c r="I168" a="1"/>
  <c r="I168" s="1"/>
  <c r="F168" a="1"/>
  <c r="F168" s="1"/>
  <c r="G170" a="1"/>
  <c r="G170" s="1"/>
  <c r="H170" a="1"/>
  <c r="H170" s="1"/>
  <c r="E172" a="1"/>
  <c r="E172" s="1"/>
  <c r="I172" a="1"/>
  <c r="I172" s="1"/>
  <c r="F172" a="1"/>
  <c r="F172" s="1"/>
  <c r="I174" a="1"/>
  <c r="I174" s="1"/>
  <c r="F174" a="1"/>
  <c r="F174" s="1"/>
  <c r="F176" a="1"/>
  <c r="F176" s="1"/>
  <c r="I176" a="1"/>
  <c r="I176" s="1"/>
  <c r="G176" a="1"/>
  <c r="G176" s="1"/>
  <c r="H87" a="1"/>
  <c r="H87" s="1"/>
  <c r="F87" a="1"/>
  <c r="F87" s="1"/>
  <c r="I194" a="1"/>
  <c r="I194" s="1"/>
  <c r="E194" a="1"/>
  <c r="E194" s="1"/>
  <c r="H192" a="1"/>
  <c r="H192" s="1"/>
  <c r="E192" a="1"/>
  <c r="E192" s="1"/>
  <c r="G191" a="1"/>
  <c r="G191" s="1"/>
  <c r="I190" a="1"/>
  <c r="I190" s="1"/>
  <c r="G189" a="1"/>
  <c r="G189" s="1"/>
  <c r="I188" a="1"/>
  <c r="I188" s="1"/>
  <c r="F188" a="1"/>
  <c r="F188" s="1"/>
  <c r="H187" a="1"/>
  <c r="H187" s="1"/>
  <c r="F186" a="1"/>
  <c r="F186" s="1"/>
  <c r="H185" a="1"/>
  <c r="H185" s="1"/>
  <c r="E185" a="1"/>
  <c r="E185" s="1"/>
  <c r="G184" a="1"/>
  <c r="G184" s="1"/>
  <c r="E183" a="1"/>
  <c r="E183" s="1"/>
  <c r="F182" a="1"/>
  <c r="F182" s="1"/>
  <c r="H181" a="1"/>
  <c r="H181" s="1"/>
  <c r="I180" a="1"/>
  <c r="I180" s="1"/>
  <c r="F180" a="1"/>
  <c r="F180" s="1"/>
  <c r="G179" a="1"/>
  <c r="G179" s="1"/>
  <c r="I178" a="1"/>
  <c r="I178" s="1"/>
  <c r="I175" a="1"/>
  <c r="I175" s="1"/>
  <c r="G174" a="1"/>
  <c r="G174" s="1"/>
  <c r="H171" a="1"/>
  <c r="H171" s="1"/>
  <c r="E170" a="1"/>
  <c r="E170" s="1"/>
  <c r="G168" a="1"/>
  <c r="G168" s="1"/>
  <c r="I166" a="1"/>
  <c r="I166" s="1"/>
  <c r="H163" a="1"/>
  <c r="H163" s="1"/>
  <c r="E162" a="1"/>
  <c r="E162" s="1"/>
  <c r="G160" a="1"/>
  <c r="G160" s="1"/>
  <c r="I158" a="1"/>
  <c r="I158" s="1"/>
  <c r="H155" a="1"/>
  <c r="H155" s="1"/>
  <c r="E154" a="1"/>
  <c r="E154" s="1"/>
  <c r="G152" a="1"/>
  <c r="G152" s="1"/>
  <c r="I150" a="1"/>
  <c r="I150" s="1"/>
  <c r="H147" a="1"/>
  <c r="H147" s="1"/>
  <c r="G146" a="1"/>
  <c r="G146" s="1"/>
  <c r="E145" a="1"/>
  <c r="E145" s="1"/>
  <c r="F140" a="1"/>
  <c r="F140" s="1"/>
  <c r="H134" a="1"/>
  <c r="H134" s="1"/>
  <c r="G112" a="1"/>
  <c r="G112" s="1"/>
  <c r="E38" a="1"/>
  <c r="E38" s="1"/>
  <c r="F3" a="1"/>
  <c r="F3" s="1"/>
  <c r="F41" a="1"/>
  <c r="F41" s="1"/>
  <c r="H45" a="1"/>
  <c r="H45" s="1"/>
  <c r="I38" a="1"/>
  <c r="I38" s="1"/>
  <c r="I25" a="1"/>
  <c r="I25" s="1"/>
  <c r="G17" a="1"/>
  <c r="G17" s="1"/>
  <c r="H5" a="1"/>
  <c r="H5" s="1"/>
  <c r="G13" a="1"/>
  <c r="G13" s="1"/>
  <c r="E69" a="1"/>
  <c r="E69" s="1"/>
  <c r="I17" a="1"/>
  <c r="I17" s="1"/>
  <c r="H194" a="1"/>
  <c r="H194" s="1"/>
  <c r="I193" a="1"/>
  <c r="I193" s="1"/>
  <c r="F193" a="1"/>
  <c r="F193" s="1"/>
  <c r="I191" a="1"/>
  <c r="I191" s="1"/>
  <c r="F191" a="1"/>
  <c r="F191" s="1"/>
  <c r="H190" a="1"/>
  <c r="H190" s="1"/>
  <c r="E190" a="1"/>
  <c r="E190" s="1"/>
  <c r="H188" a="1"/>
  <c r="H188" s="1"/>
  <c r="E188" a="1"/>
  <c r="E188" s="1"/>
  <c r="G187" a="1"/>
  <c r="G187" s="1"/>
  <c r="I186" a="1"/>
  <c r="I186" s="1"/>
  <c r="G185" a="1"/>
  <c r="G185" s="1"/>
  <c r="I184" a="1"/>
  <c r="I184" s="1"/>
  <c r="F184" a="1"/>
  <c r="F184" s="1"/>
  <c r="H183" a="1"/>
  <c r="H183" s="1"/>
  <c r="I182" a="1"/>
  <c r="I182" s="1"/>
  <c r="G181" a="1"/>
  <c r="G181" s="1"/>
  <c r="H180" a="1"/>
  <c r="H180" s="1"/>
  <c r="E180" a="1"/>
  <c r="E180" s="1"/>
  <c r="F179" a="1"/>
  <c r="F179" s="1"/>
  <c r="H178" a="1"/>
  <c r="H178" s="1"/>
  <c r="E178" a="1"/>
  <c r="E178" s="1"/>
  <c r="H176" a="1"/>
  <c r="H176" s="1"/>
  <c r="E174" a="1"/>
  <c r="E174" s="1"/>
  <c r="H172" a="1"/>
  <c r="H172" s="1"/>
  <c r="F166" a="1"/>
  <c r="F166" s="1"/>
  <c r="H164" a="1"/>
  <c r="H164" s="1"/>
  <c r="F158" a="1"/>
  <c r="F158" s="1"/>
  <c r="H156" a="1"/>
  <c r="H156" s="1"/>
  <c r="F150" a="1"/>
  <c r="F150" s="1"/>
  <c r="H148" a="1"/>
  <c r="H148" s="1"/>
  <c r="F147" a="1"/>
  <c r="F147" s="1"/>
  <c r="I138" a="1"/>
  <c r="I138" s="1"/>
  <c r="H116" a="1"/>
  <c r="H116" s="1"/>
  <c r="G100" a="1"/>
  <c r="G100" s="1"/>
  <c r="H149" a="1"/>
  <c r="H149" s="1"/>
  <c r="E149" a="1"/>
  <c r="E149" s="1"/>
  <c r="I149" a="1"/>
  <c r="I149" s="1"/>
  <c r="F151" a="1"/>
  <c r="F151" s="1"/>
  <c r="G151" a="1"/>
  <c r="G151" s="1"/>
  <c r="H153" a="1"/>
  <c r="H153" s="1"/>
  <c r="E153" a="1"/>
  <c r="E153" s="1"/>
  <c r="I153" a="1"/>
  <c r="I153" s="1"/>
  <c r="F155" a="1"/>
  <c r="F155" s="1"/>
  <c r="G155" a="1"/>
  <c r="G155" s="1"/>
  <c r="H157" a="1"/>
  <c r="H157" s="1"/>
  <c r="E157" a="1"/>
  <c r="E157" s="1"/>
  <c r="I157" a="1"/>
  <c r="I157" s="1"/>
  <c r="F159" a="1"/>
  <c r="F159" s="1"/>
  <c r="G159" a="1"/>
  <c r="G159" s="1"/>
  <c r="H161" a="1"/>
  <c r="H161" s="1"/>
  <c r="E161" a="1"/>
  <c r="E161" s="1"/>
  <c r="I161" a="1"/>
  <c r="I161" s="1"/>
  <c r="F163" a="1"/>
  <c r="F163" s="1"/>
  <c r="G163" a="1"/>
  <c r="G163" s="1"/>
  <c r="H165" a="1"/>
  <c r="H165" s="1"/>
  <c r="E165" a="1"/>
  <c r="E165" s="1"/>
  <c r="I165" a="1"/>
  <c r="I165" s="1"/>
  <c r="F167" a="1"/>
  <c r="F167" s="1"/>
  <c r="G167" a="1"/>
  <c r="G167" s="1"/>
  <c r="H169" a="1"/>
  <c r="H169" s="1"/>
  <c r="E169" a="1"/>
  <c r="E169" s="1"/>
  <c r="I169" a="1"/>
  <c r="I169" s="1"/>
  <c r="F171" a="1"/>
  <c r="F171" s="1"/>
  <c r="G171" a="1"/>
  <c r="G171" s="1"/>
  <c r="G173" a="1"/>
  <c r="G173" s="1"/>
  <c r="E173" a="1"/>
  <c r="E173" s="1"/>
  <c r="H173" a="1"/>
  <c r="H173" s="1"/>
  <c r="H175" a="1"/>
  <c r="H175" s="1"/>
  <c r="E175" a="1"/>
  <c r="E175" s="1"/>
  <c r="G177" a="1"/>
  <c r="G177" s="1"/>
  <c r="E177" a="1"/>
  <c r="E177" s="1"/>
  <c r="H177" a="1"/>
  <c r="H177" s="1"/>
  <c r="I87" a="1"/>
  <c r="I87" s="1"/>
  <c r="G87" a="1"/>
  <c r="G87" s="1"/>
  <c r="G194" a="1"/>
  <c r="G194" s="1"/>
  <c r="H193" a="1"/>
  <c r="H193" s="1"/>
  <c r="E193" a="1"/>
  <c r="E193" s="1"/>
  <c r="G192" a="1"/>
  <c r="G192" s="1"/>
  <c r="E191" a="1"/>
  <c r="E191" s="1"/>
  <c r="G190" a="1"/>
  <c r="G190" s="1"/>
  <c r="I189" a="1"/>
  <c r="I189" s="1"/>
  <c r="F189" a="1"/>
  <c r="F189" s="1"/>
  <c r="I187" a="1"/>
  <c r="I187" s="1"/>
  <c r="F187" a="1"/>
  <c r="F187" s="1"/>
  <c r="H186" a="1"/>
  <c r="H186" s="1"/>
  <c r="E186" a="1"/>
  <c r="E186" s="1"/>
  <c r="H184" a="1"/>
  <c r="H184" s="1"/>
  <c r="G183" a="1"/>
  <c r="G183" s="1"/>
  <c r="H182" a="1"/>
  <c r="H182" s="1"/>
  <c r="E182" a="1"/>
  <c r="E182" s="1"/>
  <c r="F181" a="1"/>
  <c r="F181" s="1"/>
  <c r="I179" a="1"/>
  <c r="I179" s="1"/>
  <c r="E179" a="1"/>
  <c r="E179" s="1"/>
  <c r="G178" a="1"/>
  <c r="G178" s="1"/>
  <c r="I177" a="1"/>
  <c r="I177" s="1"/>
  <c r="F175" a="1"/>
  <c r="F175" s="1"/>
  <c r="I173" a="1"/>
  <c r="I173" s="1"/>
  <c r="G172" a="1"/>
  <c r="G172" s="1"/>
  <c r="I170" a="1"/>
  <c r="I170" s="1"/>
  <c r="F169" a="1"/>
  <c r="F169" s="1"/>
  <c r="H167" a="1"/>
  <c r="H167" s="1"/>
  <c r="E166" a="1"/>
  <c r="E166" s="1"/>
  <c r="G164" a="1"/>
  <c r="G164" s="1"/>
  <c r="I162" a="1"/>
  <c r="I162" s="1"/>
  <c r="F161" a="1"/>
  <c r="F161" s="1"/>
  <c r="H159" a="1"/>
  <c r="H159" s="1"/>
  <c r="E158" a="1"/>
  <c r="E158" s="1"/>
  <c r="G156" a="1"/>
  <c r="G156" s="1"/>
  <c r="I154" a="1"/>
  <c r="I154" s="1"/>
  <c r="F153" a="1"/>
  <c r="F153" s="1"/>
  <c r="H151" a="1"/>
  <c r="H151" s="1"/>
  <c r="E150" a="1"/>
  <c r="E150" s="1"/>
  <c r="G148" a="1"/>
  <c r="G148" s="1"/>
  <c r="E147" a="1"/>
  <c r="E147" s="1"/>
  <c r="I142" a="1"/>
  <c r="I142" s="1"/>
  <c r="E126" a="1"/>
  <c r="E126" s="1"/>
  <c r="G120" a="1"/>
  <c r="G120" s="1"/>
  <c r="G104" a="1"/>
  <c r="G104" s="1"/>
  <c r="E89" a="1"/>
  <c r="E89" s="1"/>
  <c r="H89" a="1"/>
  <c r="H89" s="1"/>
  <c r="G89" a="1"/>
  <c r="G89" s="1"/>
  <c r="I89" a="1"/>
  <c r="I89" s="1"/>
  <c r="F89" a="1"/>
  <c r="F89" s="1"/>
  <c r="E91" a="1"/>
  <c r="E91" s="1"/>
  <c r="H91" a="1"/>
  <c r="H91" s="1"/>
  <c r="F91" a="1"/>
  <c r="F91" s="1"/>
  <c r="G91" a="1"/>
  <c r="G91" s="1"/>
  <c r="I91" a="1"/>
  <c r="I91" s="1"/>
  <c r="F93" a="1"/>
  <c r="F93" s="1"/>
  <c r="I93" a="1"/>
  <c r="I93" s="1"/>
  <c r="H93" a="1"/>
  <c r="H93" s="1"/>
  <c r="E93" a="1"/>
  <c r="E93" s="1"/>
  <c r="G93" a="1"/>
  <c r="G93" s="1"/>
  <c r="G95" a="1"/>
  <c r="G95" s="1"/>
  <c r="I95" a="1"/>
  <c r="I95" s="1"/>
  <c r="E95" a="1"/>
  <c r="E95" s="1"/>
  <c r="F95" a="1"/>
  <c r="F95" s="1"/>
  <c r="H95" a="1"/>
  <c r="H95" s="1"/>
  <c r="G97" a="1"/>
  <c r="G97" s="1"/>
  <c r="E97" a="1"/>
  <c r="E97" s="1"/>
  <c r="H97" a="1"/>
  <c r="H97" s="1"/>
  <c r="I97" a="1"/>
  <c r="I97" s="1"/>
  <c r="F97" a="1"/>
  <c r="F97" s="1"/>
  <c r="F99" a="1"/>
  <c r="F99" s="1"/>
  <c r="E99" a="1"/>
  <c r="E99" s="1"/>
  <c r="H99" a="1"/>
  <c r="H99" s="1"/>
  <c r="G99" a="1"/>
  <c r="G99" s="1"/>
  <c r="I99" a="1"/>
  <c r="I99" s="1"/>
  <c r="F101" a="1"/>
  <c r="F101" s="1"/>
  <c r="H101" a="1"/>
  <c r="H101" s="1"/>
  <c r="G101" a="1"/>
  <c r="G101" s="1"/>
  <c r="E101" a="1"/>
  <c r="E101" s="1"/>
  <c r="F103" a="1"/>
  <c r="F103" s="1"/>
  <c r="E103" a="1"/>
  <c r="E103" s="1"/>
  <c r="H103" a="1"/>
  <c r="H103" s="1"/>
  <c r="G103" a="1"/>
  <c r="G103" s="1"/>
  <c r="I103" a="1"/>
  <c r="I103" s="1"/>
  <c r="F105" a="1"/>
  <c r="F105" s="1"/>
  <c r="I105" a="1"/>
  <c r="I105" s="1"/>
  <c r="E105" a="1"/>
  <c r="E105" s="1"/>
  <c r="G105" a="1"/>
  <c r="G105" s="1"/>
  <c r="I107" a="1"/>
  <c r="I107" s="1"/>
  <c r="G107" a="1"/>
  <c r="G107" s="1"/>
  <c r="F107" a="1"/>
  <c r="F107" s="1"/>
  <c r="H107" a="1"/>
  <c r="H107" s="1"/>
  <c r="F109" a="1"/>
  <c r="F109" s="1"/>
  <c r="H109" a="1"/>
  <c r="H109" s="1"/>
  <c r="G109" a="1"/>
  <c r="G109" s="1"/>
  <c r="E109" a="1"/>
  <c r="E109" s="1"/>
  <c r="G111" a="1"/>
  <c r="G111" s="1"/>
  <c r="E111" a="1"/>
  <c r="E111" s="1"/>
  <c r="H111" a="1"/>
  <c r="H111" s="1"/>
  <c r="I111" a="1"/>
  <c r="I111" s="1"/>
  <c r="F113" a="1"/>
  <c r="F113" s="1"/>
  <c r="I113" a="1"/>
  <c r="I113" s="1"/>
  <c r="G113" a="1"/>
  <c r="G113" s="1"/>
  <c r="E113" a="1"/>
  <c r="E113" s="1"/>
  <c r="F115" a="1"/>
  <c r="F115" s="1"/>
  <c r="E115" a="1"/>
  <c r="E115" s="1"/>
  <c r="H115" a="1"/>
  <c r="H115" s="1"/>
  <c r="G115" a="1"/>
  <c r="G115" s="1"/>
  <c r="I115" a="1"/>
  <c r="I115" s="1"/>
  <c r="G117" a="1"/>
  <c r="G117" s="1"/>
  <c r="E117" a="1"/>
  <c r="E117" s="1"/>
  <c r="I117" a="1"/>
  <c r="I117" s="1"/>
  <c r="H117" a="1"/>
  <c r="H117" s="1"/>
  <c r="F117" a="1"/>
  <c r="F117" s="1"/>
  <c r="F119" a="1"/>
  <c r="F119" s="1"/>
  <c r="E119" a="1"/>
  <c r="E119" s="1"/>
  <c r="H119" a="1"/>
  <c r="H119" s="1"/>
  <c r="G119" a="1"/>
  <c r="G119" s="1"/>
  <c r="I119" a="1"/>
  <c r="I119" s="1"/>
  <c r="G121" a="1"/>
  <c r="G121" s="1"/>
  <c r="E121" a="1"/>
  <c r="E121" s="1"/>
  <c r="H121" a="1"/>
  <c r="H121" s="1"/>
  <c r="F121" a="1"/>
  <c r="F121" s="1"/>
  <c r="G123" a="1"/>
  <c r="G123" s="1"/>
  <c r="E123" a="1"/>
  <c r="E123" s="1"/>
  <c r="I123" a="1"/>
  <c r="I123" s="1"/>
  <c r="H123" a="1"/>
  <c r="H123" s="1"/>
  <c r="H125" a="1"/>
  <c r="H125" s="1"/>
  <c r="F125" a="1"/>
  <c r="F125" s="1"/>
  <c r="I125" a="1"/>
  <c r="I125" s="1"/>
  <c r="E125" a="1"/>
  <c r="E125" s="1"/>
  <c r="G125" a="1"/>
  <c r="G125" s="1"/>
  <c r="E127" a="1"/>
  <c r="E127" s="1"/>
  <c r="H127" a="1"/>
  <c r="H127" s="1"/>
  <c r="F127" a="1"/>
  <c r="F127" s="1"/>
  <c r="I127" a="1"/>
  <c r="I127" s="1"/>
  <c r="E129" a="1"/>
  <c r="E129" s="1"/>
  <c r="I129" a="1"/>
  <c r="I129" s="1"/>
  <c r="G129" a="1"/>
  <c r="G129" s="1"/>
  <c r="F129" a="1"/>
  <c r="F129" s="1"/>
  <c r="H129" a="1"/>
  <c r="H129" s="1"/>
  <c r="F131" a="1"/>
  <c r="F131" s="1"/>
  <c r="H131" a="1"/>
  <c r="H131" s="1"/>
  <c r="G131" a="1"/>
  <c r="G131" s="1"/>
  <c r="E131" a="1"/>
  <c r="E131" s="1"/>
  <c r="G133" a="1"/>
  <c r="G133" s="1"/>
  <c r="E133" a="1"/>
  <c r="E133" s="1"/>
  <c r="H133" a="1"/>
  <c r="H133" s="1"/>
  <c r="I133" a="1"/>
  <c r="I133" s="1"/>
  <c r="G135" a="1"/>
  <c r="G135" s="1"/>
  <c r="F135" a="1"/>
  <c r="F135" s="1"/>
  <c r="I135" a="1"/>
  <c r="I135" s="1"/>
  <c r="H135" a="1"/>
  <c r="H135" s="1"/>
  <c r="E135" a="1"/>
  <c r="E135" s="1"/>
  <c r="H137" a="1"/>
  <c r="H137" s="1"/>
  <c r="F137" a="1"/>
  <c r="F137" s="1"/>
  <c r="E137" a="1"/>
  <c r="E137" s="1"/>
  <c r="I137" a="1"/>
  <c r="I137" s="1"/>
  <c r="E139" a="1"/>
  <c r="E139" s="1"/>
  <c r="I139" a="1"/>
  <c r="I139" s="1"/>
  <c r="G139" a="1"/>
  <c r="G139" s="1"/>
  <c r="F139" a="1"/>
  <c r="F139" s="1"/>
  <c r="H139" a="1"/>
  <c r="H139" s="1"/>
  <c r="E141" a="1"/>
  <c r="E141" s="1"/>
  <c r="G141" a="1"/>
  <c r="G141" s="1"/>
  <c r="F141" a="1"/>
  <c r="F141" s="1"/>
  <c r="I141" a="1"/>
  <c r="I141" s="1"/>
  <c r="E143" a="1"/>
  <c r="E143" s="1"/>
  <c r="H143" a="1"/>
  <c r="H143" s="1"/>
  <c r="I143" a="1"/>
  <c r="I143" s="1"/>
  <c r="F143" a="1"/>
  <c r="F143" s="1"/>
  <c r="G143" a="1"/>
  <c r="G143" s="1"/>
  <c r="G145" a="1"/>
  <c r="G145" s="1"/>
  <c r="H145" a="1"/>
  <c r="H145" s="1"/>
  <c r="E25" a="1"/>
  <c r="E25" s="1"/>
  <c r="F25" a="1"/>
  <c r="F25" s="1"/>
  <c r="F45" a="1"/>
  <c r="F45" s="1"/>
  <c r="F34" a="1"/>
  <c r="F34" s="1"/>
  <c r="G46" a="1"/>
  <c r="G46" s="1"/>
  <c r="G42" a="1"/>
  <c r="G42" s="1"/>
  <c r="H37" a="1"/>
  <c r="H37" s="1"/>
  <c r="G30" a="1"/>
  <c r="G30" s="1"/>
  <c r="I21" a="1"/>
  <c r="I21" s="1"/>
  <c r="I6" a="1"/>
  <c r="I6" s="1"/>
  <c r="G37" a="1"/>
  <c r="G37" s="1"/>
  <c r="I192" a="1"/>
  <c r="I192" s="1"/>
  <c r="H189" a="1"/>
  <c r="H189" s="1"/>
  <c r="I185" a="1"/>
  <c r="I185" s="1"/>
  <c r="I183" a="1"/>
  <c r="I183" s="1"/>
  <c r="I181" a="1"/>
  <c r="I181" s="1"/>
  <c r="E176" a="1"/>
  <c r="E176" s="1"/>
  <c r="H174" a="1"/>
  <c r="H174" s="1"/>
  <c r="I171" a="1"/>
  <c r="I171" s="1"/>
  <c r="F170" a="1"/>
  <c r="F170" s="1"/>
  <c r="H168" a="1"/>
  <c r="H168" s="1"/>
  <c r="E167" a="1"/>
  <c r="E167" s="1"/>
  <c r="G165" a="1"/>
  <c r="G165" s="1"/>
  <c r="I163" a="1"/>
  <c r="I163" s="1"/>
  <c r="F162" a="1"/>
  <c r="F162" s="1"/>
  <c r="H160" a="1"/>
  <c r="H160" s="1"/>
  <c r="E159" a="1"/>
  <c r="E159" s="1"/>
  <c r="G157" a="1"/>
  <c r="G157" s="1"/>
  <c r="I155" a="1"/>
  <c r="I155" s="1"/>
  <c r="F154" a="1"/>
  <c r="F154" s="1"/>
  <c r="H152" a="1"/>
  <c r="H152" s="1"/>
  <c r="E151" a="1"/>
  <c r="E151" s="1"/>
  <c r="G149" a="1"/>
  <c r="G149" s="1"/>
  <c r="I147" a="1"/>
  <c r="I147" s="1"/>
  <c r="F145" a="1"/>
  <c r="F145" s="1"/>
  <c r="H141" a="1"/>
  <c r="H141" s="1"/>
  <c r="E136" a="1"/>
  <c r="E136" s="1"/>
  <c r="G130" a="1"/>
  <c r="G130" s="1"/>
  <c r="H124" a="1"/>
  <c r="H124" s="1"/>
  <c r="H113" a="1"/>
  <c r="H113" s="1"/>
  <c r="G108" a="1"/>
  <c r="G108" s="1"/>
  <c r="E34" a="1"/>
  <c r="E34" s="1"/>
  <c r="E22" a="1"/>
  <c r="E22" s="1"/>
  <c r="E6" a="1"/>
  <c r="E6" s="1"/>
  <c r="I46" a="1"/>
  <c r="I46" s="1"/>
  <c r="G38" a="1"/>
  <c r="G38" s="1"/>
  <c r="H34" a="1"/>
  <c r="H34" s="1"/>
  <c r="I30" a="1"/>
  <c r="I30" s="1"/>
  <c r="H26" a="1"/>
  <c r="H26" s="1"/>
  <c r="H22" a="1"/>
  <c r="H22" s="1"/>
  <c r="H6" a="1"/>
  <c r="H6" s="1"/>
  <c r="E46" a="1"/>
  <c r="E46" s="1"/>
  <c r="E30" a="1"/>
  <c r="E30" s="1"/>
  <c r="E21" a="1"/>
  <c r="E21" s="1"/>
  <c r="F6" a="1"/>
  <c r="F6" s="1"/>
  <c r="F22" a="1"/>
  <c r="F22" s="1"/>
  <c r="F46" a="1"/>
  <c r="F46" s="1"/>
  <c r="F30" a="1"/>
  <c r="F30" s="1"/>
  <c r="H2" a="1"/>
  <c r="H2" s="1"/>
  <c r="I2" a="1"/>
  <c r="I2" s="1"/>
  <c r="G2" a="1"/>
  <c r="G2" s="1"/>
  <c r="H35" a="1"/>
  <c r="H35" s="1"/>
  <c r="H51" a="1"/>
  <c r="H51" s="1"/>
  <c r="E59" a="1"/>
  <c r="E59" s="1"/>
  <c r="F4" a="1"/>
  <c r="F4" s="1"/>
  <c r="G50" a="1"/>
  <c r="G50" s="1"/>
  <c r="H78" a="1"/>
  <c r="H78" s="1"/>
  <c r="E39" a="1"/>
  <c r="E39" s="1"/>
  <c r="I11" a="1"/>
  <c r="I11" s="1"/>
  <c r="H86" a="1"/>
  <c r="H86" s="1"/>
  <c r="I74" a="1"/>
  <c r="I74" s="1"/>
  <c r="H63" a="1"/>
  <c r="H63" s="1"/>
  <c r="G58" a="1"/>
  <c r="G58" s="1"/>
  <c r="I53" a="1"/>
  <c r="I53" s="1"/>
  <c r="G54" a="1"/>
  <c r="G54" s="1"/>
  <c r="E27" a="1"/>
  <c r="E27" s="1"/>
  <c r="E50" a="1"/>
  <c r="E50" s="1"/>
  <c r="F11" a="1"/>
  <c r="F11" s="1"/>
  <c r="I50" a="1"/>
  <c r="I50" s="1"/>
  <c r="G39" a="1"/>
  <c r="G39" s="1"/>
  <c r="I31" a="1"/>
  <c r="I31" s="1"/>
  <c r="H27" a="1"/>
  <c r="H27" s="1"/>
  <c r="G15" a="1"/>
  <c r="G15" s="1"/>
  <c r="H83" a="1"/>
  <c r="H83" s="1"/>
  <c r="H73" a="1"/>
  <c r="H73" s="1"/>
  <c r="I61" a="1"/>
  <c r="I61" s="1"/>
  <c r="I57" a="1"/>
  <c r="I57" s="1"/>
  <c r="E53" a="1"/>
  <c r="E53" s="1"/>
  <c r="E15" a="1"/>
  <c r="E15" s="1"/>
  <c r="F50" a="1"/>
  <c r="F50" s="1"/>
  <c r="F35" a="1"/>
  <c r="F35" s="1"/>
  <c r="I47" a="1"/>
  <c r="I47" s="1"/>
  <c r="H23" a="1"/>
  <c r="H23" s="1"/>
  <c r="I81" a="1"/>
  <c r="I81" s="1"/>
  <c r="H71" a="1"/>
  <c r="H71" s="1"/>
  <c r="I59" a="1"/>
  <c r="I59" s="1"/>
  <c r="H55" a="1"/>
  <c r="H55" s="1"/>
  <c r="F80" a="1"/>
  <c r="F80" s="1"/>
  <c r="I80" a="1"/>
  <c r="I80" s="1"/>
  <c r="E80" a="1"/>
  <c r="E80" s="1"/>
  <c r="G80" a="1"/>
  <c r="G80" s="1"/>
  <c r="F64" a="1"/>
  <c r="F64" s="1"/>
  <c r="H64" a="1"/>
  <c r="H64" s="1"/>
  <c r="E64" a="1"/>
  <c r="E64" s="1"/>
  <c r="G64" a="1"/>
  <c r="G64" s="1"/>
  <c r="G52" a="1"/>
  <c r="G52" s="1"/>
  <c r="E52" a="1"/>
  <c r="E52" s="1"/>
  <c r="H52" a="1"/>
  <c r="H52" s="1"/>
  <c r="F52" a="1"/>
  <c r="F52" s="1"/>
  <c r="I52" a="1"/>
  <c r="I52" s="1"/>
  <c r="H48" a="1"/>
  <c r="H48" s="1"/>
  <c r="E48" a="1"/>
  <c r="E48" s="1"/>
  <c r="E32" a="1"/>
  <c r="E32" s="1"/>
  <c r="H32" a="1"/>
  <c r="H32" s="1"/>
  <c r="G28" a="1"/>
  <c r="G28" s="1"/>
  <c r="I28" a="1"/>
  <c r="I28" s="1"/>
  <c r="E16" a="1"/>
  <c r="E16" s="1"/>
  <c r="G16" a="1"/>
  <c r="G16" s="1"/>
  <c r="H16" a="1"/>
  <c r="H16" s="1"/>
  <c r="I12" a="1"/>
  <c r="I12" s="1"/>
  <c r="H12" a="1"/>
  <c r="H12" s="1"/>
  <c r="E12" a="1"/>
  <c r="E12" s="1"/>
  <c r="E8" a="1"/>
  <c r="E8" s="1"/>
  <c r="F8" a="1"/>
  <c r="F8" s="1"/>
  <c r="H80" a="1"/>
  <c r="H80" s="1"/>
  <c r="I32" a="1"/>
  <c r="I32" s="1"/>
  <c r="F84" a="1"/>
  <c r="F84" s="1"/>
  <c r="E84" a="1"/>
  <c r="E84" s="1"/>
  <c r="G84" a="1"/>
  <c r="G84" s="1"/>
  <c r="H84" a="1"/>
  <c r="H84" s="1"/>
  <c r="F76" a="1"/>
  <c r="F76" s="1"/>
  <c r="E76" a="1"/>
  <c r="E76" s="1"/>
  <c r="G76" a="1"/>
  <c r="G76" s="1"/>
  <c r="H76" a="1"/>
  <c r="H76" s="1"/>
  <c r="F72" a="1"/>
  <c r="F72" s="1"/>
  <c r="H72" a="1"/>
  <c r="H72" s="1"/>
  <c r="E72" a="1"/>
  <c r="E72" s="1"/>
  <c r="G72" a="1"/>
  <c r="G72" s="1"/>
  <c r="I72" a="1"/>
  <c r="I72" s="1"/>
  <c r="F68" a="1"/>
  <c r="F68" s="1"/>
  <c r="H68" a="1"/>
  <c r="H68" s="1"/>
  <c r="I68" a="1"/>
  <c r="I68" s="1"/>
  <c r="E68" a="1"/>
  <c r="E68" s="1"/>
  <c r="G68" a="1"/>
  <c r="G68" s="1"/>
  <c r="E60" a="1"/>
  <c r="E60" s="1"/>
  <c r="H60" a="1"/>
  <c r="H60" s="1"/>
  <c r="F60" a="1"/>
  <c r="F60" s="1"/>
  <c r="I60" a="1"/>
  <c r="I60" s="1"/>
  <c r="H56" a="1"/>
  <c r="H56" s="1"/>
  <c r="E56" a="1"/>
  <c r="E56" s="1"/>
  <c r="I56" a="1"/>
  <c r="I56" s="1"/>
  <c r="F56" a="1"/>
  <c r="F56" s="1"/>
  <c r="I44" a="1"/>
  <c r="I44" s="1"/>
  <c r="H44" a="1"/>
  <c r="H44" s="1"/>
  <c r="H36" a="1"/>
  <c r="H36" s="1"/>
  <c r="I36" a="1"/>
  <c r="I36" s="1"/>
  <c r="E36" a="1"/>
  <c r="E36" s="1"/>
  <c r="G24" a="1"/>
  <c r="G24" s="1"/>
  <c r="I24" a="1"/>
  <c r="I24" s="1"/>
  <c r="G20" a="1"/>
  <c r="G20" s="1"/>
  <c r="I20" a="1"/>
  <c r="I20" s="1"/>
  <c r="G60" a="1"/>
  <c r="G60" s="1"/>
  <c r="F12" a="1"/>
  <c r="F12" s="1"/>
  <c r="I40" a="1"/>
  <c r="I40" s="1"/>
  <c r="I84" a="1"/>
  <c r="I84" s="1"/>
  <c r="I64" a="1"/>
  <c r="I64" s="1"/>
  <c r="E44" a="1"/>
  <c r="E44" s="1"/>
  <c r="H40" a="1"/>
  <c r="H40" s="1"/>
  <c r="G8" a="1"/>
  <c r="G8" s="1"/>
  <c r="I4" a="1"/>
  <c r="I4" s="1"/>
  <c r="I8" a="1"/>
  <c r="I8" s="1"/>
  <c r="I82" a="1"/>
  <c r="I82" s="1"/>
  <c r="H81" a="1"/>
  <c r="H81" s="1"/>
  <c r="I79" a="1"/>
  <c r="I79" s="1"/>
  <c r="I70" a="1"/>
  <c r="I70" s="1"/>
  <c r="H69" a="1"/>
  <c r="H69" s="1"/>
  <c r="I67" a="1"/>
  <c r="I67" s="1"/>
  <c r="H66" a="1"/>
  <c r="H66" s="1"/>
  <c r="I62" a="1"/>
  <c r="I62" s="1"/>
  <c r="H61" a="1"/>
  <c r="H61" s="1"/>
  <c r="H59" a="1"/>
  <c r="H59" s="1"/>
  <c r="I58" a="1"/>
  <c r="I58" s="1"/>
  <c r="H57" a="1"/>
  <c r="H57" s="1"/>
  <c r="E57" a="1"/>
  <c r="E57" s="1"/>
  <c r="E55" a="1"/>
  <c r="E55" s="1"/>
  <c r="F54" a="1"/>
  <c r="F54" s="1"/>
  <c r="H53" a="1"/>
  <c r="H53" s="1"/>
  <c r="G86" a="1"/>
  <c r="G86" s="1"/>
  <c r="E86" a="1"/>
  <c r="E86" s="1"/>
  <c r="F85" a="1"/>
  <c r="F85" s="1"/>
  <c r="F83" a="1"/>
  <c r="F83" s="1"/>
  <c r="G82" a="1"/>
  <c r="G82" s="1"/>
  <c r="E82" a="1"/>
  <c r="E82" s="1"/>
  <c r="F81" a="1"/>
  <c r="F81" s="1"/>
  <c r="F79" a="1"/>
  <c r="F79" s="1"/>
  <c r="G78" a="1"/>
  <c r="G78" s="1"/>
  <c r="E78" a="1"/>
  <c r="E78" s="1"/>
  <c r="F77" a="1"/>
  <c r="F77" s="1"/>
  <c r="F75" a="1"/>
  <c r="F75" s="1"/>
  <c r="G74" a="1"/>
  <c r="G74" s="1"/>
  <c r="E74" a="1"/>
  <c r="E74" s="1"/>
  <c r="F73" a="1"/>
  <c r="F73" s="1"/>
  <c r="F71" a="1"/>
  <c r="F71" s="1"/>
  <c r="G70" a="1"/>
  <c r="G70" s="1"/>
  <c r="E70" a="1"/>
  <c r="E70" s="1"/>
  <c r="F69" a="1"/>
  <c r="F69" s="1"/>
  <c r="F67" a="1"/>
  <c r="F67" s="1"/>
  <c r="G66" a="1"/>
  <c r="G66" s="1"/>
  <c r="E66" a="1"/>
  <c r="E66" s="1"/>
  <c r="F65" a="1"/>
  <c r="F65" s="1"/>
  <c r="F63" a="1"/>
  <c r="F63" s="1"/>
  <c r="G62" a="1"/>
  <c r="G62" s="1"/>
  <c r="E62" a="1"/>
  <c r="E62" s="1"/>
  <c r="F61" a="1"/>
  <c r="F61" s="1"/>
  <c r="I86" a="1"/>
  <c r="I86" s="1"/>
  <c r="I85" a="1"/>
  <c r="I85" s="1"/>
  <c r="H79" a="1"/>
  <c r="H79" s="1"/>
  <c r="I77" a="1"/>
  <c r="I77" s="1"/>
  <c r="I75" a="1"/>
  <c r="I75" s="1"/>
  <c r="H74" a="1"/>
  <c r="H74" s="1"/>
  <c r="H70" a="1"/>
  <c r="H70" s="1"/>
  <c r="H67" a="1"/>
  <c r="H67" s="1"/>
  <c r="I65" a="1"/>
  <c r="I65" s="1"/>
  <c r="H62" a="1"/>
  <c r="H62" s="1"/>
  <c r="G59" a="1"/>
  <c r="G59" s="1"/>
  <c r="F58" a="1"/>
  <c r="F58" s="1"/>
  <c r="G57" a="1"/>
  <c r="G57" s="1"/>
  <c r="G55" a="1"/>
  <c r="G55" s="1"/>
  <c r="I54" a="1"/>
  <c r="I54" s="1"/>
  <c r="E54" a="1"/>
  <c r="E54" s="1"/>
  <c r="G53" a="1"/>
  <c r="G53" s="1"/>
  <c r="H85" a="1"/>
  <c r="H85" s="1"/>
  <c r="I83" a="1"/>
  <c r="I83" s="1"/>
  <c r="H82" a="1"/>
  <c r="H82" s="1"/>
  <c r="I78" a="1"/>
  <c r="I78" s="1"/>
  <c r="H77" a="1"/>
  <c r="H77" s="1"/>
  <c r="H75" a="1"/>
  <c r="H75" s="1"/>
  <c r="I73" a="1"/>
  <c r="I73" s="1"/>
  <c r="I71" a="1"/>
  <c r="I71" s="1"/>
  <c r="I66" a="1"/>
  <c r="I66" s="1"/>
  <c r="H65" a="1"/>
  <c r="H65" s="1"/>
  <c r="I63" a="1"/>
  <c r="I63" s="1"/>
  <c r="H58" a="1"/>
  <c r="H58" s="1"/>
  <c r="I55" a="1"/>
  <c r="I55" s="1"/>
  <c r="G85" a="1"/>
  <c r="G85" s="1"/>
  <c r="G83" a="1"/>
  <c r="G83" s="1"/>
  <c r="G81" a="1"/>
  <c r="G81" s="1"/>
  <c r="G79" a="1"/>
  <c r="G79" s="1"/>
  <c r="G77" a="1"/>
  <c r="G77" s="1"/>
  <c r="G75" a="1"/>
  <c r="G75" s="1"/>
  <c r="G73" a="1"/>
  <c r="G73" s="1"/>
  <c r="G71" a="1"/>
  <c r="G71" s="1"/>
  <c r="G69" a="1"/>
  <c r="G69" s="1"/>
  <c r="G67" a="1"/>
  <c r="G67" s="1"/>
  <c r="G65" a="1"/>
  <c r="G65" s="1"/>
  <c r="G63" a="1"/>
  <c r="G63" s="1"/>
  <c r="G61" a="1"/>
  <c r="G61" s="1"/>
  <c r="I9" a="1"/>
  <c r="I9" s="1"/>
  <c r="G9" a="1"/>
  <c r="G9" s="1"/>
  <c r="E43" a="1"/>
  <c r="E43" s="1"/>
  <c r="F15" a="1"/>
  <c r="F15" s="1"/>
  <c r="F23" a="1"/>
  <c r="F23" s="1"/>
  <c r="F39" a="1"/>
  <c r="F39" s="1"/>
  <c r="G51" a="1"/>
  <c r="G51" s="1"/>
  <c r="H47" a="1"/>
  <c r="H47" s="1"/>
  <c r="I43" a="1"/>
  <c r="I43" s="1"/>
  <c r="G35" a="1"/>
  <c r="G35" s="1"/>
  <c r="H31" a="1"/>
  <c r="H31" s="1"/>
  <c r="G27" a="1"/>
  <c r="G27" s="1"/>
  <c r="G23" a="1"/>
  <c r="G23" s="1"/>
  <c r="H11" a="1"/>
  <c r="H11" s="1"/>
  <c r="I7" a="1"/>
  <c r="I7" s="1"/>
  <c r="E31" a="1"/>
  <c r="E31" s="1"/>
  <c r="E11" a="1"/>
  <c r="E11" s="1"/>
  <c r="F7" a="1"/>
  <c r="F7" s="1"/>
  <c r="F27" a="1"/>
  <c r="F27" s="1"/>
  <c r="F43" a="1"/>
  <c r="F43" s="1"/>
  <c r="G47" a="1"/>
  <c r="G47" s="1"/>
  <c r="H43" a="1"/>
  <c r="H43" s="1"/>
  <c r="I39" a="1"/>
  <c r="I39" s="1"/>
  <c r="G31" a="1"/>
  <c r="G31" s="1"/>
  <c r="I15" a="1"/>
  <c r="I15" s="1"/>
  <c r="H7" a="1"/>
  <c r="H7" s="1"/>
  <c r="E47" a="1"/>
  <c r="E47" s="1"/>
  <c r="E51" a="1"/>
  <c r="E51" s="1"/>
  <c r="E35" a="1"/>
  <c r="E35" s="1"/>
  <c r="E23" a="1"/>
  <c r="E23" s="1"/>
  <c r="F16" a="1"/>
  <c r="F16" s="1"/>
  <c r="F28" a="1"/>
  <c r="F28" s="1"/>
  <c r="F24" a="1"/>
  <c r="F24" s="1"/>
  <c r="F20" a="1"/>
  <c r="F20" s="1"/>
  <c r="F48" a="1"/>
  <c r="F48" s="1"/>
  <c r="F44" a="1"/>
  <c r="F44" s="1"/>
  <c r="F40" a="1"/>
  <c r="F40" s="1"/>
  <c r="F36" a="1"/>
  <c r="F36" s="1"/>
  <c r="F32" a="1"/>
  <c r="F32" s="1"/>
  <c r="G48" a="1"/>
  <c r="G48" s="1"/>
  <c r="G44" a="1"/>
  <c r="G44" s="1"/>
  <c r="G40" a="1"/>
  <c r="G40" s="1"/>
  <c r="G36" a="1"/>
  <c r="G36" s="1"/>
  <c r="G32" a="1"/>
  <c r="G32" s="1"/>
  <c r="H28" a="1"/>
  <c r="H28" s="1"/>
  <c r="H24" a="1"/>
  <c r="H24" s="1"/>
  <c r="H20" a="1"/>
  <c r="H20" s="1"/>
  <c r="G12" a="1"/>
  <c r="G12" s="1"/>
  <c r="H8" a="1"/>
  <c r="H8" s="1"/>
  <c r="G4" a="1"/>
  <c r="G4" s="1"/>
  <c r="E49" a="1"/>
  <c r="E49" s="1"/>
  <c r="E45" a="1"/>
  <c r="E45" s="1"/>
  <c r="E41" a="1"/>
  <c r="E41" s="1"/>
  <c r="E37" a="1"/>
  <c r="E37" s="1"/>
  <c r="E33" a="1"/>
  <c r="E33" s="1"/>
  <c r="E28" a="1"/>
  <c r="E28" s="1"/>
  <c r="E24" a="1"/>
  <c r="E24" s="1"/>
  <c r="E20" a="1"/>
  <c r="E20" s="1"/>
  <c r="E13" a="1"/>
  <c r="E13" s="1"/>
  <c r="E4" a="1"/>
  <c r="E4" s="1"/>
  <c r="F9" a="1"/>
  <c r="F9" s="1"/>
  <c r="F5" a="1"/>
  <c r="F5" s="1"/>
  <c r="H25" a="1"/>
  <c r="H25" s="1"/>
  <c r="H21" a="1"/>
  <c r="H21" s="1"/>
  <c r="I16" a="1"/>
  <c r="I16" s="1"/>
  <c r="H9" a="1"/>
  <c r="H9" s="1"/>
  <c r="E14" a="1"/>
  <c r="E14" s="1"/>
  <c r="E10" a="1"/>
  <c r="E10" s="1"/>
  <c r="F14" a="1"/>
  <c r="F14" s="1"/>
  <c r="F10" a="1"/>
  <c r="F10" s="1"/>
  <c r="I14" a="1"/>
  <c r="I14" s="1"/>
  <c r="I10" a="1"/>
  <c r="I10" s="1"/>
  <c r="H14" a="1"/>
  <c r="H14" s="1"/>
  <c r="H10" a="1"/>
  <c r="H10" s="1"/>
  <c r="I3" a="1"/>
  <c r="I3" s="1"/>
  <c r="E2" a="1"/>
  <c r="E2" s="1"/>
</calcChain>
</file>

<file path=xl/sharedStrings.xml><?xml version="1.0" encoding="utf-8"?>
<sst xmlns="http://schemas.openxmlformats.org/spreadsheetml/2006/main" count="534" uniqueCount="237">
  <si>
    <t>MR #</t>
  </si>
  <si>
    <t>Address</t>
  </si>
  <si>
    <t>M</t>
  </si>
  <si>
    <t>T</t>
  </si>
  <si>
    <t>W</t>
  </si>
  <si>
    <t>F</t>
  </si>
  <si>
    <t>Notes</t>
  </si>
  <si>
    <t xml:space="preserve">140 N Montebello Blvd Apt 208, Montebello, CA, 90640  </t>
  </si>
  <si>
    <t>R</t>
  </si>
  <si>
    <t>234 N Rural Dr. Apt A323 Monterey Park, CA 91755</t>
  </si>
  <si>
    <t>8355 Sheffield Rd  San Gabriel, CA 91775</t>
  </si>
  <si>
    <t>455 N Raymond Ave 204 Pasadena, CA 91103</t>
  </si>
  <si>
    <t>9100 Garvey Ave  Rosemead, CA 91770</t>
  </si>
  <si>
    <t>9100 Garvey Ave Unit H315 Rosemead, CA 91770</t>
  </si>
  <si>
    <t>1315 W Beverly Blvd Apt 307 Montebello, CA 90640</t>
  </si>
  <si>
    <t>2744 Bartlett Ave  Rosemead, CA 91770</t>
  </si>
  <si>
    <t>424 La France Ave Apt B  Alhambra, CA 91801</t>
  </si>
  <si>
    <t>3843 Maxson Road #226  El Monte, CA 91732</t>
  </si>
  <si>
    <t>119 Garcelon Ave Apt B  Monterey Park, CA 91754</t>
  </si>
  <si>
    <t>3843 Maxson Rd Apt 314  El Monte, CA 91732</t>
  </si>
  <si>
    <t>2417 Angelus Ave #306 6266880563 Rosemead, CA 91770</t>
  </si>
  <si>
    <t>201 1/2 W Newmark Ave  Monterey Park, CA 91755</t>
  </si>
  <si>
    <t>209 W. Camino Real Ave  Arcadia, CA 91007</t>
  </si>
  <si>
    <t>3436 Tyler Ave #409  El Monte, CA 91731</t>
  </si>
  <si>
    <t>9527 Guess Street  Rosemead, CA 91770</t>
  </si>
  <si>
    <t>2638 Walnut Grove Ave Apt A  Rosemead, CA 91770</t>
  </si>
  <si>
    <t>234 N. Rural Drive #b208  Monterey Park, CA 91755</t>
  </si>
  <si>
    <t>615 N. Chandler Ave  Monterey Park, CA 91754</t>
  </si>
  <si>
    <t>234 N Rural Dr B211  Monterey Park, CA 91755</t>
  </si>
  <si>
    <t>2417 Angelus Ave #410  Rosemead, CA 91770</t>
  </si>
  <si>
    <t>7709 Garvey Ave Apt 28  Rosemead, CA 91770</t>
  </si>
  <si>
    <t>719 Graces Ave  Monterey Park, CA 91754</t>
  </si>
  <si>
    <t>3129 Adelia Ave  El Monte, CA 91733</t>
  </si>
  <si>
    <t>9423 Steele Street  Rosemead, CA 91770</t>
  </si>
  <si>
    <t>2418 La Presa Ave  Rosemead, CA 91770</t>
  </si>
  <si>
    <t>4000 E. Fairmount St. #607  Los Angeles, CA 90063</t>
  </si>
  <si>
    <t>12529 Klingerman Street  El Monte, CA 91732</t>
  </si>
  <si>
    <t>140 N Montebello Blvd Apt 208 Montebello, CA 90640</t>
  </si>
  <si>
    <t>1560 Potrero Grande Dr Apt B Rosemead, CA 91770</t>
  </si>
  <si>
    <t>932 S. Pine St Unit B San Gabriel, CA 91776</t>
  </si>
  <si>
    <t>317 S Chandler Ave Apt F Monterey Park, CA 91754</t>
  </si>
  <si>
    <t>111 N Chapel Ave 305 Alhambra, CA 91801</t>
  </si>
  <si>
    <t>200 W Newmark Ave Apt 310 Monterey Park, CA 91754</t>
  </si>
  <si>
    <t>234 N Rural Dr. Apt B106 Monterey Park, CA 91755</t>
  </si>
  <si>
    <t>200 W Newmark Ave 313 Monterey Park, CA 91754</t>
  </si>
  <si>
    <t>432 N Lincoln Ave Apt B Monterey Park, CA 91755</t>
  </si>
  <si>
    <t>9100 Garvey Ave 404 Rosemead, CA 91770</t>
  </si>
  <si>
    <t>140 N Montebello Blvd 511 Montebello, CA 90640</t>
  </si>
  <si>
    <t>220 S Olive St Apt B1417 Los Angeles, CA 90012</t>
  </si>
  <si>
    <t>240 S Olive St Apt B607 Los Angeles, CA 90012</t>
  </si>
  <si>
    <t>3050 Charlotte Ave  Rosemead, CA 91770</t>
  </si>
  <si>
    <t>3048 Gladys Ave  Rosemead, CA 91770</t>
  </si>
  <si>
    <t>1540 Potrero Grande Ave  Rosemead, CA 91770</t>
  </si>
  <si>
    <t>221 Florence Ave. #b  Monterey Park, CA 91755</t>
  </si>
  <si>
    <t>221 Florence Ave. Apt B  Monterey Park, CA 91755</t>
  </si>
  <si>
    <t>234 N Rural Dr. A323 Monterey Park, CA 91755</t>
  </si>
  <si>
    <t>256 W Hammel St Monterey Park, CA 91754</t>
  </si>
  <si>
    <t>8308 Keim St Rosemead, CA 91770</t>
  </si>
  <si>
    <t>3058 Brighton Ave Rosemead, CA 91770</t>
  </si>
  <si>
    <t>3326 Angelus Ave Rosemead, CA 91770</t>
  </si>
  <si>
    <t>1541 Walnut St San Gabriel, CA 91776</t>
  </si>
  <si>
    <t>777 E Valley Blvd Apt 111 Alhambra, CA 91801</t>
  </si>
  <si>
    <t>777 E Valley Blvd Apt Iii Alhambra, CA 91801</t>
  </si>
  <si>
    <t>200 W Newmark Ave Unit 220 Monterey Park, CA 91754</t>
  </si>
  <si>
    <t>2454 Delta Ave Rosemead, CA 91770</t>
  </si>
  <si>
    <t>2038 Agnolo Dr Rosemead, CA 91770</t>
  </si>
  <si>
    <t>1404 Prospect Ave Apt F San Gabriel, CA 91776</t>
  </si>
  <si>
    <t>111n Chapel Ave Apt 805 Alhambra, CA 91801</t>
  </si>
  <si>
    <t>111 N Chapel Ave Apt 805 Alhambra, CA 91801</t>
  </si>
  <si>
    <t>Po Box 1833 Rosemead, CA 91770</t>
  </si>
  <si>
    <t>8053 Newmark Ave Rosemead, CA 91770</t>
  </si>
  <si>
    <t>3834 Monterey Ave Apt 211 Baldwin Park, CA 91706</t>
  </si>
  <si>
    <t>7215 Bright Ave Whittier, CA 90602</t>
  </si>
  <si>
    <t>2417 Angelus Ave Rosemead, CA 91770</t>
  </si>
  <si>
    <t>601 E Newmark Ave Monterey Park, CA 91755</t>
  </si>
  <si>
    <t>9106 Newby Ave Rosemead, CA 91770</t>
  </si>
  <si>
    <t>113e Emerson Ave Monterey Park, CA 91755</t>
  </si>
  <si>
    <t>234 N Rural Dr #a314 Monterey Park, CA 91755</t>
  </si>
  <si>
    <t>243 Starbird Dr Monterey Park, CA 91755</t>
  </si>
  <si>
    <t>9612 Cortada El Monte, CA 91702</t>
  </si>
  <si>
    <t>2708 Delta Ave Rosemead, CA 91770</t>
  </si>
  <si>
    <t>10310 Valley Blvd Apt 131</t>
  </si>
  <si>
    <t>1418 S 4th Street F</t>
  </si>
  <si>
    <t>426 S Orange Ave #c</t>
  </si>
  <si>
    <t>526 N Nicholson Ave Apt F</t>
  </si>
  <si>
    <t>1000 Abajo Dr Apt 105</t>
  </si>
  <si>
    <t>3843 Maxson Rd</t>
  </si>
  <si>
    <t>1000 Abajo Dr Apt 216</t>
  </si>
  <si>
    <t>3151 Wilson Way</t>
  </si>
  <si>
    <t>234 N Rural Dr A106</t>
  </si>
  <si>
    <t>1742 Eckhart Ave</t>
  </si>
  <si>
    <t>El Monte</t>
  </si>
  <si>
    <t>CA</t>
  </si>
  <si>
    <t>Alhambra</t>
  </si>
  <si>
    <t>Monterey Park</t>
  </si>
  <si>
    <t>Apt 217</t>
  </si>
  <si>
    <t>Apt 220</t>
  </si>
  <si>
    <t>Rosemead</t>
  </si>
  <si>
    <t>10310 Valley Blvd Apt 131 El Monte, CA</t>
  </si>
  <si>
    <t>1418 S 4th Street F Alhambra, CA</t>
  </si>
  <si>
    <t>426 S Orange Ave #c Monterey Park, CA</t>
  </si>
  <si>
    <t>526 N Nicholson Ave Apt F Monterey Park, CA</t>
  </si>
  <si>
    <t>1000 Abajo Dr Apt 105 Monterey Park, CA</t>
  </si>
  <si>
    <t>3843 Maxson Rd El Monte, CA</t>
  </si>
  <si>
    <t>1000 Abajo Dr Apt 216 Monterey Park, CA</t>
  </si>
  <si>
    <t>3151 Wilson Way Rosemead, CA</t>
  </si>
  <si>
    <t>234 N Rural Dr A106 Monterey Park, CA</t>
  </si>
  <si>
    <t>1742 Eckhart Ave Rosemead, CA</t>
  </si>
  <si>
    <t xml:space="preserve">2745 Evelyn Ave Rosemead, CA                    </t>
  </si>
  <si>
    <t>118 E Newmark Ave A Monterey Park, CA</t>
  </si>
  <si>
    <t>1315 W Beverly Blvd #324 Montebello, CA 90640</t>
  </si>
  <si>
    <t>4522 Huddart Ave</t>
  </si>
  <si>
    <t>9911 Woodrich Ln</t>
  </si>
  <si>
    <t>905 Tegner Dr</t>
  </si>
  <si>
    <t>905 Tegner Dr.</t>
  </si>
  <si>
    <t>2552 Central Avenue</t>
  </si>
  <si>
    <t>3146 Haven Park Ave</t>
  </si>
  <si>
    <t>4117 Barrett Rd</t>
  </si>
  <si>
    <t>Los Angeles</t>
  </si>
  <si>
    <t>4522 Huddart Ave El Monte, CA</t>
  </si>
  <si>
    <t>9911 Woodrich Ln El Monte, CA</t>
  </si>
  <si>
    <t>905 Tegner Dr Monterey Park, CA</t>
  </si>
  <si>
    <t>905 Tegner Dr. Monterey Park, CA</t>
  </si>
  <si>
    <t>2552 Central Avenue El Monte, CA</t>
  </si>
  <si>
    <t>3146 Haven Park Ave El Monte, CA</t>
  </si>
  <si>
    <t>2626 Bartlett St Rosemead, CA</t>
  </si>
  <si>
    <t>Trans Method</t>
  </si>
  <si>
    <t>ampm</t>
  </si>
  <si>
    <t>self</t>
  </si>
  <si>
    <t>pm</t>
  </si>
  <si>
    <t>access</t>
  </si>
  <si>
    <t>am</t>
  </si>
  <si>
    <t>11138 Lynrose St</t>
  </si>
  <si>
    <t>8108 Artson St</t>
  </si>
  <si>
    <t>2538 Walnut Grove Ave</t>
  </si>
  <si>
    <t>Arcadia</t>
  </si>
  <si>
    <t>11138 Lynrose St Arcadia, CA</t>
  </si>
  <si>
    <t>8108 Artson St Rosemead, CA</t>
  </si>
  <si>
    <t>2538 Walnut Grove Ave Rosemead, CA</t>
  </si>
  <si>
    <t>9719 Rio Hondo Pkwy</t>
  </si>
  <si>
    <t>1000 Abajo Dr 120</t>
  </si>
  <si>
    <t>9719 Rio Hondo Pkwy El Monte, CA</t>
  </si>
  <si>
    <t>1000 Abajo Dr 120 Monterey Park, CA</t>
  </si>
  <si>
    <t>520 E. Newmark Ave. Monterey Park, CA 91754</t>
  </si>
  <si>
    <t xml:space="preserve">2612 Earle Ave                     </t>
  </si>
  <si>
    <t xml:space="preserve">9100 Garvey Ave Apt 108        </t>
  </si>
  <si>
    <t xml:space="preserve">234n Rural Dr Apt A320         </t>
  </si>
  <si>
    <t xml:space="preserve">350 Mooney Dr                      </t>
  </si>
  <si>
    <t xml:space="preserve">140n Montebello Blvd 325           </t>
  </si>
  <si>
    <t>9100 Garvey Ave Apt 108</t>
  </si>
  <si>
    <t>10604 Elmcrest St</t>
  </si>
  <si>
    <t>2640 Sastre Ave A</t>
  </si>
  <si>
    <t>360 Mooney Dr</t>
  </si>
  <si>
    <t>10124 Valley Blvd Unit 132</t>
  </si>
  <si>
    <t>5514 Dowling Ave</t>
  </si>
  <si>
    <t>4841 Bannister Ave</t>
  </si>
  <si>
    <t>2414 Gladys Ave</t>
  </si>
  <si>
    <t>3436 Tyler Ave</t>
  </si>
  <si>
    <t>8056 1/2 Newmark Ave</t>
  </si>
  <si>
    <t>2605 Charlotte Ave</t>
  </si>
  <si>
    <t>9100 Garvey Ave #312</t>
  </si>
  <si>
    <t>S El Monte</t>
  </si>
  <si>
    <t>Pico Rivera</t>
  </si>
  <si>
    <t>9100 Garvey Ave Apt 108 Rosemead, CA</t>
  </si>
  <si>
    <t>10604 Elmcrest St El Monte, CA</t>
  </si>
  <si>
    <t>2640 Sastre Ave A S El Monte, CA</t>
  </si>
  <si>
    <t>360 Mooney Dr Monterey Park, CA</t>
  </si>
  <si>
    <t>10124 Valley Blvd Unit 132 El Monte, CA</t>
  </si>
  <si>
    <t>5514 Dowling Ave Pico Rivera, CA</t>
  </si>
  <si>
    <t>4841 Bannister Ave El Monte, CA</t>
  </si>
  <si>
    <t>2414 Gladys Ave Rosemead, CA</t>
  </si>
  <si>
    <t>3436 Tyler Ave El Monte, CA</t>
  </si>
  <si>
    <t>8056 1/2 Newmark Ave Rosemead, CA</t>
  </si>
  <si>
    <t>2605 Charlotte Ave Rosemead, CA</t>
  </si>
  <si>
    <t>9100 Garvey Ave #312 Rosemead, CA</t>
  </si>
  <si>
    <t>1315 W Beverly Blvd #320</t>
  </si>
  <si>
    <t>Montebello</t>
  </si>
  <si>
    <t>1315 W Beverly Blvd #320 Montebello, CA</t>
  </si>
  <si>
    <t>2417 Angelus Ave. Apt 408</t>
  </si>
  <si>
    <t>101 N Fremont Ave.</t>
  </si>
  <si>
    <t>7641 Grave Ave.</t>
  </si>
  <si>
    <t>7641 Graves Ave.</t>
  </si>
  <si>
    <t>3225 Walnut Grove</t>
  </si>
  <si>
    <t>1300 Arroy Dr.</t>
  </si>
  <si>
    <t>2801 E 2nd St 309</t>
  </si>
  <si>
    <t>91770</t>
  </si>
  <si>
    <t>91801</t>
  </si>
  <si>
    <t>91755</t>
  </si>
  <si>
    <t>90033</t>
  </si>
  <si>
    <t>2417 Angelus Ave. Apt 408 Rosemead, CA</t>
  </si>
  <si>
    <t>7641 Grave Ave. Rosemead, CA</t>
  </si>
  <si>
    <t>7641 Graves Ave. Rosemead, CA</t>
  </si>
  <si>
    <t>3225 Walnut Grove Rosemead, CA</t>
  </si>
  <si>
    <t>1300 Arroy Dr. Monterey Park, CA</t>
  </si>
  <si>
    <t>2801 E 2nd St 309 Los Angeles, CA</t>
  </si>
  <si>
    <t>2601 W Grand Ave</t>
  </si>
  <si>
    <t>10117 Garvey Ave Apt 209</t>
  </si>
  <si>
    <t>509 E Marshall St</t>
  </si>
  <si>
    <t>2406 Gladys Ave</t>
  </si>
  <si>
    <t>5625 Temple City Blvd</t>
  </si>
  <si>
    <t>1134 W Garvey Ave</t>
  </si>
  <si>
    <t>275 Cordova St Apt 606</t>
  </si>
  <si>
    <t>426 Pomelo Ave</t>
  </si>
  <si>
    <t/>
  </si>
  <si>
    <t>91733</t>
  </si>
  <si>
    <t>San Gabriel</t>
  </si>
  <si>
    <t>91776</t>
  </si>
  <si>
    <t>Temple City</t>
  </si>
  <si>
    <t>91780</t>
  </si>
  <si>
    <t>91731</t>
  </si>
  <si>
    <t>91754</t>
  </si>
  <si>
    <t>Pasadena</t>
  </si>
  <si>
    <t>91101</t>
  </si>
  <si>
    <t>2601 W Grand Ave Alhambra, CA</t>
  </si>
  <si>
    <t>10117 Garvey Ave Apt 209 El Monte, CA</t>
  </si>
  <si>
    <t>509 E Marshall St San Gabriel, CA</t>
  </si>
  <si>
    <t>2406 Gladys Ave Rosemead, CA</t>
  </si>
  <si>
    <t>5625 Temple City Blvd Temple City, CA</t>
  </si>
  <si>
    <t>1134 W Garvey Ave Monterey Park, CA</t>
  </si>
  <si>
    <t>275 Cordova St Apt 606 Pasadena, CA</t>
  </si>
  <si>
    <t>SCH</t>
  </si>
  <si>
    <t>Freq</t>
  </si>
  <si>
    <t xml:space="preserve"> </t>
  </si>
  <si>
    <t>Self</t>
  </si>
  <si>
    <t>AM</t>
  </si>
  <si>
    <t xml:space="preserve">1206 S 3rd Ave Arcadia,CA                     </t>
  </si>
  <si>
    <t xml:space="preserve">2511 Hagen Dr, Alhambra, CA, </t>
  </si>
  <si>
    <t xml:space="preserve">6464 N Vista St San Gabriel, CA                     </t>
  </si>
  <si>
    <t>2013 Graylock Ave Monterey Park, CA</t>
  </si>
  <si>
    <t>7529 Teresa Ave Rosemead, CA</t>
  </si>
  <si>
    <t>1117 S Golden West Ave, Arcadia, CA</t>
  </si>
  <si>
    <t>1118 S Golden West Ave, Arcadia, CA</t>
  </si>
  <si>
    <t>520 S Curtis Ave, Alhambra, CA</t>
  </si>
  <si>
    <t>8 OR AFTER</t>
  </si>
  <si>
    <t>amaccess</t>
  </si>
  <si>
    <t xml:space="preserve">234 N Rural Dr Apt A320             </t>
  </si>
  <si>
    <t>BEFORE 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</si>
</sst>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0" borderId="5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20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itial%20Assessment%20Arrangement/Initial%20Assessment%20Schedu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n15-30"/>
      <sheetName val="JUN"/>
      <sheetName val="JULY"/>
      <sheetName val="Notes"/>
      <sheetName val="Initial Assessment Schedule"/>
      <sheetName val="LEGEND"/>
    </sheetNames>
    <sheetDataSet>
      <sheetData sheetId="0"/>
      <sheetData sheetId="1"/>
      <sheetData sheetId="2"/>
      <sheetData sheetId="3"/>
      <sheetData sheetId="4">
        <row r="3">
          <cell r="A3" t="str">
            <v>001M</v>
          </cell>
          <cell r="Q3" t="str">
            <v>5X</v>
          </cell>
          <cell r="R3" t="str">
            <v>MWF</v>
          </cell>
        </row>
        <row r="4">
          <cell r="A4" t="str">
            <v>002F</v>
          </cell>
          <cell r="Q4" t="str">
            <v>3X</v>
          </cell>
          <cell r="R4" t="str">
            <v>MRF</v>
          </cell>
        </row>
        <row r="5">
          <cell r="A5" t="str">
            <v>003M</v>
          </cell>
          <cell r="Q5" t="str">
            <v>3X</v>
          </cell>
          <cell r="R5" t="str">
            <v>MRF</v>
          </cell>
        </row>
        <row r="6">
          <cell r="A6" t="str">
            <v>005F</v>
          </cell>
          <cell r="Q6" t="str">
            <v>3X</v>
          </cell>
          <cell r="R6" t="str">
            <v>MWF</v>
          </cell>
        </row>
        <row r="7">
          <cell r="A7" t="str">
            <v>006M</v>
          </cell>
          <cell r="Q7" t="str">
            <v>3X</v>
          </cell>
          <cell r="R7" t="str">
            <v>MWF</v>
          </cell>
        </row>
        <row r="8">
          <cell r="A8" t="str">
            <v>007M</v>
          </cell>
          <cell r="Q8" t="str">
            <v>3X</v>
          </cell>
          <cell r="R8" t="str">
            <v>MWF</v>
          </cell>
        </row>
        <row r="9">
          <cell r="A9" t="str">
            <v>009F</v>
          </cell>
          <cell r="Q9" t="str">
            <v>5X</v>
          </cell>
          <cell r="R9" t="str">
            <v>MWF</v>
          </cell>
        </row>
        <row r="10">
          <cell r="A10" t="str">
            <v>010F</v>
          </cell>
          <cell r="Q10" t="str">
            <v>3X</v>
          </cell>
        </row>
        <row r="11">
          <cell r="A11" t="str">
            <v>011M</v>
          </cell>
          <cell r="Q11" t="str">
            <v>3X</v>
          </cell>
        </row>
        <row r="12">
          <cell r="A12" t="str">
            <v>012F</v>
          </cell>
          <cell r="Q12" t="str">
            <v>3X</v>
          </cell>
        </row>
        <row r="13">
          <cell r="A13" t="str">
            <v>013F</v>
          </cell>
          <cell r="Q13" t="str">
            <v>3X</v>
          </cell>
          <cell r="R13" t="str">
            <v>MTR</v>
          </cell>
        </row>
        <row r="14">
          <cell r="A14" t="str">
            <v>015F</v>
          </cell>
          <cell r="Q14" t="str">
            <v>3X</v>
          </cell>
          <cell r="R14" t="str">
            <v>MTR</v>
          </cell>
        </row>
        <row r="15">
          <cell r="A15" t="str">
            <v>016M</v>
          </cell>
          <cell r="Q15" t="str">
            <v>5X</v>
          </cell>
          <cell r="R15" t="str">
            <v>M-F</v>
          </cell>
        </row>
        <row r="16">
          <cell r="A16" t="str">
            <v>017F</v>
          </cell>
          <cell r="Q16" t="str">
            <v>3X</v>
          </cell>
        </row>
        <row r="17">
          <cell r="A17" t="str">
            <v>018F</v>
          </cell>
          <cell r="Q17" t="str">
            <v>3X</v>
          </cell>
          <cell r="R17" t="str">
            <v>TWF</v>
          </cell>
        </row>
        <row r="18">
          <cell r="A18" t="str">
            <v>019F</v>
          </cell>
          <cell r="Q18" t="str">
            <v>3X</v>
          </cell>
          <cell r="R18" t="str">
            <v>MWF</v>
          </cell>
        </row>
        <row r="19">
          <cell r="A19" t="str">
            <v>020F</v>
          </cell>
          <cell r="Q19" t="str">
            <v>3X</v>
          </cell>
        </row>
        <row r="20">
          <cell r="A20" t="str">
            <v>021M</v>
          </cell>
          <cell r="Q20" t="str">
            <v>3X</v>
          </cell>
        </row>
        <row r="21">
          <cell r="A21" t="str">
            <v>022F</v>
          </cell>
          <cell r="Q21" t="str">
            <v>5X</v>
          </cell>
          <cell r="R21" t="str">
            <v>M-F</v>
          </cell>
        </row>
        <row r="22">
          <cell r="A22" t="str">
            <v>023F</v>
          </cell>
          <cell r="Q22" t="str">
            <v>3X</v>
          </cell>
        </row>
        <row r="23">
          <cell r="A23" t="str">
            <v>025F</v>
          </cell>
          <cell r="Q23" t="str">
            <v>5X</v>
          </cell>
          <cell r="R23" t="str">
            <v>M-F</v>
          </cell>
        </row>
        <row r="24">
          <cell r="A24" t="str">
            <v>026F</v>
          </cell>
        </row>
        <row r="25">
          <cell r="A25" t="str">
            <v>027M</v>
          </cell>
          <cell r="Q25" t="str">
            <v>5X</v>
          </cell>
          <cell r="R25" t="str">
            <v>MTR</v>
          </cell>
        </row>
        <row r="26">
          <cell r="A26" t="str">
            <v>028F</v>
          </cell>
          <cell r="Q26" t="str">
            <v>3X</v>
          </cell>
          <cell r="R26" t="str">
            <v>MTR</v>
          </cell>
        </row>
        <row r="27">
          <cell r="A27" t="str">
            <v>029F</v>
          </cell>
          <cell r="Q27" t="str">
            <v>3X</v>
          </cell>
          <cell r="R27" t="str">
            <v>MTW</v>
          </cell>
        </row>
        <row r="28">
          <cell r="A28" t="str">
            <v>030M</v>
          </cell>
          <cell r="Q28" t="str">
            <v>5X</v>
          </cell>
          <cell r="R28" t="str">
            <v>M-F</v>
          </cell>
        </row>
        <row r="29">
          <cell r="A29" t="str">
            <v>031F</v>
          </cell>
          <cell r="Q29" t="str">
            <v>5X</v>
          </cell>
          <cell r="R29" t="str">
            <v>M-F</v>
          </cell>
        </row>
        <row r="30">
          <cell r="A30" t="str">
            <v>032M</v>
          </cell>
          <cell r="Q30" t="str">
            <v>5X</v>
          </cell>
          <cell r="R30" t="str">
            <v>M-F</v>
          </cell>
        </row>
        <row r="31">
          <cell r="A31" t="str">
            <v>033M</v>
          </cell>
          <cell r="Q31" t="str">
            <v>3X</v>
          </cell>
        </row>
        <row r="32">
          <cell r="A32" t="str">
            <v>034M</v>
          </cell>
          <cell r="Q32" t="str">
            <v>5X</v>
          </cell>
          <cell r="R32" t="str">
            <v>TRF</v>
          </cell>
        </row>
        <row r="33">
          <cell r="A33" t="str">
            <v>035F</v>
          </cell>
          <cell r="Q33" t="str">
            <v>5X</v>
          </cell>
          <cell r="R33" t="str">
            <v>TRF</v>
          </cell>
        </row>
        <row r="34">
          <cell r="A34" t="str">
            <v>036F</v>
          </cell>
          <cell r="Q34" t="str">
            <v>5X</v>
          </cell>
        </row>
        <row r="35">
          <cell r="A35" t="str">
            <v>037F</v>
          </cell>
          <cell r="Q35" t="str">
            <v>3X</v>
          </cell>
          <cell r="R35" t="str">
            <v>MTW</v>
          </cell>
        </row>
        <row r="36">
          <cell r="A36" t="str">
            <v>038M</v>
          </cell>
          <cell r="Q36" t="str">
            <v>3X</v>
          </cell>
          <cell r="R36" t="str">
            <v>MTW</v>
          </cell>
        </row>
        <row r="37">
          <cell r="A37" t="str">
            <v>039F</v>
          </cell>
          <cell r="Q37" t="str">
            <v>3X</v>
          </cell>
          <cell r="R37" t="str">
            <v>MWF</v>
          </cell>
        </row>
        <row r="38">
          <cell r="A38" t="str">
            <v>040F</v>
          </cell>
          <cell r="Q38" t="str">
            <v>4X</v>
          </cell>
        </row>
        <row r="39">
          <cell r="A39" t="str">
            <v>041M</v>
          </cell>
          <cell r="Q39" t="str">
            <v>5X</v>
          </cell>
          <cell r="R39" t="str">
            <v>M-F</v>
          </cell>
        </row>
        <row r="40">
          <cell r="A40" t="str">
            <v>042F</v>
          </cell>
          <cell r="Q40" t="str">
            <v>5X</v>
          </cell>
        </row>
        <row r="41">
          <cell r="A41" t="str">
            <v>043M</v>
          </cell>
          <cell r="Q41" t="str">
            <v>5X</v>
          </cell>
          <cell r="R41" t="str">
            <v>M-F</v>
          </cell>
        </row>
        <row r="42">
          <cell r="A42" t="str">
            <v>045F</v>
          </cell>
          <cell r="Q42" t="str">
            <v>4X</v>
          </cell>
          <cell r="R42" t="str">
            <v>MTR</v>
          </cell>
        </row>
        <row r="43">
          <cell r="A43" t="str">
            <v>046F</v>
          </cell>
          <cell r="Q43" t="str">
            <v>5X</v>
          </cell>
          <cell r="R43" t="str">
            <v>M-F</v>
          </cell>
        </row>
        <row r="44">
          <cell r="A44" t="str">
            <v>047F</v>
          </cell>
          <cell r="Q44" t="str">
            <v>4X</v>
          </cell>
          <cell r="R44" t="str">
            <v>M-R</v>
          </cell>
        </row>
        <row r="45">
          <cell r="A45" t="str">
            <v>048F</v>
          </cell>
        </row>
        <row r="46">
          <cell r="A46" t="str">
            <v>049F</v>
          </cell>
          <cell r="Q46" t="str">
            <v>5X</v>
          </cell>
          <cell r="R46" t="str">
            <v>M-F</v>
          </cell>
        </row>
        <row r="47">
          <cell r="A47" t="str">
            <v>050M</v>
          </cell>
          <cell r="Q47" t="str">
            <v>5X</v>
          </cell>
          <cell r="R47" t="str">
            <v>M-F</v>
          </cell>
        </row>
        <row r="48">
          <cell r="A48" t="str">
            <v>051F</v>
          </cell>
          <cell r="Q48" t="str">
            <v>5X</v>
          </cell>
          <cell r="R48" t="str">
            <v>M-F</v>
          </cell>
        </row>
        <row r="49">
          <cell r="A49" t="str">
            <v>052F</v>
          </cell>
          <cell r="Q49" t="str">
            <v>5X</v>
          </cell>
        </row>
        <row r="50">
          <cell r="A50" t="str">
            <v>053F</v>
          </cell>
          <cell r="Q50" t="str">
            <v>5X</v>
          </cell>
        </row>
        <row r="51">
          <cell r="A51" t="str">
            <v>054M</v>
          </cell>
          <cell r="Q51" t="str">
            <v>5X</v>
          </cell>
        </row>
        <row r="52">
          <cell r="A52" t="str">
            <v>055F</v>
          </cell>
          <cell r="Q52" t="str">
            <v>3X</v>
          </cell>
          <cell r="R52" t="str">
            <v>MWF</v>
          </cell>
        </row>
        <row r="53">
          <cell r="A53" t="str">
            <v>056M</v>
          </cell>
          <cell r="Q53" t="str">
            <v>5X</v>
          </cell>
          <cell r="R53" t="str">
            <v>MWF</v>
          </cell>
        </row>
        <row r="54">
          <cell r="A54" t="str">
            <v>057F</v>
          </cell>
          <cell r="Q54" t="str">
            <v>3X</v>
          </cell>
          <cell r="R54" t="str">
            <v>MW</v>
          </cell>
        </row>
        <row r="55">
          <cell r="A55" t="str">
            <v>058M</v>
          </cell>
          <cell r="Q55" t="str">
            <v>5X</v>
          </cell>
          <cell r="R55" t="str">
            <v>M-F</v>
          </cell>
        </row>
        <row r="56">
          <cell r="A56" t="str">
            <v>059F</v>
          </cell>
          <cell r="Q56" t="str">
            <v>5X</v>
          </cell>
          <cell r="R56" t="str">
            <v>MTR</v>
          </cell>
        </row>
        <row r="57">
          <cell r="A57" t="str">
            <v>060M</v>
          </cell>
          <cell r="Q57" t="str">
            <v>5X</v>
          </cell>
          <cell r="R57" t="str">
            <v>MTR</v>
          </cell>
        </row>
        <row r="58">
          <cell r="A58" t="str">
            <v>061F</v>
          </cell>
          <cell r="Q58" t="str">
            <v>4X</v>
          </cell>
          <cell r="R58" t="str">
            <v>WRF</v>
          </cell>
        </row>
        <row r="59">
          <cell r="A59" t="str">
            <v>062M</v>
          </cell>
        </row>
        <row r="60">
          <cell r="A60" t="str">
            <v>063F</v>
          </cell>
          <cell r="Q60" t="str">
            <v>5X</v>
          </cell>
          <cell r="R60" t="str">
            <v>TWF</v>
          </cell>
        </row>
        <row r="61">
          <cell r="A61" t="str">
            <v>064F</v>
          </cell>
          <cell r="Q61" t="str">
            <v>3X</v>
          </cell>
          <cell r="R61" t="str">
            <v>MWF</v>
          </cell>
        </row>
        <row r="62">
          <cell r="A62" t="str">
            <v>065F</v>
          </cell>
          <cell r="Q62" t="str">
            <v>5X</v>
          </cell>
          <cell r="R62" t="str">
            <v>M-F</v>
          </cell>
        </row>
        <row r="63">
          <cell r="A63" t="str">
            <v>066M</v>
          </cell>
          <cell r="Q63" t="str">
            <v>5X</v>
          </cell>
          <cell r="R63" t="str">
            <v>M-F</v>
          </cell>
        </row>
        <row r="64">
          <cell r="A64" t="str">
            <v>067F</v>
          </cell>
          <cell r="Q64" t="str">
            <v>5X</v>
          </cell>
          <cell r="R64" t="str">
            <v>M-F</v>
          </cell>
        </row>
        <row r="65">
          <cell r="A65" t="str">
            <v>068F</v>
          </cell>
          <cell r="Q65" t="str">
            <v>5X</v>
          </cell>
          <cell r="R65" t="str">
            <v>M-F</v>
          </cell>
        </row>
        <row r="66">
          <cell r="A66" t="str">
            <v>069F</v>
          </cell>
          <cell r="Q66" t="str">
            <v>5X</v>
          </cell>
          <cell r="R66" t="str">
            <v>M-F</v>
          </cell>
        </row>
        <row r="67">
          <cell r="A67" t="str">
            <v>070M</v>
          </cell>
          <cell r="Q67" t="str">
            <v>5X</v>
          </cell>
          <cell r="R67" t="str">
            <v>M-F</v>
          </cell>
        </row>
        <row r="68">
          <cell r="A68" t="str">
            <v>071F</v>
          </cell>
          <cell r="Q68" t="str">
            <v>3X</v>
          </cell>
        </row>
        <row r="69">
          <cell r="A69" t="str">
            <v>072F</v>
          </cell>
          <cell r="Q69" t="str">
            <v>5X</v>
          </cell>
          <cell r="R69" t="str">
            <v>M-F</v>
          </cell>
        </row>
        <row r="70">
          <cell r="A70" t="str">
            <v>073F</v>
          </cell>
        </row>
        <row r="71">
          <cell r="A71" t="str">
            <v>074M</v>
          </cell>
        </row>
        <row r="72">
          <cell r="A72" t="str">
            <v>075M</v>
          </cell>
          <cell r="Q72" t="str">
            <v>5X</v>
          </cell>
          <cell r="R72" t="str">
            <v>TWR</v>
          </cell>
        </row>
        <row r="73">
          <cell r="A73" t="str">
            <v>076F</v>
          </cell>
          <cell r="Q73" t="str">
            <v>5X</v>
          </cell>
          <cell r="R73" t="str">
            <v>MWRF</v>
          </cell>
        </row>
        <row r="74">
          <cell r="A74" t="str">
            <v>077M</v>
          </cell>
          <cell r="Q74" t="str">
            <v>5X</v>
          </cell>
          <cell r="R74" t="str">
            <v>MWRF</v>
          </cell>
        </row>
        <row r="75">
          <cell r="A75" t="str">
            <v>078M</v>
          </cell>
          <cell r="Q75" t="str">
            <v>3X</v>
          </cell>
          <cell r="R75" t="str">
            <v>TWR</v>
          </cell>
        </row>
        <row r="76">
          <cell r="A76" t="str">
            <v>079M</v>
          </cell>
          <cell r="Q76" t="str">
            <v>5X</v>
          </cell>
          <cell r="R76" t="str">
            <v>MWF</v>
          </cell>
        </row>
        <row r="77">
          <cell r="A77" t="str">
            <v>080F</v>
          </cell>
          <cell r="Q77" t="str">
            <v>5X</v>
          </cell>
        </row>
        <row r="78">
          <cell r="A78" t="str">
            <v>081F</v>
          </cell>
          <cell r="Q78" t="str">
            <v>5X</v>
          </cell>
        </row>
        <row r="79">
          <cell r="A79" t="str">
            <v>082F</v>
          </cell>
          <cell r="Q79" t="str">
            <v>3X</v>
          </cell>
          <cell r="R79" t="str">
            <v>MWF</v>
          </cell>
        </row>
        <row r="80">
          <cell r="A80" t="str">
            <v>083F</v>
          </cell>
          <cell r="Q80" t="str">
            <v>5X</v>
          </cell>
          <cell r="R80" t="str">
            <v>M-F</v>
          </cell>
        </row>
        <row r="81">
          <cell r="A81" t="str">
            <v>084F</v>
          </cell>
          <cell r="Q81" t="str">
            <v>5X</v>
          </cell>
          <cell r="R81" t="str">
            <v>M-F</v>
          </cell>
        </row>
        <row r="82">
          <cell r="A82" t="str">
            <v>085F</v>
          </cell>
          <cell r="Q82" t="str">
            <v>5X</v>
          </cell>
          <cell r="R82" t="str">
            <v>MTRF</v>
          </cell>
        </row>
        <row r="83">
          <cell r="A83" t="str">
            <v>086M</v>
          </cell>
          <cell r="Q83" t="str">
            <v>5X</v>
          </cell>
          <cell r="R83" t="str">
            <v>M-F</v>
          </cell>
        </row>
        <row r="84">
          <cell r="A84" t="str">
            <v>087M</v>
          </cell>
          <cell r="Q84" t="str">
            <v>5X</v>
          </cell>
          <cell r="R84" t="str">
            <v>M-F</v>
          </cell>
        </row>
        <row r="85">
          <cell r="A85" t="str">
            <v>088F</v>
          </cell>
          <cell r="Q85" t="str">
            <v>5X</v>
          </cell>
          <cell r="R85" t="str">
            <v>M-F</v>
          </cell>
        </row>
        <row r="86">
          <cell r="A86" t="str">
            <v>089F</v>
          </cell>
        </row>
        <row r="87">
          <cell r="A87" t="str">
            <v xml:space="preserve">090F </v>
          </cell>
          <cell r="Q87" t="str">
            <v>5X</v>
          </cell>
          <cell r="R87" t="str">
            <v>MWF</v>
          </cell>
        </row>
        <row r="88">
          <cell r="A88" t="str">
            <v>091M</v>
          </cell>
          <cell r="Q88" t="str">
            <v>5X</v>
          </cell>
          <cell r="R88" t="str">
            <v>M-F</v>
          </cell>
        </row>
        <row r="89">
          <cell r="A89" t="str">
            <v>092F</v>
          </cell>
          <cell r="Q89" t="str">
            <v>5X</v>
          </cell>
        </row>
        <row r="90">
          <cell r="A90" t="str">
            <v>093F</v>
          </cell>
          <cell r="Q90" t="str">
            <v>5X</v>
          </cell>
          <cell r="R90" t="str">
            <v>MR</v>
          </cell>
        </row>
        <row r="91">
          <cell r="A91" t="str">
            <v xml:space="preserve">094M </v>
          </cell>
          <cell r="Q91" t="str">
            <v>5X</v>
          </cell>
          <cell r="R91" t="str">
            <v>M-F</v>
          </cell>
        </row>
        <row r="92">
          <cell r="A92" t="str">
            <v>095M</v>
          </cell>
        </row>
        <row r="93">
          <cell r="A93" t="str">
            <v>096F</v>
          </cell>
          <cell r="Q93" t="str">
            <v>3X</v>
          </cell>
          <cell r="R93" t="str">
            <v>MTW</v>
          </cell>
        </row>
        <row r="94">
          <cell r="A94" t="str">
            <v>097M</v>
          </cell>
          <cell r="Q94" t="str">
            <v>3X</v>
          </cell>
          <cell r="R94" t="str">
            <v>MWF</v>
          </cell>
        </row>
        <row r="95">
          <cell r="A95" t="str">
            <v>098F</v>
          </cell>
          <cell r="Q95" t="str">
            <v>5X</v>
          </cell>
          <cell r="R95" t="str">
            <v>MWF</v>
          </cell>
        </row>
        <row r="96">
          <cell r="A96" t="str">
            <v>099M</v>
          </cell>
          <cell r="Q96" t="str">
            <v>5X</v>
          </cell>
          <cell r="R96" t="str">
            <v>MWF</v>
          </cell>
        </row>
        <row r="97">
          <cell r="A97" t="str">
            <v>100F</v>
          </cell>
          <cell r="Q97" t="str">
            <v>5X</v>
          </cell>
          <cell r="R97" t="str">
            <v>M-F</v>
          </cell>
        </row>
        <row r="98">
          <cell r="A98" t="str">
            <v>101F</v>
          </cell>
          <cell r="Q98" t="str">
            <v>5X</v>
          </cell>
          <cell r="R98" t="str">
            <v>M-F</v>
          </cell>
        </row>
        <row r="99">
          <cell r="A99" t="str">
            <v>102F</v>
          </cell>
          <cell r="Q99" t="str">
            <v>3X</v>
          </cell>
          <cell r="R99" t="str">
            <v>MWF</v>
          </cell>
        </row>
        <row r="100">
          <cell r="A100" t="str">
            <v>103M</v>
          </cell>
          <cell r="Q100" t="str">
            <v>3X</v>
          </cell>
          <cell r="R100" t="str">
            <v>MWF</v>
          </cell>
        </row>
        <row r="101">
          <cell r="A101" t="str">
            <v>104F</v>
          </cell>
          <cell r="Q101" t="str">
            <v>3X</v>
          </cell>
          <cell r="R101" t="str">
            <v>MTWR</v>
          </cell>
        </row>
        <row r="102">
          <cell r="A102" t="str">
            <v>105M</v>
          </cell>
          <cell r="Q102" t="str">
            <v>5X</v>
          </cell>
          <cell r="R102" t="str">
            <v>M-F</v>
          </cell>
        </row>
        <row r="103">
          <cell r="A103" t="str">
            <v>106M</v>
          </cell>
          <cell r="Q103" t="str">
            <v>5X</v>
          </cell>
          <cell r="R103" t="str">
            <v>M-F</v>
          </cell>
        </row>
        <row r="104">
          <cell r="A104" t="str">
            <v>107F</v>
          </cell>
          <cell r="Q104" t="str">
            <v>3X</v>
          </cell>
          <cell r="R104" t="str">
            <v>MWF</v>
          </cell>
        </row>
        <row r="105">
          <cell r="A105" t="str">
            <v>108F</v>
          </cell>
          <cell r="Q105" t="str">
            <v>5X</v>
          </cell>
          <cell r="R105" t="str">
            <v>M-F</v>
          </cell>
        </row>
        <row r="106">
          <cell r="A106" t="str">
            <v>109M</v>
          </cell>
          <cell r="Q106" t="str">
            <v>5X</v>
          </cell>
          <cell r="R106" t="str">
            <v>M-F</v>
          </cell>
        </row>
        <row r="107">
          <cell r="A107" t="str">
            <v>110F</v>
          </cell>
          <cell r="Q107" t="str">
            <v>4X</v>
          </cell>
          <cell r="R107" t="str">
            <v>WRF</v>
          </cell>
        </row>
        <row r="108">
          <cell r="A108" t="str">
            <v>111F</v>
          </cell>
          <cell r="Q108" t="str">
            <v>5X</v>
          </cell>
          <cell r="R108" t="str">
            <v>MWRF</v>
          </cell>
        </row>
        <row r="109">
          <cell r="A109" t="str">
            <v>112F</v>
          </cell>
        </row>
        <row r="110">
          <cell r="A110" t="str">
            <v>113M</v>
          </cell>
        </row>
        <row r="111">
          <cell r="A111" t="str">
            <v>114F</v>
          </cell>
          <cell r="Q111" t="str">
            <v>5X</v>
          </cell>
          <cell r="R111" t="str">
            <v>MWRF</v>
          </cell>
        </row>
        <row r="112">
          <cell r="A112" t="str">
            <v>115F</v>
          </cell>
          <cell r="Q112" t="str">
            <v>5X</v>
          </cell>
          <cell r="R112" t="str">
            <v>MWF</v>
          </cell>
        </row>
        <row r="113">
          <cell r="A113" t="str">
            <v>116F</v>
          </cell>
          <cell r="Q113" t="str">
            <v>5X</v>
          </cell>
          <cell r="R113" t="str">
            <v>M-F</v>
          </cell>
        </row>
        <row r="114">
          <cell r="A114" t="str">
            <v>117F</v>
          </cell>
          <cell r="Q114" t="str">
            <v>5X</v>
          </cell>
          <cell r="R114" t="str">
            <v>MWRF</v>
          </cell>
        </row>
        <row r="115">
          <cell r="A115" t="str">
            <v>118F</v>
          </cell>
          <cell r="Q115" t="str">
            <v>5X</v>
          </cell>
          <cell r="R115" t="str">
            <v>MWF</v>
          </cell>
        </row>
        <row r="116">
          <cell r="A116" t="str">
            <v>119M</v>
          </cell>
          <cell r="Q116" t="str">
            <v>3X</v>
          </cell>
          <cell r="R116" t="str">
            <v>MWF</v>
          </cell>
        </row>
        <row r="117">
          <cell r="A117" t="str">
            <v>120F</v>
          </cell>
          <cell r="Q117" t="str">
            <v>5X</v>
          </cell>
          <cell r="R117" t="str">
            <v>M-F</v>
          </cell>
        </row>
        <row r="118">
          <cell r="A118" t="str">
            <v>121M</v>
          </cell>
          <cell r="Q118" t="str">
            <v>5X</v>
          </cell>
          <cell r="R118" t="str">
            <v>M-F</v>
          </cell>
        </row>
        <row r="119">
          <cell r="A119" t="str">
            <v>122F</v>
          </cell>
        </row>
        <row r="120">
          <cell r="A120" t="str">
            <v>123M</v>
          </cell>
        </row>
        <row r="121">
          <cell r="A121" t="str">
            <v>124F</v>
          </cell>
        </row>
        <row r="122">
          <cell r="A122" t="str">
            <v>125F</v>
          </cell>
          <cell r="Q122" t="str">
            <v>5X</v>
          </cell>
        </row>
        <row r="123">
          <cell r="A123" t="str">
            <v>126M</v>
          </cell>
          <cell r="Q123" t="str">
            <v>3X</v>
          </cell>
          <cell r="R123" t="str">
            <v>MWF</v>
          </cell>
        </row>
        <row r="124">
          <cell r="A124" t="str">
            <v>127F</v>
          </cell>
          <cell r="Q124" t="str">
            <v>5X</v>
          </cell>
          <cell r="R124" t="str">
            <v>M-F</v>
          </cell>
        </row>
        <row r="125">
          <cell r="A125" t="str">
            <v>128F</v>
          </cell>
          <cell r="Q125" t="str">
            <v>5X</v>
          </cell>
          <cell r="R125" t="str">
            <v>M-F</v>
          </cell>
        </row>
        <row r="126">
          <cell r="A126" t="str">
            <v>129M</v>
          </cell>
          <cell r="Q126" t="str">
            <v>5X</v>
          </cell>
          <cell r="R126" t="str">
            <v>M-F</v>
          </cell>
        </row>
        <row r="127">
          <cell r="A127" t="str">
            <v>130F</v>
          </cell>
        </row>
        <row r="128">
          <cell r="A128" t="str">
            <v>131F</v>
          </cell>
          <cell r="Q128" t="str">
            <v>3X</v>
          </cell>
          <cell r="R128" t="str">
            <v>MTR</v>
          </cell>
        </row>
        <row r="129">
          <cell r="A129" t="str">
            <v>132F</v>
          </cell>
        </row>
        <row r="130">
          <cell r="A130" t="str">
            <v>133M</v>
          </cell>
        </row>
        <row r="131">
          <cell r="A131" t="str">
            <v>134F</v>
          </cell>
          <cell r="Q131" t="str">
            <v>5X</v>
          </cell>
          <cell r="R131" t="str">
            <v>M-F</v>
          </cell>
        </row>
        <row r="132">
          <cell r="A132" t="str">
            <v>135F</v>
          </cell>
          <cell r="Q132" t="str">
            <v>5X</v>
          </cell>
          <cell r="R132" t="str">
            <v>M-F</v>
          </cell>
        </row>
        <row r="133">
          <cell r="A133" t="str">
            <v>136M</v>
          </cell>
          <cell r="Q133" t="str">
            <v>5X</v>
          </cell>
          <cell r="R133" t="str">
            <v>M-F</v>
          </cell>
        </row>
        <row r="134">
          <cell r="A134" t="str">
            <v>137F</v>
          </cell>
          <cell r="Q134" t="str">
            <v>5X</v>
          </cell>
          <cell r="R134" t="str">
            <v>MWF</v>
          </cell>
        </row>
        <row r="135">
          <cell r="A135" t="str">
            <v>138M</v>
          </cell>
          <cell r="Q135" t="str">
            <v>5X</v>
          </cell>
          <cell r="R135" t="str">
            <v>MWF</v>
          </cell>
        </row>
        <row r="136">
          <cell r="A136" t="str">
            <v>139F</v>
          </cell>
          <cell r="Q136" t="str">
            <v>3X</v>
          </cell>
          <cell r="R136" t="str">
            <v>MWR</v>
          </cell>
        </row>
        <row r="137">
          <cell r="A137" t="str">
            <v xml:space="preserve">140F </v>
          </cell>
          <cell r="Q137" t="str">
            <v>5X</v>
          </cell>
          <cell r="R137" t="str">
            <v>M-F</v>
          </cell>
        </row>
        <row r="138">
          <cell r="A138" t="str">
            <v>141M</v>
          </cell>
          <cell r="Q138" t="str">
            <v xml:space="preserve"> 5x </v>
          </cell>
          <cell r="R138" t="str">
            <v>M-F</v>
          </cell>
        </row>
        <row r="139">
          <cell r="A139" t="str">
            <v>142F</v>
          </cell>
          <cell r="Q139" t="str">
            <v>5X</v>
          </cell>
        </row>
        <row r="140">
          <cell r="A140" t="str">
            <v>143F</v>
          </cell>
          <cell r="Q140" t="str">
            <v>5X</v>
          </cell>
          <cell r="R140" t="str">
            <v>M-F</v>
          </cell>
        </row>
        <row r="141">
          <cell r="A141" t="str">
            <v>145M</v>
          </cell>
          <cell r="Q141" t="str">
            <v>3X</v>
          </cell>
          <cell r="R141" t="str">
            <v>MWF</v>
          </cell>
        </row>
        <row r="142">
          <cell r="A142" t="str">
            <v>146F</v>
          </cell>
          <cell r="Q142" t="str">
            <v>3X</v>
          </cell>
          <cell r="R142" t="str">
            <v>MTR</v>
          </cell>
        </row>
        <row r="143">
          <cell r="A143" t="str">
            <v>147M</v>
          </cell>
          <cell r="Q143" t="str">
            <v>3X</v>
          </cell>
          <cell r="R143" t="str">
            <v>MTR</v>
          </cell>
        </row>
        <row r="144">
          <cell r="A144" t="str">
            <v>148F</v>
          </cell>
        </row>
        <row r="145">
          <cell r="A145" t="str">
            <v>149F</v>
          </cell>
          <cell r="Q145" t="str">
            <v>5X</v>
          </cell>
          <cell r="R145" t="str">
            <v>MRF</v>
          </cell>
        </row>
        <row r="146">
          <cell r="A146" t="str">
            <v xml:space="preserve">150F </v>
          </cell>
          <cell r="Q146" t="str">
            <v>5X</v>
          </cell>
          <cell r="R146" t="str">
            <v>MWF</v>
          </cell>
        </row>
        <row r="147">
          <cell r="A147" t="str">
            <v>151F</v>
          </cell>
          <cell r="Q147" t="str">
            <v>5X</v>
          </cell>
          <cell r="R147" t="str">
            <v>MTWR</v>
          </cell>
        </row>
        <row r="148">
          <cell r="A148" t="str">
            <v>152F</v>
          </cell>
          <cell r="Q148" t="str">
            <v>5X</v>
          </cell>
          <cell r="R148" t="str">
            <v>M-F</v>
          </cell>
        </row>
        <row r="149">
          <cell r="A149" t="str">
            <v>153F</v>
          </cell>
          <cell r="Q149" t="str">
            <v>5X</v>
          </cell>
          <cell r="R149" t="str">
            <v>MWF</v>
          </cell>
        </row>
        <row r="150">
          <cell r="A150" t="str">
            <v>154M</v>
          </cell>
          <cell r="Q150" t="str">
            <v>4X</v>
          </cell>
          <cell r="R150" t="str">
            <v>MWF</v>
          </cell>
        </row>
        <row r="151">
          <cell r="A151" t="str">
            <v>155F</v>
          </cell>
          <cell r="Q151" t="str">
            <v>3X</v>
          </cell>
          <cell r="R151" t="str">
            <v>WRF</v>
          </cell>
        </row>
        <row r="152">
          <cell r="A152" t="str">
            <v>156F</v>
          </cell>
          <cell r="Q152" t="str">
            <v>3X</v>
          </cell>
          <cell r="R152" t="str">
            <v>MTR</v>
          </cell>
        </row>
        <row r="153">
          <cell r="A153" t="str">
            <v>157F</v>
          </cell>
          <cell r="Q153" t="str">
            <v>3X</v>
          </cell>
          <cell r="R153" t="str">
            <v>MWF</v>
          </cell>
        </row>
        <row r="154">
          <cell r="A154" t="str">
            <v>158M</v>
          </cell>
          <cell r="Q154" t="str">
            <v>3X</v>
          </cell>
          <cell r="R154" t="str">
            <v>MWF</v>
          </cell>
        </row>
        <row r="155">
          <cell r="A155" t="str">
            <v>159F</v>
          </cell>
        </row>
        <row r="156">
          <cell r="A156" t="str">
            <v>160F</v>
          </cell>
        </row>
        <row r="157">
          <cell r="A157" t="str">
            <v>161F</v>
          </cell>
          <cell r="Q157" t="str">
            <v>5X</v>
          </cell>
          <cell r="R157" t="str">
            <v>MWRF</v>
          </cell>
        </row>
        <row r="158">
          <cell r="A158" t="str">
            <v>162F</v>
          </cell>
          <cell r="Q158" t="str">
            <v>4X</v>
          </cell>
        </row>
        <row r="159">
          <cell r="A159" t="str">
            <v>163F</v>
          </cell>
        </row>
        <row r="160">
          <cell r="A160" t="str">
            <v>164M</v>
          </cell>
          <cell r="Q160" t="str">
            <v>5X</v>
          </cell>
          <cell r="R160" t="str">
            <v>M-F</v>
          </cell>
        </row>
        <row r="161">
          <cell r="A161" t="str">
            <v>165F</v>
          </cell>
          <cell r="Q161" t="str">
            <v>5X</v>
          </cell>
          <cell r="R161" t="str">
            <v>M-F</v>
          </cell>
        </row>
        <row r="162">
          <cell r="A162" t="str">
            <v>166M</v>
          </cell>
          <cell r="Q162" t="str">
            <v>5X</v>
          </cell>
          <cell r="R162" t="str">
            <v>M-F</v>
          </cell>
        </row>
        <row r="163">
          <cell r="A163" t="str">
            <v>167M</v>
          </cell>
          <cell r="Q163" t="str">
            <v>5X</v>
          </cell>
          <cell r="R163" t="str">
            <v>M-F</v>
          </cell>
        </row>
        <row r="164">
          <cell r="A164">
            <v>168</v>
          </cell>
        </row>
        <row r="165">
          <cell r="A165" t="str">
            <v xml:space="preserve">169F </v>
          </cell>
          <cell r="Q165" t="str">
            <v>5X</v>
          </cell>
          <cell r="R165" t="str">
            <v>M-F</v>
          </cell>
        </row>
        <row r="166">
          <cell r="A166" t="str">
            <v>170F</v>
          </cell>
        </row>
        <row r="167">
          <cell r="A167" t="str">
            <v>171M</v>
          </cell>
        </row>
        <row r="168">
          <cell r="A168" t="str">
            <v>172F</v>
          </cell>
          <cell r="Q168" t="str">
            <v>5X</v>
          </cell>
          <cell r="R168" t="str">
            <v>MTRF</v>
          </cell>
        </row>
        <row r="169">
          <cell r="A169" t="str">
            <v xml:space="preserve">173F </v>
          </cell>
          <cell r="Q169" t="str">
            <v>5X</v>
          </cell>
          <cell r="R169" t="str">
            <v>M-F</v>
          </cell>
        </row>
        <row r="170">
          <cell r="A170" t="str">
            <v>174F</v>
          </cell>
          <cell r="R170" t="str">
            <v>M-R</v>
          </cell>
        </row>
        <row r="171">
          <cell r="A171" t="str">
            <v>175M</v>
          </cell>
          <cell r="R171" t="str">
            <v>M-R</v>
          </cell>
        </row>
        <row r="172">
          <cell r="A172" t="str">
            <v>176F</v>
          </cell>
        </row>
        <row r="173">
          <cell r="A173" t="str">
            <v>177M</v>
          </cell>
        </row>
        <row r="174">
          <cell r="A174" t="str">
            <v>178F</v>
          </cell>
          <cell r="R174" t="str">
            <v>M-F</v>
          </cell>
        </row>
        <row r="175">
          <cell r="A175" t="str">
            <v>179M</v>
          </cell>
        </row>
        <row r="176">
          <cell r="A176" t="str">
            <v>180F</v>
          </cell>
        </row>
        <row r="177">
          <cell r="A177" t="str">
            <v>181F</v>
          </cell>
        </row>
        <row r="178">
          <cell r="A178" t="str">
            <v xml:space="preserve">182M 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10"/>
  <sheetViews>
    <sheetView tabSelected="1" workbookViewId="0">
      <pane ySplit="1" topLeftCell="A161" activePane="bottomLeft" state="frozen"/>
      <selection pane="bottomLeft" activeCell="N5" sqref="N5"/>
    </sheetView>
  </sheetViews>
  <sheetFormatPr defaultRowHeight="20.100000000000001" customHeight="1"/>
  <cols>
    <col min="1" max="1" width="10" bestFit="1" customWidth="1"/>
    <col min="2" max="2" width="8.5703125" customWidth="1"/>
    <col min="3" max="3" width="10.7109375" bestFit="1" customWidth="1"/>
    <col min="4" max="4" width="50.85546875" bestFit="1" customWidth="1"/>
    <col min="5" max="5" width="7.42578125" bestFit="1" customWidth="1"/>
    <col min="6" max="6" width="6.5703125" bestFit="1" customWidth="1"/>
    <col min="7" max="7" width="7.5703125" bestFit="1" customWidth="1"/>
    <col min="8" max="8" width="6.7109375" bestFit="1" customWidth="1"/>
    <col min="9" max="9" width="6.5703125" style="1" bestFit="1" customWidth="1"/>
    <col min="10" max="10" width="16.140625" customWidth="1"/>
    <col min="11" max="11" width="33.5703125" customWidth="1"/>
  </cols>
  <sheetData>
    <row r="1" spans="1:11" ht="20.100000000000001" customHeight="1">
      <c r="A1" s="4" t="s">
        <v>0</v>
      </c>
      <c r="B1" s="27" t="s">
        <v>221</v>
      </c>
      <c r="C1" s="6" t="s">
        <v>220</v>
      </c>
      <c r="D1" s="3" t="s">
        <v>1</v>
      </c>
      <c r="E1" s="2" t="s">
        <v>2</v>
      </c>
      <c r="F1" s="2" t="s">
        <v>3</v>
      </c>
      <c r="G1" s="2" t="s">
        <v>4</v>
      </c>
      <c r="H1" s="5" t="s">
        <v>8</v>
      </c>
      <c r="I1" s="2" t="s">
        <v>5</v>
      </c>
      <c r="J1" s="23" t="s">
        <v>126</v>
      </c>
      <c r="K1" s="23" t="s">
        <v>6</v>
      </c>
    </row>
    <row r="2" spans="1:11" ht="20.100000000000001" customHeight="1">
      <c r="A2" s="7" t="str">
        <f>IF('[1]Initial Assessment Schedule'!A3="","",'[1]Initial Assessment Schedule'!A3)</f>
        <v>001M</v>
      </c>
      <c r="B2" s="7" t="str">
        <f>IF('[1]Initial Assessment Schedule'!Q3="","",'[1]Initial Assessment Schedule'!Q3)</f>
        <v>5X</v>
      </c>
      <c r="C2" s="7" t="str">
        <f>IF('[1]Initial Assessment Schedule'!R3="","",'[1]Initial Assessment Schedule'!R3)</f>
        <v>MWF</v>
      </c>
      <c r="D2" s="12" t="s">
        <v>17</v>
      </c>
      <c r="E2" s="14" t="str">
        <f t="array" ref="E2">IF(OR(AND(ISNUMBER(SEARCH({"M"},$C2)),E$1="M"),ISNUMBER(SEARCH("-", $C2))),"X","")</f>
        <v>X</v>
      </c>
      <c r="F2" s="14" t="str">
        <f t="array" ref="F2">IF(OR(AND(ISNUMBER(SEARCH({"T"},$C2)),F$1="T"),ISNUMBER(SEARCH("-", $C2))),"X","")</f>
        <v/>
      </c>
      <c r="G2" s="14" t="str">
        <f t="array" ref="G2">IF(OR(AND(ISNUMBER(SEARCH({"W"},$C2)),G$1="W"),ISNUMBER(SEARCH("-", $C2))),"X","")</f>
        <v>X</v>
      </c>
      <c r="H2" s="14" t="str">
        <f t="array" ref="H2">IF(OR(AND(ISNUMBER(SEARCH({"R"},$C2)),H$1="R"),ISNUMBER(SEARCH("-", $C2))),"X","")</f>
        <v/>
      </c>
      <c r="I2" s="14" t="str">
        <f t="array" ref="I2">IF(OR(AND(ISNUMBER(SEARCH({"F"},$C2)),I$1="F"),ISNUMBER(SEARCH("-", $C2))),"X","")</f>
        <v>X</v>
      </c>
      <c r="J2" s="1" t="s">
        <v>127</v>
      </c>
      <c r="K2" s="7" t="s">
        <v>233</v>
      </c>
    </row>
    <row r="3" spans="1:11" ht="20.100000000000001" customHeight="1">
      <c r="A3" s="7" t="str">
        <f>IF('[1]Initial Assessment Schedule'!A4="","",'[1]Initial Assessment Schedule'!A4)</f>
        <v>002F</v>
      </c>
      <c r="B3" s="7" t="str">
        <f>IF('[1]Initial Assessment Schedule'!Q4="","",'[1]Initial Assessment Schedule'!Q4)</f>
        <v>3X</v>
      </c>
      <c r="C3" s="7" t="str">
        <f>IF('[1]Initial Assessment Schedule'!R4="","",'[1]Initial Assessment Schedule'!R4)</f>
        <v>MRF</v>
      </c>
      <c r="D3" s="12" t="s">
        <v>18</v>
      </c>
      <c r="E3" s="14" t="str">
        <f t="array" ref="E3">IF(OR(AND(ISNUMBER(SEARCH({"M"},$C3)),E$1="M"),ISNUMBER(SEARCH("-", C3))),"X","")</f>
        <v>X</v>
      </c>
      <c r="F3" s="14" t="str">
        <f t="array" ref="F3">IF(OR(AND(ISNUMBER(SEARCH({"T"},$C3)),F$1="T"),ISNUMBER(SEARCH("-", $C3))),"X","")</f>
        <v/>
      </c>
      <c r="G3" s="14" t="str">
        <f t="array" ref="G3">IF(OR(AND(ISNUMBER(SEARCH({"W"},$C3)),G$1="W"),ISNUMBER(SEARCH("-", $C3))),"X","")</f>
        <v/>
      </c>
      <c r="H3" s="14" t="str">
        <f t="array" ref="H3">IF(OR(AND(ISNUMBER(SEARCH({"R"},$C3)),H$1="R"),ISNUMBER(SEARCH("-", $C3))),"X","")</f>
        <v>X</v>
      </c>
      <c r="I3" s="14" t="str">
        <f t="array" ref="I3">IF(OR(AND(ISNUMBER(SEARCH({"F"},$C3)),I$1="F"),ISNUMBER(SEARCH("-", $C3))),"X","")</f>
        <v>X</v>
      </c>
      <c r="J3" s="31" t="s">
        <v>131</v>
      </c>
      <c r="K3" s="7" t="s">
        <v>233</v>
      </c>
    </row>
    <row r="4" spans="1:11" ht="20.100000000000001" customHeight="1">
      <c r="A4" s="7" t="str">
        <f>IF('[1]Initial Assessment Schedule'!A5="","",'[1]Initial Assessment Schedule'!A5)</f>
        <v>003M</v>
      </c>
      <c r="B4" s="7" t="str">
        <f>IF('[1]Initial Assessment Schedule'!Q5="","",'[1]Initial Assessment Schedule'!Q5)</f>
        <v>3X</v>
      </c>
      <c r="C4" s="7" t="str">
        <f>IF('[1]Initial Assessment Schedule'!R5="","",'[1]Initial Assessment Schedule'!R5)</f>
        <v>MRF</v>
      </c>
      <c r="D4" s="12" t="s">
        <v>18</v>
      </c>
      <c r="E4" s="14" t="str">
        <f t="array" ref="E4">IF(OR(AND(ISNUMBER(SEARCH({"M"},$C4)),E$1="M"),ISNUMBER(SEARCH("-", C4))),"X","")</f>
        <v>X</v>
      </c>
      <c r="F4" s="14" t="str">
        <f t="array" ref="F4">IF(OR(AND(ISNUMBER(SEARCH({"T"},$C4)),F$1="T"),ISNUMBER(SEARCH("-", $C4))),"X","")</f>
        <v/>
      </c>
      <c r="G4" s="14" t="str">
        <f t="array" ref="G4">IF(OR(AND(ISNUMBER(SEARCH({"W"},$C4)),G$1="W"),ISNUMBER(SEARCH("-", $C4))),"X","")</f>
        <v/>
      </c>
      <c r="H4" s="14" t="str">
        <f t="array" ref="H4">IF(OR(AND(ISNUMBER(SEARCH({"R"},$C4)),H$1="R"),ISNUMBER(SEARCH("-", $C4))),"X","")</f>
        <v>X</v>
      </c>
      <c r="I4" s="14" t="str">
        <f t="array" ref="I4">IF(OR(AND(ISNUMBER(SEARCH({"F"},$C4)),I$1="F"),ISNUMBER(SEARCH("-", $C4))),"X","")</f>
        <v>X</v>
      </c>
      <c r="J4" s="32" t="s">
        <v>131</v>
      </c>
      <c r="K4" s="7" t="s">
        <v>233</v>
      </c>
    </row>
    <row r="5" spans="1:11" ht="20.100000000000001" customHeight="1">
      <c r="A5" s="7" t="str">
        <f>IF('[1]Initial Assessment Schedule'!A6="","",'[1]Initial Assessment Schedule'!A6)</f>
        <v>005F</v>
      </c>
      <c r="B5" s="7" t="str">
        <f>IF('[1]Initial Assessment Schedule'!Q6="","",'[1]Initial Assessment Schedule'!Q6)</f>
        <v>3X</v>
      </c>
      <c r="C5" s="7" t="str">
        <f>IF('[1]Initial Assessment Schedule'!R6="","",'[1]Initial Assessment Schedule'!R6)</f>
        <v>MWF</v>
      </c>
      <c r="D5" s="12" t="s">
        <v>19</v>
      </c>
      <c r="E5" s="14" t="str">
        <f t="array" ref="E5">IF(OR(AND(ISNUMBER(SEARCH({"M"},$C5)),E$1="M"),ISNUMBER(SEARCH("-", C5))),"X","")</f>
        <v>X</v>
      </c>
      <c r="F5" s="14" t="str">
        <f t="array" ref="F5">IF(OR(AND(ISNUMBER(SEARCH({"T"},$C5)),F$1="T"),ISNUMBER(SEARCH("-", $C5))),"X","")</f>
        <v/>
      </c>
      <c r="G5" s="14" t="str">
        <f t="array" ref="G5">IF(OR(AND(ISNUMBER(SEARCH({"W"},$C5)),G$1="W"),ISNUMBER(SEARCH("-", $C5))),"X","")</f>
        <v>X</v>
      </c>
      <c r="H5" s="14" t="str">
        <f t="array" ref="H5">IF(OR(AND(ISNUMBER(SEARCH({"R"},$C5)),H$1="R"),ISNUMBER(SEARCH("-", $C5))),"X","")</f>
        <v/>
      </c>
      <c r="I5" s="14" t="str">
        <f t="array" ref="I5">IF(OR(AND(ISNUMBER(SEARCH({"F"},$C5)),I$1="F"),ISNUMBER(SEARCH("-", $C5))),"X","")</f>
        <v>X</v>
      </c>
      <c r="J5" s="1" t="s">
        <v>128</v>
      </c>
      <c r="K5" s="7"/>
    </row>
    <row r="6" spans="1:11" ht="20.100000000000001" customHeight="1">
      <c r="A6" s="7" t="str">
        <f>IF('[1]Initial Assessment Schedule'!A7="","",'[1]Initial Assessment Schedule'!A7)</f>
        <v>006M</v>
      </c>
      <c r="B6" s="7" t="str">
        <f>IF('[1]Initial Assessment Schedule'!Q7="","",'[1]Initial Assessment Schedule'!Q7)</f>
        <v>3X</v>
      </c>
      <c r="C6" s="7" t="str">
        <f>IF('[1]Initial Assessment Schedule'!R7="","",'[1]Initial Assessment Schedule'!R7)</f>
        <v>MWF</v>
      </c>
      <c r="D6" s="12" t="s">
        <v>19</v>
      </c>
      <c r="E6" s="14" t="str">
        <f t="array" ref="E6">IF(OR(AND(ISNUMBER(SEARCH({"M"},$C6)),E$1="M"),ISNUMBER(SEARCH("-", C6))),"X","")</f>
        <v>X</v>
      </c>
      <c r="F6" s="14" t="str">
        <f t="array" ref="F6">IF(OR(AND(ISNUMBER(SEARCH({"T"},$C6)),F$1="T"),ISNUMBER(SEARCH("-", $C6))),"X","")</f>
        <v/>
      </c>
      <c r="G6" s="14" t="str">
        <f t="array" ref="G6">IF(OR(AND(ISNUMBER(SEARCH({"W"},$C6)),G$1="W"),ISNUMBER(SEARCH("-", $C6))),"X","")</f>
        <v>X</v>
      </c>
      <c r="H6" s="14" t="str">
        <f t="array" ref="H6">IF(OR(AND(ISNUMBER(SEARCH({"R"},$C6)),H$1="R"),ISNUMBER(SEARCH("-", $C6))),"X","")</f>
        <v/>
      </c>
      <c r="I6" s="14" t="str">
        <f t="array" ref="I6">IF(OR(AND(ISNUMBER(SEARCH({"F"},$C6)),I$1="F"),ISNUMBER(SEARCH("-", $C6))),"X","")</f>
        <v>X</v>
      </c>
      <c r="J6" s="1" t="s">
        <v>128</v>
      </c>
      <c r="K6" s="7"/>
    </row>
    <row r="7" spans="1:11" ht="20.100000000000001" customHeight="1">
      <c r="A7" s="7" t="str">
        <f>IF('[1]Initial Assessment Schedule'!A8="","",'[1]Initial Assessment Schedule'!A8)</f>
        <v>007M</v>
      </c>
      <c r="B7" s="7" t="str">
        <f>IF('[1]Initial Assessment Schedule'!Q8="","",'[1]Initial Assessment Schedule'!Q8)</f>
        <v>3X</v>
      </c>
      <c r="C7" s="7" t="str">
        <f>IF('[1]Initial Assessment Schedule'!R8="","",'[1]Initial Assessment Schedule'!R8)</f>
        <v>MWF</v>
      </c>
      <c r="D7" s="12" t="s">
        <v>20</v>
      </c>
      <c r="E7" s="14" t="str">
        <f t="array" ref="E7">IF(OR(AND(ISNUMBER(SEARCH({"M"},$C7)),E$1="M"),ISNUMBER(SEARCH("-", C7))),"X","")</f>
        <v>X</v>
      </c>
      <c r="F7" s="14" t="str">
        <f t="array" ref="F7">IF(OR(AND(ISNUMBER(SEARCH({"T"},$C7)),F$1="T"),ISNUMBER(SEARCH("-", $C7))),"X","")</f>
        <v/>
      </c>
      <c r="G7" s="14" t="str">
        <f t="array" ref="G7">IF(OR(AND(ISNUMBER(SEARCH({"W"},$C7)),G$1="W"),ISNUMBER(SEARCH("-", $C7))),"X","")</f>
        <v>X</v>
      </c>
      <c r="H7" s="14" t="str">
        <f t="array" ref="H7">IF(OR(AND(ISNUMBER(SEARCH({"R"},$C7)),H$1="R"),ISNUMBER(SEARCH("-", $C7))),"X","")</f>
        <v/>
      </c>
      <c r="I7" s="14" t="str">
        <f t="array" ref="I7">IF(OR(AND(ISNUMBER(SEARCH({"F"},$C7)),I$1="F"),ISNUMBER(SEARCH("-", $C7))),"X","")</f>
        <v>X</v>
      </c>
      <c r="J7" s="1" t="s">
        <v>127</v>
      </c>
      <c r="K7" s="7"/>
    </row>
    <row r="8" spans="1:11" ht="20.100000000000001" customHeight="1">
      <c r="A8" s="7" t="str">
        <f>IF('[1]Initial Assessment Schedule'!A9="","",'[1]Initial Assessment Schedule'!A9)</f>
        <v>009F</v>
      </c>
      <c r="B8" s="7" t="str">
        <f>IF('[1]Initial Assessment Schedule'!Q9="","",'[1]Initial Assessment Schedule'!Q9)</f>
        <v>5X</v>
      </c>
      <c r="C8" s="7" t="str">
        <f>IF('[1]Initial Assessment Schedule'!R9="","",'[1]Initial Assessment Schedule'!R9)</f>
        <v>MWF</v>
      </c>
      <c r="D8" s="12" t="s">
        <v>21</v>
      </c>
      <c r="E8" s="14" t="str">
        <f t="array" ref="E8">IF(OR(AND(ISNUMBER(SEARCH({"M"},$C8)),E$1="M"),ISNUMBER(SEARCH("-", C8))),"X","")</f>
        <v>X</v>
      </c>
      <c r="F8" s="14" t="str">
        <f t="array" ref="F8">IF(OR(AND(ISNUMBER(SEARCH({"T"},$C8)),F$1="T"),ISNUMBER(SEARCH("-", $C8))),"X","")</f>
        <v/>
      </c>
      <c r="G8" s="14" t="str">
        <f t="array" ref="G8">IF(OR(AND(ISNUMBER(SEARCH({"W"},$C8)),G$1="W"),ISNUMBER(SEARCH("-", $C8))),"X","")</f>
        <v>X</v>
      </c>
      <c r="H8" s="14" t="str">
        <f t="array" ref="H8">IF(OR(AND(ISNUMBER(SEARCH({"R"},$C8)),H$1="R"),ISNUMBER(SEARCH("-", $C8))),"X","")</f>
        <v/>
      </c>
      <c r="I8" s="14" t="str">
        <f t="array" ref="I8">IF(OR(AND(ISNUMBER(SEARCH({"F"},$C8)),I$1="F"),ISNUMBER(SEARCH("-", $C8))),"X","")</f>
        <v>X</v>
      </c>
      <c r="J8" s="1" t="s">
        <v>127</v>
      </c>
      <c r="K8" s="7"/>
    </row>
    <row r="9" spans="1:11" ht="20.100000000000001" customHeight="1">
      <c r="A9" s="7" t="str">
        <f>IF('[1]Initial Assessment Schedule'!A10="","",'[1]Initial Assessment Schedule'!A10)</f>
        <v>010F</v>
      </c>
      <c r="B9" s="7" t="str">
        <f>IF('[1]Initial Assessment Schedule'!Q10="","",'[1]Initial Assessment Schedule'!Q10)</f>
        <v>3X</v>
      </c>
      <c r="C9" s="7" t="str">
        <f>IF('[1]Initial Assessment Schedule'!R10="","",'[1]Initial Assessment Schedule'!R10)</f>
        <v/>
      </c>
      <c r="D9" s="20" t="s">
        <v>22</v>
      </c>
      <c r="E9" s="21" t="str">
        <f t="array" ref="E9">IF(OR(AND(ISNUMBER(SEARCH({"M"},$C9)),E$1="M"),ISNUMBER(SEARCH("-", C9))),"X","")</f>
        <v/>
      </c>
      <c r="F9" s="21" t="str">
        <f t="array" ref="F9">IF(OR(AND(ISNUMBER(SEARCH({"T"},$C9)),F$1="T"),ISNUMBER(SEARCH("-", $C9))),"X","")</f>
        <v/>
      </c>
      <c r="G9" s="21" t="str">
        <f t="array" ref="G9">IF(OR(AND(ISNUMBER(SEARCH({"W"},$C9)),G$1="W"),ISNUMBER(SEARCH("-", $C9))),"X","")</f>
        <v/>
      </c>
      <c r="H9" s="21" t="str">
        <f t="array" ref="H9">IF(OR(AND(ISNUMBER(SEARCH({"R"},$C9)),H$1="R"),ISNUMBER(SEARCH("-", $C9))),"X","")</f>
        <v/>
      </c>
      <c r="I9" s="21" t="str">
        <f t="array" ref="I9">IF(OR(AND(ISNUMBER(SEARCH({"F"},$C9)),I$1="F"),ISNUMBER(SEARCH("-", $C9))),"X","")</f>
        <v/>
      </c>
      <c r="J9" s="22"/>
      <c r="K9" s="7"/>
    </row>
    <row r="10" spans="1:11" ht="20.100000000000001" customHeight="1">
      <c r="A10" s="7" t="str">
        <f>IF('[1]Initial Assessment Schedule'!A11="","",'[1]Initial Assessment Schedule'!A11)</f>
        <v>011M</v>
      </c>
      <c r="B10" s="7" t="str">
        <f>IF('[1]Initial Assessment Schedule'!Q11="","",'[1]Initial Assessment Schedule'!Q11)</f>
        <v>3X</v>
      </c>
      <c r="C10" s="7" t="str">
        <f>IF('[1]Initial Assessment Schedule'!R11="","",'[1]Initial Assessment Schedule'!R11)</f>
        <v/>
      </c>
      <c r="D10" s="20" t="s">
        <v>22</v>
      </c>
      <c r="E10" s="21" t="str">
        <f t="array" ref="E10">IF(OR(AND(ISNUMBER(SEARCH({"M"},$C10)),E$1="M"),ISNUMBER(SEARCH("-", C10))),"X","")</f>
        <v/>
      </c>
      <c r="F10" s="21" t="str">
        <f t="array" ref="F10">IF(OR(AND(ISNUMBER(SEARCH({"T"},$C10)),F$1="T"),ISNUMBER(SEARCH("-", $C10))),"X","")</f>
        <v/>
      </c>
      <c r="G10" s="21" t="str">
        <f t="array" ref="G10">IF(OR(AND(ISNUMBER(SEARCH({"W"},$C10)),G$1="W"),ISNUMBER(SEARCH("-", $C10))),"X","")</f>
        <v/>
      </c>
      <c r="H10" s="21" t="str">
        <f t="array" ref="H10">IF(OR(AND(ISNUMBER(SEARCH({"R"},$C10)),H$1="R"),ISNUMBER(SEARCH("-", $C10))),"X","")</f>
        <v/>
      </c>
      <c r="I10" s="21" t="str">
        <f t="array" ref="I10">IF(OR(AND(ISNUMBER(SEARCH({"F"},$C10)),I$1="F"),ISNUMBER(SEARCH("-", $C10))),"X","")</f>
        <v/>
      </c>
      <c r="J10" s="22"/>
      <c r="K10" s="7"/>
    </row>
    <row r="11" spans="1:11" ht="20.100000000000001" customHeight="1">
      <c r="A11" s="7" t="str">
        <f>IF('[1]Initial Assessment Schedule'!A12="","",'[1]Initial Assessment Schedule'!A12)</f>
        <v>012F</v>
      </c>
      <c r="B11" s="7" t="str">
        <f>IF('[1]Initial Assessment Schedule'!Q12="","",'[1]Initial Assessment Schedule'!Q12)</f>
        <v>3X</v>
      </c>
      <c r="C11" s="7" t="str">
        <f>IF('[1]Initial Assessment Schedule'!R12="","",'[1]Initial Assessment Schedule'!R12)</f>
        <v/>
      </c>
      <c r="D11" s="12" t="s">
        <v>23</v>
      </c>
      <c r="E11" s="14" t="str">
        <f t="array" ref="E11">IF(OR(AND(ISNUMBER(SEARCH({"M"},$C11)),E$1="M"),ISNUMBER(SEARCH("-", C11))),"X","")</f>
        <v/>
      </c>
      <c r="F11" s="14" t="str">
        <f t="array" ref="F11">IF(OR(AND(ISNUMBER(SEARCH({"T"},$C11)),F$1="T"),ISNUMBER(SEARCH("-", $C11))),"X","")</f>
        <v/>
      </c>
      <c r="G11" s="14" t="str">
        <f t="array" ref="G11">IF(OR(AND(ISNUMBER(SEARCH({"W"},$C11)),G$1="W"),ISNUMBER(SEARCH("-", $C11))),"X","")</f>
        <v/>
      </c>
      <c r="H11" s="14" t="str">
        <f t="array" ref="H11">IF(OR(AND(ISNUMBER(SEARCH({"R"},$C11)),H$1="R"),ISNUMBER(SEARCH("-", $C11))),"X","")</f>
        <v/>
      </c>
      <c r="I11" s="14" t="str">
        <f t="array" ref="I11">IF(OR(AND(ISNUMBER(SEARCH({"F"},$C11)),I$1="F"),ISNUMBER(SEARCH("-", $C11))),"X","")</f>
        <v/>
      </c>
      <c r="J11" s="31" t="s">
        <v>127</v>
      </c>
      <c r="K11" s="7"/>
    </row>
    <row r="12" spans="1:11" ht="20.100000000000001" customHeight="1">
      <c r="A12" s="7" t="str">
        <f>IF('[1]Initial Assessment Schedule'!A13="","",'[1]Initial Assessment Schedule'!A13)</f>
        <v>013F</v>
      </c>
      <c r="B12" s="7" t="str">
        <f>IF('[1]Initial Assessment Schedule'!Q13="","",'[1]Initial Assessment Schedule'!Q13)</f>
        <v>3X</v>
      </c>
      <c r="C12" s="7" t="str">
        <f>IF('[1]Initial Assessment Schedule'!R13="","",'[1]Initial Assessment Schedule'!R13)</f>
        <v>MTR</v>
      </c>
      <c r="D12" s="12" t="s">
        <v>24</v>
      </c>
      <c r="E12" s="14" t="str">
        <f t="array" ref="E12">IF(OR(AND(ISNUMBER(SEARCH({"M"},$C12)),E$1="M"),ISNUMBER(SEARCH("-", C12))),"X","")</f>
        <v>X</v>
      </c>
      <c r="F12" s="14" t="str">
        <f t="array" ref="F12">IF(OR(AND(ISNUMBER(SEARCH({"T"},$C12)),F$1="T"),ISNUMBER(SEARCH("-", $C12))),"X","")</f>
        <v>X</v>
      </c>
      <c r="G12" s="14" t="str">
        <f t="array" ref="G12">IF(OR(AND(ISNUMBER(SEARCH({"W"},$C12)),G$1="W"),ISNUMBER(SEARCH("-", $C12))),"X","")</f>
        <v/>
      </c>
      <c r="H12" s="14" t="str">
        <f t="array" ref="H12">IF(OR(AND(ISNUMBER(SEARCH({"R"},$C12)),H$1="R"),ISNUMBER(SEARCH("-", $C12))),"X","")</f>
        <v>X</v>
      </c>
      <c r="I12" s="14" t="str">
        <f t="array" ref="I12">IF(OR(AND(ISNUMBER(SEARCH({"F"},$C12)),I$1="F"),ISNUMBER(SEARCH("-", $C12))),"X","")</f>
        <v/>
      </c>
      <c r="J12" s="33" t="s">
        <v>127</v>
      </c>
      <c r="K12" s="7"/>
    </row>
    <row r="13" spans="1:11" ht="20.100000000000001" customHeight="1">
      <c r="A13" s="7" t="str">
        <f>IF('[1]Initial Assessment Schedule'!A14="","",'[1]Initial Assessment Schedule'!A14)</f>
        <v>015F</v>
      </c>
      <c r="B13" s="7" t="str">
        <f>IF('[1]Initial Assessment Schedule'!Q14="","",'[1]Initial Assessment Schedule'!Q14)</f>
        <v>3X</v>
      </c>
      <c r="C13" s="7" t="str">
        <f>IF('[1]Initial Assessment Schedule'!R14="","",'[1]Initial Assessment Schedule'!R14)</f>
        <v>MTR</v>
      </c>
      <c r="D13" s="12" t="s">
        <v>25</v>
      </c>
      <c r="E13" s="14" t="str">
        <f t="array" ref="E13">IF(OR(AND(ISNUMBER(SEARCH({"M"},$C13)),E$1="M"),ISNUMBER(SEARCH("-", C13))),"X","")</f>
        <v>X</v>
      </c>
      <c r="F13" s="14" t="str">
        <f t="array" ref="F13">IF(OR(AND(ISNUMBER(SEARCH({"T"},$C13)),F$1="T"),ISNUMBER(SEARCH("-", $C13))),"X","")</f>
        <v>X</v>
      </c>
      <c r="G13" s="14" t="str">
        <f t="array" ref="G13">IF(OR(AND(ISNUMBER(SEARCH({"W"},$C13)),G$1="W"),ISNUMBER(SEARCH("-", $C13))),"X","")</f>
        <v/>
      </c>
      <c r="H13" s="14" t="str">
        <f t="array" ref="H13">IF(OR(AND(ISNUMBER(SEARCH({"R"},$C13)),H$1="R"),ISNUMBER(SEARCH("-", $C13))),"X","")</f>
        <v>X</v>
      </c>
      <c r="I13" s="14" t="str">
        <f t="array" ref="I13">IF(OR(AND(ISNUMBER(SEARCH({"F"},$C13)),I$1="F"),ISNUMBER(SEARCH("-", $C13))),"X","")</f>
        <v/>
      </c>
      <c r="J13" s="33" t="s">
        <v>129</v>
      </c>
      <c r="K13" s="7"/>
    </row>
    <row r="14" spans="1:11" ht="20.100000000000001" customHeight="1">
      <c r="A14" s="7" t="str">
        <f>IF('[1]Initial Assessment Schedule'!A15="","",'[1]Initial Assessment Schedule'!A15)</f>
        <v>016M</v>
      </c>
      <c r="B14" s="7" t="str">
        <f>IF('[1]Initial Assessment Schedule'!Q15="","",'[1]Initial Assessment Schedule'!Q15)</f>
        <v>5X</v>
      </c>
      <c r="C14" s="7" t="str">
        <f>IF('[1]Initial Assessment Schedule'!R15="","",'[1]Initial Assessment Schedule'!R15)</f>
        <v>M-F</v>
      </c>
      <c r="D14" s="12" t="s">
        <v>26</v>
      </c>
      <c r="E14" s="14" t="str">
        <f t="array" ref="E14">IF(OR(AND(ISNUMBER(SEARCH({"M"},$C14)),E$1="M"),ISNUMBER(SEARCH("-", C14))),"X","")</f>
        <v>X</v>
      </c>
      <c r="F14" s="14" t="str">
        <f t="array" ref="F14">IF(OR(AND(ISNUMBER(SEARCH({"T"},$C14)),F$1="T"),ISNUMBER(SEARCH("-", $C14))),"X","")</f>
        <v>X</v>
      </c>
      <c r="G14" s="14" t="str">
        <f t="array" ref="G14">IF(OR(AND(ISNUMBER(SEARCH({"W"},$C14)),G$1="W"),ISNUMBER(SEARCH("-", $C14))),"X","")</f>
        <v>X</v>
      </c>
      <c r="H14" s="14" t="str">
        <f t="array" ref="H14">IF(OR(AND(ISNUMBER(SEARCH({"R"},$C14)),H$1="R"),ISNUMBER(SEARCH("-", $C14))),"X","")</f>
        <v>X</v>
      </c>
      <c r="I14" s="14" t="str">
        <f t="array" ref="I14">IF(OR(AND(ISNUMBER(SEARCH({"F"},$C14)),I$1="F"),ISNUMBER(SEARCH("-", $C14))),"X","")</f>
        <v>X</v>
      </c>
      <c r="J14" s="33" t="s">
        <v>128</v>
      </c>
      <c r="K14" s="7"/>
    </row>
    <row r="15" spans="1:11" ht="20.100000000000001" customHeight="1">
      <c r="A15" s="7" t="str">
        <f>IF('[1]Initial Assessment Schedule'!A16="","",'[1]Initial Assessment Schedule'!A16)</f>
        <v>017F</v>
      </c>
      <c r="B15" s="7" t="str">
        <f>IF('[1]Initial Assessment Schedule'!Q16="","",'[1]Initial Assessment Schedule'!Q16)</f>
        <v>3X</v>
      </c>
      <c r="C15" s="7" t="str">
        <f>IF('[1]Initial Assessment Schedule'!R16="","",'[1]Initial Assessment Schedule'!R16)</f>
        <v/>
      </c>
      <c r="D15" s="16" t="s">
        <v>27</v>
      </c>
      <c r="E15" s="17" t="str">
        <f t="array" ref="E15">IF(OR(AND(ISNUMBER(SEARCH({"M"},$C15)),E$1="M"),ISNUMBER(SEARCH("-", C15))),"X","")</f>
        <v/>
      </c>
      <c r="F15" s="17" t="str">
        <f t="array" ref="F15">IF(OR(AND(ISNUMBER(SEARCH({"T"},$C15)),F$1="T"),ISNUMBER(SEARCH("-", $C15))),"X","")</f>
        <v/>
      </c>
      <c r="G15" s="17" t="str">
        <f t="array" ref="G15">IF(OR(AND(ISNUMBER(SEARCH({"W"},$C15)),G$1="W"),ISNUMBER(SEARCH("-", $C15))),"X","")</f>
        <v/>
      </c>
      <c r="H15" s="17" t="str">
        <f t="array" ref="H15">IF(OR(AND(ISNUMBER(SEARCH({"R"},$C15)),H$1="R"),ISNUMBER(SEARCH("-", $C15))),"X","")</f>
        <v/>
      </c>
      <c r="I15" s="17" t="str">
        <f t="array" ref="I15">IF(OR(AND(ISNUMBER(SEARCH({"F"},$C15)),I$1="F"),ISNUMBER(SEARCH("-", $C15))),"X","")</f>
        <v/>
      </c>
      <c r="J15" s="18" t="s">
        <v>127</v>
      </c>
      <c r="K15" s="7"/>
    </row>
    <row r="16" spans="1:11" ht="20.100000000000001" customHeight="1">
      <c r="A16" s="7" t="str">
        <f>IF('[1]Initial Assessment Schedule'!A17="","",'[1]Initial Assessment Schedule'!A17)</f>
        <v>018F</v>
      </c>
      <c r="B16" s="7" t="str">
        <f>IF('[1]Initial Assessment Schedule'!Q17="","",'[1]Initial Assessment Schedule'!Q17)</f>
        <v>3X</v>
      </c>
      <c r="C16" s="7" t="str">
        <f>IF('[1]Initial Assessment Schedule'!R17="","",'[1]Initial Assessment Schedule'!R17)</f>
        <v>TWF</v>
      </c>
      <c r="D16" s="12" t="s">
        <v>28</v>
      </c>
      <c r="E16" s="14" t="str">
        <f t="array" ref="E16">IF(OR(AND(ISNUMBER(SEARCH({"M"},$C16)),E$1="M"),ISNUMBER(SEARCH("-", C16))),"X","")</f>
        <v/>
      </c>
      <c r="F16" s="14" t="str">
        <f t="array" ref="F16">IF(OR(AND(ISNUMBER(SEARCH({"T"},$C16)),F$1="T"),ISNUMBER(SEARCH("-", $C16))),"X","")</f>
        <v>X</v>
      </c>
      <c r="G16" s="14" t="str">
        <f t="array" ref="G16">IF(OR(AND(ISNUMBER(SEARCH({"W"},$C16)),G$1="W"),ISNUMBER(SEARCH("-", $C16))),"X","")</f>
        <v>X</v>
      </c>
      <c r="H16" s="14" t="str">
        <f t="array" ref="H16">IF(OR(AND(ISNUMBER(SEARCH({"R"},$C16)),H$1="R"),ISNUMBER(SEARCH("-", $C16))),"X","")</f>
        <v/>
      </c>
      <c r="I16" s="14" t="str">
        <f t="array" ref="I16">IF(OR(AND(ISNUMBER(SEARCH({"F"},$C16)),I$1="F"),ISNUMBER(SEARCH("-", $C16))),"X","")</f>
        <v>X</v>
      </c>
      <c r="J16" s="33" t="s">
        <v>131</v>
      </c>
      <c r="K16" s="7" t="s">
        <v>233</v>
      </c>
    </row>
    <row r="17" spans="1:11" ht="20.100000000000001" customHeight="1">
      <c r="A17" s="7" t="str">
        <f>IF('[1]Initial Assessment Schedule'!A18="","",'[1]Initial Assessment Schedule'!A18)</f>
        <v>019F</v>
      </c>
      <c r="B17" s="7" t="str">
        <f>IF('[1]Initial Assessment Schedule'!Q18="","",'[1]Initial Assessment Schedule'!Q18)</f>
        <v>3X</v>
      </c>
      <c r="C17" s="7" t="str">
        <f>IF('[1]Initial Assessment Schedule'!R18="","",'[1]Initial Assessment Schedule'!R18)</f>
        <v>MWF</v>
      </c>
      <c r="D17" s="12" t="s">
        <v>29</v>
      </c>
      <c r="E17" s="14" t="str">
        <f t="array" ref="E17">IF(OR(AND(ISNUMBER(SEARCH({"M"},$C17)),E$1="M"),ISNUMBER(SEARCH("-", C17))),"X","")</f>
        <v>X</v>
      </c>
      <c r="F17" s="14" t="str">
        <f t="array" ref="F17">IF(OR(AND(ISNUMBER(SEARCH({"T"},$C17)),F$1="T"),ISNUMBER(SEARCH("-", $C17))),"X","")</f>
        <v/>
      </c>
      <c r="G17" s="14" t="str">
        <f t="array" ref="G17">IF(OR(AND(ISNUMBER(SEARCH({"W"},$C17)),G$1="W"),ISNUMBER(SEARCH("-", $C17))),"X","")</f>
        <v>X</v>
      </c>
      <c r="H17" s="14" t="str">
        <f t="array" ref="H17">IF(OR(AND(ISNUMBER(SEARCH({"R"},$C17)),H$1="R"),ISNUMBER(SEARCH("-", $C17))),"X","")</f>
        <v/>
      </c>
      <c r="I17" s="14" t="str">
        <f t="array" ref="I17">IF(OR(AND(ISNUMBER(SEARCH({"F"},$C17)),I$1="F"),ISNUMBER(SEARCH("-", $C17))),"X","")</f>
        <v>X</v>
      </c>
      <c r="J17" s="1" t="s">
        <v>127</v>
      </c>
      <c r="K17" s="7"/>
    </row>
    <row r="18" spans="1:11" ht="20.100000000000001" customHeight="1">
      <c r="A18" s="7" t="str">
        <f>IF('[1]Initial Assessment Schedule'!A19="","",'[1]Initial Assessment Schedule'!A19)</f>
        <v>020F</v>
      </c>
      <c r="B18" s="7" t="str">
        <f>IF('[1]Initial Assessment Schedule'!Q19="","",'[1]Initial Assessment Schedule'!Q19)</f>
        <v>3X</v>
      </c>
      <c r="C18" s="7" t="str">
        <f>IF('[1]Initial Assessment Schedule'!R19="","",'[1]Initial Assessment Schedule'!R19)</f>
        <v/>
      </c>
      <c r="D18" s="16"/>
      <c r="E18" s="17"/>
      <c r="F18" s="17"/>
      <c r="G18" s="17"/>
      <c r="H18" s="17"/>
      <c r="I18" s="17"/>
      <c r="J18" s="18"/>
      <c r="K18" s="7"/>
    </row>
    <row r="19" spans="1:11" ht="20.100000000000001" customHeight="1">
      <c r="A19" s="7" t="str">
        <f>IF('[1]Initial Assessment Schedule'!A20="","",'[1]Initial Assessment Schedule'!A20)</f>
        <v>021M</v>
      </c>
      <c r="B19" s="7" t="str">
        <f>IF('[1]Initial Assessment Schedule'!Q20="","",'[1]Initial Assessment Schedule'!Q20)</f>
        <v>3X</v>
      </c>
      <c r="C19" s="7" t="str">
        <f>IF('[1]Initial Assessment Schedule'!R20="","",'[1]Initial Assessment Schedule'!R20)</f>
        <v/>
      </c>
      <c r="D19" s="16"/>
      <c r="E19" s="17"/>
      <c r="F19" s="17"/>
      <c r="G19" s="17"/>
      <c r="H19" s="17"/>
      <c r="I19" s="17"/>
      <c r="J19" s="18"/>
      <c r="K19" s="7"/>
    </row>
    <row r="20" spans="1:11" ht="20.100000000000001" customHeight="1">
      <c r="A20" s="7" t="str">
        <f>IF('[1]Initial Assessment Schedule'!A21="","",'[1]Initial Assessment Schedule'!A21)</f>
        <v>022F</v>
      </c>
      <c r="B20" s="7" t="str">
        <f>IF('[1]Initial Assessment Schedule'!Q21="","",'[1]Initial Assessment Schedule'!Q21)</f>
        <v>5X</v>
      </c>
      <c r="C20" s="7" t="str">
        <f>IF('[1]Initial Assessment Schedule'!R21="","",'[1]Initial Assessment Schedule'!R21)</f>
        <v>M-F</v>
      </c>
      <c r="D20" s="12" t="s">
        <v>30</v>
      </c>
      <c r="E20" s="14" t="str">
        <f t="array" ref="E20">IF(OR(AND(ISNUMBER(SEARCH({"M"},$C20)),E$1="M"),ISNUMBER(SEARCH("-", C20))),"X","")</f>
        <v>X</v>
      </c>
      <c r="F20" s="14" t="str">
        <f t="array" ref="F20">IF(OR(AND(ISNUMBER(SEARCH({"T"},$C20)),F$1="T"),ISNUMBER(SEARCH("-", $C20))),"X","")</f>
        <v>X</v>
      </c>
      <c r="G20" s="14" t="str">
        <f t="array" ref="G20">IF(OR(AND(ISNUMBER(SEARCH({"W"},$C20)),G$1="W"),ISNUMBER(SEARCH("-", $C20))),"X","")</f>
        <v>X</v>
      </c>
      <c r="H20" s="14" t="str">
        <f t="array" ref="H20">IF(OR(AND(ISNUMBER(SEARCH({"R"},$C20)),H$1="R"),ISNUMBER(SEARCH("-", $C20))),"X","")</f>
        <v>X</v>
      </c>
      <c r="I20" s="14" t="str">
        <f t="array" ref="I20">IF(OR(AND(ISNUMBER(SEARCH({"F"},$C20)),I$1="F"),ISNUMBER(SEARCH("-", $C20))),"X","")</f>
        <v>X</v>
      </c>
      <c r="J20" s="33" t="s">
        <v>223</v>
      </c>
      <c r="K20" s="7"/>
    </row>
    <row r="21" spans="1:11" ht="20.100000000000001" customHeight="1">
      <c r="A21" s="7" t="str">
        <f>IF('[1]Initial Assessment Schedule'!A22="","",'[1]Initial Assessment Schedule'!A22)</f>
        <v>023F</v>
      </c>
      <c r="B21" s="7" t="str">
        <f>IF('[1]Initial Assessment Schedule'!Q22="","",'[1]Initial Assessment Schedule'!Q22)</f>
        <v>3X</v>
      </c>
      <c r="C21" s="7" t="str">
        <f>IF('[1]Initial Assessment Schedule'!R22="","",'[1]Initial Assessment Schedule'!R22)</f>
        <v/>
      </c>
      <c r="D21" s="16" t="s">
        <v>31</v>
      </c>
      <c r="E21" s="17" t="str">
        <f t="array" ref="E21">IF(OR(AND(ISNUMBER(SEARCH({"M"},$C21)),E$1="M"),ISNUMBER(SEARCH("-", C21))),"X","")</f>
        <v/>
      </c>
      <c r="F21" s="17" t="str">
        <f t="array" ref="F21">IF(OR(AND(ISNUMBER(SEARCH({"T"},$C21)),F$1="T"),ISNUMBER(SEARCH("-", $C21))),"X","")</f>
        <v/>
      </c>
      <c r="G21" s="17" t="str">
        <f t="array" ref="G21">IF(OR(AND(ISNUMBER(SEARCH({"W"},$C21)),G$1="W"),ISNUMBER(SEARCH("-", $C21))),"X","")</f>
        <v/>
      </c>
      <c r="H21" s="17" t="str">
        <f t="array" ref="H21">IF(OR(AND(ISNUMBER(SEARCH({"R"},$C21)),H$1="R"),ISNUMBER(SEARCH("-", $C21))),"X","")</f>
        <v/>
      </c>
      <c r="I21" s="17" t="str">
        <f t="array" ref="I21">IF(OR(AND(ISNUMBER(SEARCH({"F"},$C21)),I$1="F"),ISNUMBER(SEARCH("-", $C21))),"X","")</f>
        <v/>
      </c>
      <c r="J21" s="18" t="s">
        <v>128</v>
      </c>
      <c r="K21" s="7"/>
    </row>
    <row r="22" spans="1:11" ht="20.100000000000001" customHeight="1">
      <c r="A22" s="7" t="str">
        <f>IF('[1]Initial Assessment Schedule'!A23="","",'[1]Initial Assessment Schedule'!A23)</f>
        <v>025F</v>
      </c>
      <c r="B22" s="7" t="str">
        <f>IF('[1]Initial Assessment Schedule'!Q23="","",'[1]Initial Assessment Schedule'!Q23)</f>
        <v>5X</v>
      </c>
      <c r="C22" s="7" t="str">
        <f>IF('[1]Initial Assessment Schedule'!R23="","",'[1]Initial Assessment Schedule'!R23)</f>
        <v>M-F</v>
      </c>
      <c r="D22" s="12" t="s">
        <v>32</v>
      </c>
      <c r="E22" s="14" t="str">
        <f t="array" ref="E22">IF(OR(AND(ISNUMBER(SEARCH({"M"},$C22)),E$1="M"),ISNUMBER(SEARCH("-", C22))),"X","")</f>
        <v>X</v>
      </c>
      <c r="F22" s="14" t="str">
        <f t="array" ref="F22">IF(OR(AND(ISNUMBER(SEARCH({"T"},$C22)),F$1="T"),ISNUMBER(SEARCH("-", $C22))),"X","")</f>
        <v>X</v>
      </c>
      <c r="G22" s="14" t="str">
        <f t="array" ref="G22">IF(OR(AND(ISNUMBER(SEARCH({"W"},$C22)),G$1="W"),ISNUMBER(SEARCH("-", $C22))),"X","")</f>
        <v>X</v>
      </c>
      <c r="H22" s="14" t="str">
        <f t="array" ref="H22">IF(OR(AND(ISNUMBER(SEARCH({"R"},$C22)),H$1="R"),ISNUMBER(SEARCH("-", $C22))),"X","")</f>
        <v>X</v>
      </c>
      <c r="I22" s="14" t="str">
        <f t="array" ref="I22">IF(OR(AND(ISNUMBER(SEARCH({"F"},$C22)),I$1="F"),ISNUMBER(SEARCH("-", $C22))),"X","")</f>
        <v>X</v>
      </c>
      <c r="J22" s="8" t="s">
        <v>129</v>
      </c>
      <c r="K22" s="7"/>
    </row>
    <row r="23" spans="1:11" ht="20.100000000000001" customHeight="1">
      <c r="A23" s="7" t="str">
        <f>IF('[1]Initial Assessment Schedule'!A24="","",'[1]Initial Assessment Schedule'!A24)</f>
        <v>026F</v>
      </c>
      <c r="B23" s="7" t="str">
        <f>IF('[1]Initial Assessment Schedule'!Q24="","",'[1]Initial Assessment Schedule'!Q24)</f>
        <v/>
      </c>
      <c r="C23" s="7" t="str">
        <f>IF('[1]Initial Assessment Schedule'!R24="","",'[1]Initial Assessment Schedule'!R24)</f>
        <v/>
      </c>
      <c r="D23" s="12" t="s">
        <v>33</v>
      </c>
      <c r="E23" s="14" t="str">
        <f t="array" ref="E23">IF(OR(AND(ISNUMBER(SEARCH({"M"},$C23)),E$1="M"),ISNUMBER(SEARCH("-", C23))),"X","")</f>
        <v/>
      </c>
      <c r="F23" s="14" t="str">
        <f t="array" ref="F23">IF(OR(AND(ISNUMBER(SEARCH({"T"},$C23)),F$1="T"),ISNUMBER(SEARCH("-", $C23))),"X","")</f>
        <v/>
      </c>
      <c r="G23" s="14" t="str">
        <f t="array" ref="G23">IF(OR(AND(ISNUMBER(SEARCH({"W"},$C23)),G$1="W"),ISNUMBER(SEARCH("-", $C23))),"X","")</f>
        <v/>
      </c>
      <c r="H23" s="14" t="str">
        <f t="array" ref="H23">IF(OR(AND(ISNUMBER(SEARCH({"R"},$C23)),H$1="R"),ISNUMBER(SEARCH("-", $C23))),"X","")</f>
        <v/>
      </c>
      <c r="I23" s="14" t="str">
        <f t="array" ref="I23">IF(OR(AND(ISNUMBER(SEARCH({"F"},$C23)),I$1="F"),ISNUMBER(SEARCH("-", $C23))),"X","")</f>
        <v/>
      </c>
      <c r="J23" s="9" t="s">
        <v>127</v>
      </c>
      <c r="K23" s="7"/>
    </row>
    <row r="24" spans="1:11" ht="20.100000000000001" customHeight="1">
      <c r="A24" s="7" t="str">
        <f>IF('[1]Initial Assessment Schedule'!A25="","",'[1]Initial Assessment Schedule'!A25)</f>
        <v>027M</v>
      </c>
      <c r="B24" s="7" t="str">
        <f>IF('[1]Initial Assessment Schedule'!Q25="","",'[1]Initial Assessment Schedule'!Q25)</f>
        <v>5X</v>
      </c>
      <c r="C24" s="7" t="str">
        <f>IF('[1]Initial Assessment Schedule'!R25="","",'[1]Initial Assessment Schedule'!R25)</f>
        <v>MTR</v>
      </c>
      <c r="D24" s="12" t="s">
        <v>33</v>
      </c>
      <c r="E24" s="14" t="str">
        <f t="array" ref="E24">IF(OR(AND(ISNUMBER(SEARCH({"M"},$C24)),E$1="M"),ISNUMBER(SEARCH("-", C24))),"X","")</f>
        <v>X</v>
      </c>
      <c r="F24" s="14" t="str">
        <f t="array" ref="F24">IF(OR(AND(ISNUMBER(SEARCH({"T"},$C24)),F$1="T"),ISNUMBER(SEARCH("-", $C24))),"X","")</f>
        <v>X</v>
      </c>
      <c r="G24" s="14" t="str">
        <f t="array" ref="G24">IF(OR(AND(ISNUMBER(SEARCH({"W"},$C24)),G$1="W"),ISNUMBER(SEARCH("-", $C24))),"X","")</f>
        <v/>
      </c>
      <c r="H24" s="14" t="str">
        <f t="array" ref="H24">IF(OR(AND(ISNUMBER(SEARCH({"R"},$C24)),H$1="R"),ISNUMBER(SEARCH("-", $C24))),"X","")</f>
        <v>X</v>
      </c>
      <c r="I24" s="14" t="str">
        <f t="array" ref="I24">IF(OR(AND(ISNUMBER(SEARCH({"F"},$C24)),I$1="F"),ISNUMBER(SEARCH("-", $C24))),"X","")</f>
        <v/>
      </c>
      <c r="J24" s="8" t="s">
        <v>127</v>
      </c>
      <c r="K24" s="7"/>
    </row>
    <row r="25" spans="1:11" ht="20.100000000000001" customHeight="1">
      <c r="A25" s="7" t="str">
        <f>IF('[1]Initial Assessment Schedule'!A26="","",'[1]Initial Assessment Schedule'!A26)</f>
        <v>028F</v>
      </c>
      <c r="B25" s="7" t="str">
        <f>IF('[1]Initial Assessment Schedule'!Q26="","",'[1]Initial Assessment Schedule'!Q26)</f>
        <v>3X</v>
      </c>
      <c r="C25" s="7" t="str">
        <f>IF('[1]Initial Assessment Schedule'!R26="","",'[1]Initial Assessment Schedule'!R26)</f>
        <v>MTR</v>
      </c>
      <c r="D25" s="12" t="s">
        <v>34</v>
      </c>
      <c r="E25" s="14" t="str">
        <f t="array" ref="E25">IF(OR(AND(ISNUMBER(SEARCH({"M"},$C25)),E$1="M"),ISNUMBER(SEARCH("-", C25))),"X","")</f>
        <v>X</v>
      </c>
      <c r="F25" s="14" t="str">
        <f t="array" ref="F25">IF(OR(AND(ISNUMBER(SEARCH({"T"},$C25)),F$1="T"),ISNUMBER(SEARCH("-", $C25))),"X","")</f>
        <v>X</v>
      </c>
      <c r="G25" s="14" t="str">
        <f t="array" ref="G25">IF(OR(AND(ISNUMBER(SEARCH({"W"},$C25)),G$1="W"),ISNUMBER(SEARCH("-", $C25))),"X","")</f>
        <v/>
      </c>
      <c r="H25" s="14" t="str">
        <f t="array" ref="H25">IF(OR(AND(ISNUMBER(SEARCH({"R"},$C25)),H$1="R"),ISNUMBER(SEARCH("-", $C25))),"X","")</f>
        <v>X</v>
      </c>
      <c r="I25" s="14" t="str">
        <f t="array" ref="I25">IF(OR(AND(ISNUMBER(SEARCH({"F"},$C25)),I$1="F"),ISNUMBER(SEARCH("-", $C25))),"X","")</f>
        <v/>
      </c>
      <c r="J25" s="8" t="s">
        <v>129</v>
      </c>
      <c r="K25" s="7"/>
    </row>
    <row r="26" spans="1:11" ht="20.100000000000001" customHeight="1">
      <c r="A26" s="7" t="str">
        <f>IF('[1]Initial Assessment Schedule'!A27="","",'[1]Initial Assessment Schedule'!A27)</f>
        <v>029F</v>
      </c>
      <c r="B26" s="7" t="str">
        <f>IF('[1]Initial Assessment Schedule'!Q27="","",'[1]Initial Assessment Schedule'!Q27)</f>
        <v>3X</v>
      </c>
      <c r="C26" s="7" t="str">
        <f>IF('[1]Initial Assessment Schedule'!R27="","",'[1]Initial Assessment Schedule'!R27)</f>
        <v>MTW</v>
      </c>
      <c r="D26" s="13" t="s">
        <v>35</v>
      </c>
      <c r="E26" s="14" t="str">
        <f t="array" ref="E26">IF(OR(AND(ISNUMBER(SEARCH({"M"},$C26)),E$1="M"),ISNUMBER(SEARCH("-", C26))),"X","")</f>
        <v>X</v>
      </c>
      <c r="F26" s="14" t="str">
        <f t="array" ref="F26">IF(OR(AND(ISNUMBER(SEARCH({"T"},$C26)),F$1="T"),ISNUMBER(SEARCH("-", $C26))),"X","")</f>
        <v>X</v>
      </c>
      <c r="G26" s="14" t="str">
        <f t="array" ref="G26">IF(OR(AND(ISNUMBER(SEARCH({"W"},$C26)),G$1="W"),ISNUMBER(SEARCH("-", $C26))),"X","")</f>
        <v>X</v>
      </c>
      <c r="H26" s="14" t="str">
        <f t="array" ref="H26">IF(OR(AND(ISNUMBER(SEARCH({"R"},$C26)),H$1="R"),ISNUMBER(SEARCH("-", $C26))),"X","")</f>
        <v/>
      </c>
      <c r="I26" s="14" t="str">
        <f t="array" ref="I26">IF(OR(AND(ISNUMBER(SEARCH({"F"},$C26)),I$1="F"),ISNUMBER(SEARCH("-", $C26))),"X","")</f>
        <v/>
      </c>
      <c r="J26" s="8" t="s">
        <v>127</v>
      </c>
      <c r="K26" s="7"/>
    </row>
    <row r="27" spans="1:11" ht="20.100000000000001" customHeight="1">
      <c r="A27" s="7" t="str">
        <f>IF('[1]Initial Assessment Schedule'!A28="","",'[1]Initial Assessment Schedule'!A28)</f>
        <v>030M</v>
      </c>
      <c r="B27" s="7" t="str">
        <f>IF('[1]Initial Assessment Schedule'!Q28="","",'[1]Initial Assessment Schedule'!Q28)</f>
        <v>5X</v>
      </c>
      <c r="C27" s="7" t="str">
        <f>IF('[1]Initial Assessment Schedule'!R28="","",'[1]Initial Assessment Schedule'!R28)</f>
        <v>M-F</v>
      </c>
      <c r="D27" s="13" t="s">
        <v>36</v>
      </c>
      <c r="E27" s="14" t="str">
        <f t="array" ref="E27">IF(OR(AND(ISNUMBER(SEARCH({"M"},$C27)),E$1="M"),ISNUMBER(SEARCH("-", C27))),"X","")</f>
        <v>X</v>
      </c>
      <c r="F27" s="14" t="str">
        <f t="array" ref="F27">IF(OR(AND(ISNUMBER(SEARCH({"T"},$C27)),F$1="T"),ISNUMBER(SEARCH("-", $C27))),"X","")</f>
        <v>X</v>
      </c>
      <c r="G27" s="14" t="str">
        <f t="array" ref="G27">IF(OR(AND(ISNUMBER(SEARCH({"W"},$C27)),G$1="W"),ISNUMBER(SEARCH("-", $C27))),"X","")</f>
        <v>X</v>
      </c>
      <c r="H27" s="14" t="str">
        <f t="array" ref="H27">IF(OR(AND(ISNUMBER(SEARCH({"R"},$C27)),H$1="R"),ISNUMBER(SEARCH("-", $C27))),"X","")</f>
        <v>X</v>
      </c>
      <c r="I27" s="14" t="str">
        <f t="array" ref="I27">IF(OR(AND(ISNUMBER(SEARCH({"F"},$C27)),I$1="F"),ISNUMBER(SEARCH("-", $C27))),"X","")</f>
        <v>X</v>
      </c>
      <c r="J27" s="8" t="s">
        <v>128</v>
      </c>
      <c r="K27" s="7"/>
    </row>
    <row r="28" spans="1:11" ht="20.100000000000001" customHeight="1">
      <c r="A28" s="7" t="str">
        <f>IF('[1]Initial Assessment Schedule'!A29="","",'[1]Initial Assessment Schedule'!A29)</f>
        <v>031F</v>
      </c>
      <c r="B28" s="7" t="str">
        <f>IF('[1]Initial Assessment Schedule'!Q29="","",'[1]Initial Assessment Schedule'!Q29)</f>
        <v>5X</v>
      </c>
      <c r="C28" s="7" t="str">
        <f>IF('[1]Initial Assessment Schedule'!R29="","",'[1]Initial Assessment Schedule'!R29)</f>
        <v>M-F</v>
      </c>
      <c r="D28" s="13" t="s">
        <v>37</v>
      </c>
      <c r="E28" s="14" t="str">
        <f t="array" ref="E28">IF(OR(AND(ISNUMBER(SEARCH({"M"},$C28)),E$1="M"),ISNUMBER(SEARCH("-", C28))),"X","")</f>
        <v>X</v>
      </c>
      <c r="F28" s="14" t="str">
        <f t="array" ref="F28">IF(OR(AND(ISNUMBER(SEARCH({"T"},$C28)),F$1="T"),ISNUMBER(SEARCH("-", $C28))),"X","")</f>
        <v>X</v>
      </c>
      <c r="G28" s="14" t="str">
        <f t="array" ref="G28">IF(OR(AND(ISNUMBER(SEARCH({"W"},$C28)),G$1="W"),ISNUMBER(SEARCH("-", $C28))),"X","")</f>
        <v>X</v>
      </c>
      <c r="H28" s="14" t="str">
        <f t="array" ref="H28">IF(OR(AND(ISNUMBER(SEARCH({"R"},$C28)),H$1="R"),ISNUMBER(SEARCH("-", $C28))),"X","")</f>
        <v>X</v>
      </c>
      <c r="I28" s="14" t="str">
        <f t="array" ref="I28">IF(OR(AND(ISNUMBER(SEARCH({"F"},$C28)),I$1="F"),ISNUMBER(SEARCH("-", $C28))),"X","")</f>
        <v>X</v>
      </c>
      <c r="J28" s="8" t="s">
        <v>127</v>
      </c>
      <c r="K28" s="7"/>
    </row>
    <row r="29" spans="1:11" ht="20.100000000000001" customHeight="1">
      <c r="A29" s="7" t="str">
        <f>IF('[1]Initial Assessment Schedule'!A30="","",'[1]Initial Assessment Schedule'!A30)</f>
        <v>032M</v>
      </c>
      <c r="B29" s="7" t="str">
        <f>IF('[1]Initial Assessment Schedule'!Q30="","",'[1]Initial Assessment Schedule'!Q30)</f>
        <v>5X</v>
      </c>
      <c r="C29" s="7" t="str">
        <f>IF('[1]Initial Assessment Schedule'!R30="","",'[1]Initial Assessment Schedule'!R30)</f>
        <v>M-F</v>
      </c>
      <c r="D29" s="13" t="s">
        <v>7</v>
      </c>
      <c r="E29" s="14" t="str">
        <f t="array" ref="E29">IF(OR(AND(ISNUMBER(SEARCH({"M"},$C29)),E$1="M"),ISNUMBER(SEARCH("-", C29))),"X","")</f>
        <v>X</v>
      </c>
      <c r="F29" s="14" t="str">
        <f t="array" ref="F29">IF(OR(AND(ISNUMBER(SEARCH({"T"},$C29)),F$1="T"),ISNUMBER(SEARCH("-", $C29))),"X","")</f>
        <v>X</v>
      </c>
      <c r="G29" s="14" t="str">
        <f t="array" ref="G29">IF(OR(AND(ISNUMBER(SEARCH({"W"},$C29)),G$1="W"),ISNUMBER(SEARCH("-", $C29))),"X","")</f>
        <v>X</v>
      </c>
      <c r="H29" s="14" t="str">
        <f t="array" ref="H29">IF(OR(AND(ISNUMBER(SEARCH({"R"},$C29)),H$1="R"),ISNUMBER(SEARCH("-", $C29))),"X","")</f>
        <v>X</v>
      </c>
      <c r="I29" s="14" t="str">
        <f t="array" ref="I29">IF(OR(AND(ISNUMBER(SEARCH({"F"},$C29)),I$1="F"),ISNUMBER(SEARCH("-", $C29))),"X","")</f>
        <v>X</v>
      </c>
      <c r="J29" s="8" t="s">
        <v>127</v>
      </c>
      <c r="K29" s="7"/>
    </row>
    <row r="30" spans="1:11" ht="20.100000000000001" customHeight="1">
      <c r="A30" s="7" t="str">
        <f>IF('[1]Initial Assessment Schedule'!A31="","",'[1]Initial Assessment Schedule'!A31)</f>
        <v>033M</v>
      </c>
      <c r="B30" s="7" t="str">
        <f>IF('[1]Initial Assessment Schedule'!Q31="","",'[1]Initial Assessment Schedule'!Q31)</f>
        <v>3X</v>
      </c>
      <c r="C30" s="7" t="str">
        <f>IF('[1]Initial Assessment Schedule'!R31="","",'[1]Initial Assessment Schedule'!R31)</f>
        <v/>
      </c>
      <c r="D30" s="16"/>
      <c r="E30" s="17" t="str">
        <f t="array" ref="E30">IF(OR(AND(ISNUMBER(SEARCH({"M"},$C30)),E$1="M"),ISNUMBER(SEARCH("-", C30))),"X","")</f>
        <v/>
      </c>
      <c r="F30" s="17" t="str">
        <f t="array" ref="F30">IF(OR(AND(ISNUMBER(SEARCH({"T"},$C30)),F$1="T"),ISNUMBER(SEARCH("-", $C30))),"X","")</f>
        <v/>
      </c>
      <c r="G30" s="17" t="str">
        <f t="array" ref="G30">IF(OR(AND(ISNUMBER(SEARCH({"W"},$C30)),G$1="W"),ISNUMBER(SEARCH("-", $C30))),"X","")</f>
        <v/>
      </c>
      <c r="H30" s="17" t="str">
        <f t="array" ref="H30">IF(OR(AND(ISNUMBER(SEARCH({"R"},$C30)),H$1="R"),ISNUMBER(SEARCH("-", $C30))),"X","")</f>
        <v/>
      </c>
      <c r="I30" s="17" t="str">
        <f t="array" ref="I30">IF(OR(AND(ISNUMBER(SEARCH({"F"},$C30)),I$1="F"),ISNUMBER(SEARCH("-", $C30))),"X","")</f>
        <v/>
      </c>
      <c r="J30" s="19"/>
      <c r="K30" s="7"/>
    </row>
    <row r="31" spans="1:11" ht="20.100000000000001" customHeight="1">
      <c r="A31" s="7" t="str">
        <f>IF('[1]Initial Assessment Schedule'!A32="","",'[1]Initial Assessment Schedule'!A32)</f>
        <v>034M</v>
      </c>
      <c r="B31" s="7" t="str">
        <f>IF('[1]Initial Assessment Schedule'!Q32="","",'[1]Initial Assessment Schedule'!Q32)</f>
        <v>5X</v>
      </c>
      <c r="C31" s="7" t="str">
        <f>IF('[1]Initial Assessment Schedule'!R32="","",'[1]Initial Assessment Schedule'!R32)</f>
        <v>TRF</v>
      </c>
      <c r="D31" s="13" t="s">
        <v>38</v>
      </c>
      <c r="E31" s="14" t="str">
        <f t="array" ref="E31">IF(OR(AND(ISNUMBER(SEARCH({"M"},$C31)),E$1="M"),ISNUMBER(SEARCH("-", C31))),"X","")</f>
        <v/>
      </c>
      <c r="F31" s="14" t="str">
        <f t="array" ref="F31">IF(OR(AND(ISNUMBER(SEARCH({"T"},$C31)),F$1="T"),ISNUMBER(SEARCH("-", $C31))),"X","")</f>
        <v>X</v>
      </c>
      <c r="G31" s="14" t="str">
        <f t="array" ref="G31">IF(OR(AND(ISNUMBER(SEARCH({"W"},$C31)),G$1="W"),ISNUMBER(SEARCH("-", $C31))),"X","")</f>
        <v/>
      </c>
      <c r="H31" s="14" t="str">
        <f t="array" ref="H31">IF(OR(AND(ISNUMBER(SEARCH({"R"},$C31)),H$1="R"),ISNUMBER(SEARCH("-", $C31))),"X","")</f>
        <v>X</v>
      </c>
      <c r="I31" s="14" t="str">
        <f t="array" ref="I31">IF(OR(AND(ISNUMBER(SEARCH({"F"},$C31)),I$1="F"),ISNUMBER(SEARCH("-", $C31))),"X","")</f>
        <v>X</v>
      </c>
      <c r="J31" s="8" t="s">
        <v>127</v>
      </c>
      <c r="K31" s="7"/>
    </row>
    <row r="32" spans="1:11" ht="20.100000000000001" customHeight="1">
      <c r="A32" s="7" t="str">
        <f>IF('[1]Initial Assessment Schedule'!A33="","",'[1]Initial Assessment Schedule'!A33)</f>
        <v>035F</v>
      </c>
      <c r="B32" s="7" t="str">
        <f>IF('[1]Initial Assessment Schedule'!Q33="","",'[1]Initial Assessment Schedule'!Q33)</f>
        <v>5X</v>
      </c>
      <c r="C32" s="7" t="str">
        <f>IF('[1]Initial Assessment Schedule'!R33="","",'[1]Initial Assessment Schedule'!R33)</f>
        <v>TRF</v>
      </c>
      <c r="D32" s="13" t="s">
        <v>38</v>
      </c>
      <c r="E32" s="14" t="str">
        <f t="array" ref="E32">IF(OR(AND(ISNUMBER(SEARCH({"M"},$C32)),E$1="M"),ISNUMBER(SEARCH("-", C32))),"X","")</f>
        <v/>
      </c>
      <c r="F32" s="14" t="str">
        <f t="array" ref="F32">IF(OR(AND(ISNUMBER(SEARCH({"T"},$C32)),F$1="T"),ISNUMBER(SEARCH("-", $C32))),"X","")</f>
        <v>X</v>
      </c>
      <c r="G32" s="14" t="str">
        <f t="array" ref="G32">IF(OR(AND(ISNUMBER(SEARCH({"W"},$C32)),G$1="W"),ISNUMBER(SEARCH("-", $C32))),"X","")</f>
        <v/>
      </c>
      <c r="H32" s="14" t="str">
        <f t="array" ref="H32">IF(OR(AND(ISNUMBER(SEARCH({"R"},$C32)),H$1="R"),ISNUMBER(SEARCH("-", $C32))),"X","")</f>
        <v>X</v>
      </c>
      <c r="I32" s="14" t="str">
        <f t="array" ref="I32">IF(OR(AND(ISNUMBER(SEARCH({"F"},$C32)),I$1="F"),ISNUMBER(SEARCH("-", $C32))),"X","")</f>
        <v>X</v>
      </c>
      <c r="J32" s="8" t="s">
        <v>127</v>
      </c>
      <c r="K32" s="7"/>
    </row>
    <row r="33" spans="1:11" ht="20.100000000000001" customHeight="1">
      <c r="A33" s="7" t="str">
        <f>IF('[1]Initial Assessment Schedule'!A34="","",'[1]Initial Assessment Schedule'!A34)</f>
        <v>036F</v>
      </c>
      <c r="B33" s="7" t="str">
        <f>IF('[1]Initial Assessment Schedule'!Q34="","",'[1]Initial Assessment Schedule'!Q34)</f>
        <v>5X</v>
      </c>
      <c r="C33" s="7" t="str">
        <f>IF('[1]Initial Assessment Schedule'!R34="","",'[1]Initial Assessment Schedule'!R34)</f>
        <v/>
      </c>
      <c r="D33" s="16" t="s">
        <v>39</v>
      </c>
      <c r="E33" s="17" t="str">
        <f t="array" ref="E33">IF(OR(AND(ISNUMBER(SEARCH({"M"},$C33)),E$1="M"),ISNUMBER(SEARCH("-", C33))),"X","")</f>
        <v/>
      </c>
      <c r="F33" s="17" t="str">
        <f t="array" ref="F33">IF(OR(AND(ISNUMBER(SEARCH({"T"},$C33)),F$1="T"),ISNUMBER(SEARCH("-", $C33))),"X","")</f>
        <v/>
      </c>
      <c r="G33" s="17" t="str">
        <f t="array" ref="G33">IF(OR(AND(ISNUMBER(SEARCH({"W"},$C33)),G$1="W"),ISNUMBER(SEARCH("-", $C33))),"X","")</f>
        <v/>
      </c>
      <c r="H33" s="17" t="str">
        <f t="array" ref="H33">IF(OR(AND(ISNUMBER(SEARCH({"R"},$C33)),H$1="R"),ISNUMBER(SEARCH("-", $C33))),"X","")</f>
        <v/>
      </c>
      <c r="I33" s="17" t="str">
        <f t="array" ref="I33">IF(OR(AND(ISNUMBER(SEARCH({"F"},$C33)),I$1="F"),ISNUMBER(SEARCH("-", $C33))),"X","")</f>
        <v/>
      </c>
      <c r="J33" s="19" t="s">
        <v>127</v>
      </c>
      <c r="K33" s="7"/>
    </row>
    <row r="34" spans="1:11" ht="20.100000000000001" customHeight="1">
      <c r="A34" s="7" t="str">
        <f>IF('[1]Initial Assessment Schedule'!A35="","",'[1]Initial Assessment Schedule'!A35)</f>
        <v>037F</v>
      </c>
      <c r="B34" s="7" t="str">
        <f>IF('[1]Initial Assessment Schedule'!Q35="","",'[1]Initial Assessment Schedule'!Q35)</f>
        <v>3X</v>
      </c>
      <c r="C34" s="7" t="str">
        <f>IF('[1]Initial Assessment Schedule'!R35="","",'[1]Initial Assessment Schedule'!R35)</f>
        <v>MTW</v>
      </c>
      <c r="D34" s="13" t="s">
        <v>40</v>
      </c>
      <c r="E34" s="14" t="str">
        <f t="array" ref="E34">IF(OR(AND(ISNUMBER(SEARCH({"M"},$C34)),E$1="M"),ISNUMBER(SEARCH("-", C34))),"X","")</f>
        <v>X</v>
      </c>
      <c r="F34" s="14" t="str">
        <f t="array" ref="F34">IF(OR(AND(ISNUMBER(SEARCH({"T"},$C34)),F$1="T"),ISNUMBER(SEARCH("-", $C34))),"X","")</f>
        <v>X</v>
      </c>
      <c r="G34" s="14" t="str">
        <f t="array" ref="G34">IF(OR(AND(ISNUMBER(SEARCH({"W"},$C34)),G$1="W"),ISNUMBER(SEARCH("-", $C34))),"X","")</f>
        <v>X</v>
      </c>
      <c r="H34" s="14" t="str">
        <f t="array" ref="H34">IF(OR(AND(ISNUMBER(SEARCH({"R"},$C34)),H$1="R"),ISNUMBER(SEARCH("-", $C34))),"X","")</f>
        <v/>
      </c>
      <c r="I34" s="14" t="str">
        <f t="array" ref="I34">IF(OR(AND(ISNUMBER(SEARCH({"F"},$C34)),I$1="F"),ISNUMBER(SEARCH("-", $C34))),"X","")</f>
        <v/>
      </c>
      <c r="J34" s="8" t="s">
        <v>127</v>
      </c>
      <c r="K34" s="34">
        <v>0.31944444444444448</v>
      </c>
    </row>
    <row r="35" spans="1:11" ht="20.100000000000001" customHeight="1">
      <c r="A35" s="7" t="str">
        <f>IF('[1]Initial Assessment Schedule'!A36="","",'[1]Initial Assessment Schedule'!A36)</f>
        <v>038M</v>
      </c>
      <c r="B35" s="7" t="str">
        <f>IF('[1]Initial Assessment Schedule'!Q36="","",'[1]Initial Assessment Schedule'!Q36)</f>
        <v>3X</v>
      </c>
      <c r="C35" s="7" t="str">
        <f>IF('[1]Initial Assessment Schedule'!R36="","",'[1]Initial Assessment Schedule'!R36)</f>
        <v>MTW</v>
      </c>
      <c r="D35" s="13" t="s">
        <v>40</v>
      </c>
      <c r="E35" s="14" t="str">
        <f t="array" ref="E35">IF(OR(AND(ISNUMBER(SEARCH({"M"},$C35)),E$1="M"),ISNUMBER(SEARCH("-", C35))),"X","")</f>
        <v>X</v>
      </c>
      <c r="F35" s="14" t="str">
        <f t="array" ref="F35">IF(OR(AND(ISNUMBER(SEARCH({"T"},$C35)),F$1="T"),ISNUMBER(SEARCH("-", $C35))),"X","")</f>
        <v>X</v>
      </c>
      <c r="G35" s="14" t="str">
        <f t="array" ref="G35">IF(OR(AND(ISNUMBER(SEARCH({"W"},$C35)),G$1="W"),ISNUMBER(SEARCH("-", $C35))),"X","")</f>
        <v>X</v>
      </c>
      <c r="H35" s="14" t="str">
        <f t="array" ref="H35">IF(OR(AND(ISNUMBER(SEARCH({"R"},$C35)),H$1="R"),ISNUMBER(SEARCH("-", $C35))),"X","")</f>
        <v/>
      </c>
      <c r="I35" s="14" t="str">
        <f t="array" ref="I35">IF(OR(AND(ISNUMBER(SEARCH({"F"},$C35)),I$1="F"),ISNUMBER(SEARCH("-", $C35))),"X","")</f>
        <v/>
      </c>
      <c r="J35" s="8" t="s">
        <v>127</v>
      </c>
      <c r="K35" s="34">
        <v>0.31944444444444448</v>
      </c>
    </row>
    <row r="36" spans="1:11" ht="20.100000000000001" customHeight="1">
      <c r="A36" s="7" t="str">
        <f>IF('[1]Initial Assessment Schedule'!A37="","",'[1]Initial Assessment Schedule'!A37)</f>
        <v>039F</v>
      </c>
      <c r="B36" s="7" t="str">
        <f>IF('[1]Initial Assessment Schedule'!Q37="","",'[1]Initial Assessment Schedule'!Q37)</f>
        <v>3X</v>
      </c>
      <c r="C36" s="7" t="str">
        <f>IF('[1]Initial Assessment Schedule'!R37="","",'[1]Initial Assessment Schedule'!R37)</f>
        <v>MWF</v>
      </c>
      <c r="D36" s="10" t="s">
        <v>41</v>
      </c>
      <c r="E36" s="14" t="str">
        <f t="array" ref="E36">IF(OR(AND(ISNUMBER(SEARCH({"M"},$C36)),E$1="M"),ISNUMBER(SEARCH("-", C36))),"X","")</f>
        <v>X</v>
      </c>
      <c r="F36" s="14" t="str">
        <f t="array" ref="F36">IF(OR(AND(ISNUMBER(SEARCH({"T"},$C36)),F$1="T"),ISNUMBER(SEARCH("-", $C36))),"X","")</f>
        <v/>
      </c>
      <c r="G36" s="14" t="str">
        <f t="array" ref="G36">IF(OR(AND(ISNUMBER(SEARCH({"W"},$C36)),G$1="W"),ISNUMBER(SEARCH("-", $C36))),"X","")</f>
        <v>X</v>
      </c>
      <c r="H36" s="14" t="str">
        <f t="array" ref="H36">IF(OR(AND(ISNUMBER(SEARCH({"R"},$C36)),H$1="R"),ISNUMBER(SEARCH("-", $C36))),"X","")</f>
        <v/>
      </c>
      <c r="I36" s="14" t="str">
        <f t="array" ref="I36">IF(OR(AND(ISNUMBER(SEARCH({"F"},$C36)),I$1="F"),ISNUMBER(SEARCH("-", $C36))),"X","")</f>
        <v>X</v>
      </c>
      <c r="J36" s="9" t="s">
        <v>130</v>
      </c>
      <c r="K36" s="7"/>
    </row>
    <row r="37" spans="1:11" ht="20.100000000000001" customHeight="1">
      <c r="A37" s="7" t="str">
        <f>IF('[1]Initial Assessment Schedule'!A38="","",'[1]Initial Assessment Schedule'!A38)</f>
        <v>040F</v>
      </c>
      <c r="B37" s="7" t="str">
        <f>IF('[1]Initial Assessment Schedule'!Q38="","",'[1]Initial Assessment Schedule'!Q38)</f>
        <v>4X</v>
      </c>
      <c r="C37" s="7" t="str">
        <f>IF('[1]Initial Assessment Schedule'!R38="","",'[1]Initial Assessment Schedule'!R38)</f>
        <v/>
      </c>
      <c r="D37" s="28" t="s">
        <v>42</v>
      </c>
      <c r="E37" s="17" t="str">
        <f t="array" ref="E37">IF(OR(AND(ISNUMBER(SEARCH({"M"},$C37)),E$1="M"),ISNUMBER(SEARCH("-", C37))),"X","")</f>
        <v/>
      </c>
      <c r="F37" s="17" t="str">
        <f t="array" ref="F37">IF(OR(AND(ISNUMBER(SEARCH({"T"},$C37)),F$1="T"),ISNUMBER(SEARCH("-", $C37))),"X","")</f>
        <v/>
      </c>
      <c r="G37" s="17" t="str">
        <f t="array" ref="G37">IF(OR(AND(ISNUMBER(SEARCH({"W"},$C37)),G$1="W"),ISNUMBER(SEARCH("-", $C37))),"X","")</f>
        <v/>
      </c>
      <c r="H37" s="17" t="str">
        <f t="array" ref="H37">IF(OR(AND(ISNUMBER(SEARCH({"R"},$C37)),H$1="R"),ISNUMBER(SEARCH("-", $C37))),"X","")</f>
        <v/>
      </c>
      <c r="I37" s="17" t="str">
        <f t="array" ref="I37">IF(OR(AND(ISNUMBER(SEARCH({"F"},$C37)),I$1="F"),ISNUMBER(SEARCH("-", $C37))),"X","")</f>
        <v/>
      </c>
      <c r="J37" s="19" t="s">
        <v>127</v>
      </c>
      <c r="K37" s="7"/>
    </row>
    <row r="38" spans="1:11" ht="20.100000000000001" customHeight="1">
      <c r="A38" s="7" t="str">
        <f>IF('[1]Initial Assessment Schedule'!A39="","",'[1]Initial Assessment Schedule'!A39)</f>
        <v>041M</v>
      </c>
      <c r="B38" s="7" t="str">
        <f>IF('[1]Initial Assessment Schedule'!Q39="","",'[1]Initial Assessment Schedule'!Q39)</f>
        <v>5X</v>
      </c>
      <c r="C38" s="7" t="str">
        <f>IF('[1]Initial Assessment Schedule'!R39="","",'[1]Initial Assessment Schedule'!R39)</f>
        <v>M-F</v>
      </c>
      <c r="D38" s="11" t="s">
        <v>43</v>
      </c>
      <c r="E38" s="14" t="str">
        <f t="array" ref="E38">IF(OR(AND(ISNUMBER(SEARCH({"M"},$C38)),E$1="M"),ISNUMBER(SEARCH("-", C38))),"X","")</f>
        <v>X</v>
      </c>
      <c r="F38" s="14" t="str">
        <f t="array" ref="F38">IF(OR(AND(ISNUMBER(SEARCH({"T"},$C38)),F$1="T"),ISNUMBER(SEARCH("-", $C38))),"X","")</f>
        <v>X</v>
      </c>
      <c r="G38" s="14" t="str">
        <f t="array" ref="G38">IF(OR(AND(ISNUMBER(SEARCH({"W"},$C38)),G$1="W"),ISNUMBER(SEARCH("-", $C38))),"X","")</f>
        <v>X</v>
      </c>
      <c r="H38" s="14" t="str">
        <f t="array" ref="H38">IF(OR(AND(ISNUMBER(SEARCH({"R"},$C38)),H$1="R"),ISNUMBER(SEARCH("-", $C38))),"X","")</f>
        <v>X</v>
      </c>
      <c r="I38" s="14" t="str">
        <f t="array" ref="I38">IF(OR(AND(ISNUMBER(SEARCH({"F"},$C38)),I$1="F"),ISNUMBER(SEARCH("-", $C38))),"X","")</f>
        <v>X</v>
      </c>
      <c r="J38" s="8" t="s">
        <v>128</v>
      </c>
      <c r="K38" s="7"/>
    </row>
    <row r="39" spans="1:11" ht="20.100000000000001" customHeight="1">
      <c r="A39" s="7" t="str">
        <f>IF('[1]Initial Assessment Schedule'!A40="","",'[1]Initial Assessment Schedule'!A40)</f>
        <v>042F</v>
      </c>
      <c r="B39" s="7" t="str">
        <f>IF('[1]Initial Assessment Schedule'!Q40="","",'[1]Initial Assessment Schedule'!Q40)</f>
        <v>5X</v>
      </c>
      <c r="C39" s="7" t="str">
        <f>IF('[1]Initial Assessment Schedule'!R40="","",'[1]Initial Assessment Schedule'!R40)</f>
        <v/>
      </c>
      <c r="D39" s="28" t="s">
        <v>44</v>
      </c>
      <c r="E39" s="17" t="str">
        <f t="array" ref="E39">IF(OR(AND(ISNUMBER(SEARCH({"M"},$C39)),E$1="M"),ISNUMBER(SEARCH("-", C39))),"X","")</f>
        <v/>
      </c>
      <c r="F39" s="17" t="str">
        <f t="array" ref="F39">IF(OR(AND(ISNUMBER(SEARCH({"T"},$C39)),F$1="T"),ISNUMBER(SEARCH("-", $C39))),"X","")</f>
        <v/>
      </c>
      <c r="G39" s="17" t="str">
        <f t="array" ref="G39">IF(OR(AND(ISNUMBER(SEARCH({"W"},$C39)),G$1="W"),ISNUMBER(SEARCH("-", $C39))),"X","")</f>
        <v/>
      </c>
      <c r="H39" s="17" t="str">
        <f t="array" ref="H39">IF(OR(AND(ISNUMBER(SEARCH({"R"},$C39)),H$1="R"),ISNUMBER(SEARCH("-", $C39))),"X","")</f>
        <v/>
      </c>
      <c r="I39" s="17" t="str">
        <f t="array" ref="I39">IF(OR(AND(ISNUMBER(SEARCH({"F"},$C39)),I$1="F"),ISNUMBER(SEARCH("-", $C39))),"X","")</f>
        <v/>
      </c>
      <c r="J39" s="29" t="s">
        <v>127</v>
      </c>
      <c r="K39" s="7"/>
    </row>
    <row r="40" spans="1:11" ht="20.100000000000001" customHeight="1">
      <c r="A40" s="7" t="str">
        <f>IF('[1]Initial Assessment Schedule'!A41="","",'[1]Initial Assessment Schedule'!A41)</f>
        <v>043M</v>
      </c>
      <c r="B40" s="7" t="str">
        <f>IF('[1]Initial Assessment Schedule'!Q41="","",'[1]Initial Assessment Schedule'!Q41)</f>
        <v>5X</v>
      </c>
      <c r="C40" s="7" t="str">
        <f>IF('[1]Initial Assessment Schedule'!R41="","",'[1]Initial Assessment Schedule'!R41)</f>
        <v>M-F</v>
      </c>
      <c r="D40" s="10" t="s">
        <v>45</v>
      </c>
      <c r="E40" s="14" t="str">
        <f t="array" ref="E40">IF(OR(AND(ISNUMBER(SEARCH({"M"},$C40)),E$1="M"),ISNUMBER(SEARCH("-", C40))),"X","")</f>
        <v>X</v>
      </c>
      <c r="F40" s="14" t="str">
        <f t="array" ref="F40">IF(OR(AND(ISNUMBER(SEARCH({"T"},$C40)),F$1="T"),ISNUMBER(SEARCH("-", $C40))),"X","")</f>
        <v>X</v>
      </c>
      <c r="G40" s="14" t="str">
        <f t="array" ref="G40">IF(OR(AND(ISNUMBER(SEARCH({"W"},$C40)),G$1="W"),ISNUMBER(SEARCH("-", $C40))),"X","")</f>
        <v>X</v>
      </c>
      <c r="H40" s="14" t="str">
        <f t="array" ref="H40">IF(OR(AND(ISNUMBER(SEARCH({"R"},$C40)),H$1="R"),ISNUMBER(SEARCH("-", $C40))),"X","")</f>
        <v>X</v>
      </c>
      <c r="I40" s="14" t="str">
        <f t="array" ref="I40">IF(OR(AND(ISNUMBER(SEARCH({"F"},$C40)),I$1="F"),ISNUMBER(SEARCH("-", $C40))),"X","")</f>
        <v>X</v>
      </c>
      <c r="J40" s="33" t="s">
        <v>127</v>
      </c>
      <c r="K40" s="7"/>
    </row>
    <row r="41" spans="1:11" ht="20.100000000000001" customHeight="1">
      <c r="A41" s="7" t="str">
        <f>IF('[1]Initial Assessment Schedule'!A42="","",'[1]Initial Assessment Schedule'!A42)</f>
        <v>045F</v>
      </c>
      <c r="B41" s="7" t="str">
        <f>IF('[1]Initial Assessment Schedule'!Q42="","",'[1]Initial Assessment Schedule'!Q42)</f>
        <v>4X</v>
      </c>
      <c r="C41" s="7" t="str">
        <f>IF('[1]Initial Assessment Schedule'!R42="","",'[1]Initial Assessment Schedule'!R42)</f>
        <v>MTR</v>
      </c>
      <c r="D41" s="10" t="s">
        <v>46</v>
      </c>
      <c r="E41" s="14" t="str">
        <f t="array" ref="E41">IF(OR(AND(ISNUMBER(SEARCH({"M"},$C41)),E$1="M"),ISNUMBER(SEARCH("-", C41))),"X","")</f>
        <v>X</v>
      </c>
      <c r="F41" s="14" t="str">
        <f t="array" ref="F41">IF(OR(AND(ISNUMBER(SEARCH({"T"},$C41)),F$1="T"),ISNUMBER(SEARCH("-", $C41))),"X","")</f>
        <v>X</v>
      </c>
      <c r="G41" s="14" t="str">
        <f t="array" ref="G41">IF(OR(AND(ISNUMBER(SEARCH({"W"},$C41)),G$1="W"),ISNUMBER(SEARCH("-", $C41))),"X","")</f>
        <v/>
      </c>
      <c r="H41" s="14" t="str">
        <f t="array" ref="H41">IF(OR(AND(ISNUMBER(SEARCH({"R"},$C41)),H$1="R"),ISNUMBER(SEARCH("-", $C41))),"X","")</f>
        <v>X</v>
      </c>
      <c r="I41" s="14" t="str">
        <f t="array" ref="I41">IF(OR(AND(ISNUMBER(SEARCH({"F"},$C41)),I$1="F"),ISNUMBER(SEARCH("-", $C41))),"X","")</f>
        <v/>
      </c>
      <c r="J41" s="33" t="s">
        <v>128</v>
      </c>
      <c r="K41" s="7"/>
    </row>
    <row r="42" spans="1:11" ht="20.100000000000001" customHeight="1">
      <c r="A42" s="7" t="str">
        <f>IF('[1]Initial Assessment Schedule'!A43="","",'[1]Initial Assessment Schedule'!A43)</f>
        <v>046F</v>
      </c>
      <c r="B42" s="7" t="str">
        <f>IF('[1]Initial Assessment Schedule'!Q43="","",'[1]Initial Assessment Schedule'!Q43)</f>
        <v>5X</v>
      </c>
      <c r="C42" s="7" t="str">
        <f>IF('[1]Initial Assessment Schedule'!R43="","",'[1]Initial Assessment Schedule'!R43)</f>
        <v>M-F</v>
      </c>
      <c r="D42" s="10" t="s">
        <v>47</v>
      </c>
      <c r="E42" s="14" t="str">
        <f t="array" ref="E42">IF(OR(AND(ISNUMBER(SEARCH({"M"},$C42)),E$1="M"),ISNUMBER(SEARCH("-", C42))),"X","")</f>
        <v>X</v>
      </c>
      <c r="F42" s="14" t="str">
        <f t="array" ref="F42">IF(OR(AND(ISNUMBER(SEARCH({"T"},$C42)),F$1="T"),ISNUMBER(SEARCH("-", $C42))),"X","")</f>
        <v>X</v>
      </c>
      <c r="G42" s="14" t="str">
        <f t="array" ref="G42">IF(OR(AND(ISNUMBER(SEARCH({"W"},$C42)),G$1="W"),ISNUMBER(SEARCH("-", $C42))),"X","")</f>
        <v>X</v>
      </c>
      <c r="H42" s="14" t="str">
        <f t="array" ref="H42">IF(OR(AND(ISNUMBER(SEARCH({"R"},$C42)),H$1="R"),ISNUMBER(SEARCH("-", $C42))),"X","")</f>
        <v>X</v>
      </c>
      <c r="I42" s="14" t="str">
        <f t="array" ref="I42">IF(OR(AND(ISNUMBER(SEARCH({"F"},$C42)),I$1="F"),ISNUMBER(SEARCH("-", $C42))),"X","")</f>
        <v>X</v>
      </c>
      <c r="J42" s="33" t="s">
        <v>127</v>
      </c>
      <c r="K42" s="7"/>
    </row>
    <row r="43" spans="1:11" ht="20.100000000000001" customHeight="1">
      <c r="A43" s="7" t="str">
        <f>IF('[1]Initial Assessment Schedule'!A44="","",'[1]Initial Assessment Schedule'!A44)</f>
        <v>047F</v>
      </c>
      <c r="B43" s="7" t="str">
        <f>IF('[1]Initial Assessment Schedule'!Q44="","",'[1]Initial Assessment Schedule'!Q44)</f>
        <v>4X</v>
      </c>
      <c r="C43" s="7" t="str">
        <f>IF('[1]Initial Assessment Schedule'!R44="","",'[1]Initial Assessment Schedule'!R44)</f>
        <v>M-R</v>
      </c>
      <c r="D43" s="10" t="s">
        <v>48</v>
      </c>
      <c r="E43" s="14" t="str">
        <f t="array" ref="E43">IF(OR(AND(ISNUMBER(SEARCH({"M"},$C43)),E$1="M"),ISNUMBER(SEARCH("-", C43))),"X","")</f>
        <v>X</v>
      </c>
      <c r="F43" s="14" t="str">
        <f t="array" ref="F43">IF(OR(AND(ISNUMBER(SEARCH({"T"},$C43)),F$1="T"),ISNUMBER(SEARCH("-", $C43))),"X","")</f>
        <v>X</v>
      </c>
      <c r="G43" s="14" t="str">
        <f t="array" ref="G43">IF(OR(AND(ISNUMBER(SEARCH({"W"},$C43)),G$1="W"),ISNUMBER(SEARCH("-", $C43))),"X","")</f>
        <v>X</v>
      </c>
      <c r="H43" s="14" t="str">
        <f t="array" ref="H43">IF(OR(AND(ISNUMBER(SEARCH({"R"},$C43)),H$1="R"),ISNUMBER(SEARCH("-", $C43))),"X","")</f>
        <v>X</v>
      </c>
      <c r="I43" s="14" t="str">
        <f t="array" ref="I43">IF(OR(AND(ISNUMBER(SEARCH({"F"},$C43)),I$1="F"),ISNUMBER(SEARCH("-", $C43))),"X","")</f>
        <v>X</v>
      </c>
      <c r="J43" s="33" t="s">
        <v>129</v>
      </c>
      <c r="K43" s="7"/>
    </row>
    <row r="44" spans="1:11" ht="20.100000000000001" customHeight="1">
      <c r="A44" s="7" t="str">
        <f>IF('[1]Initial Assessment Schedule'!A45="","",'[1]Initial Assessment Schedule'!A45)</f>
        <v>048F</v>
      </c>
      <c r="B44" s="7" t="str">
        <f>IF('[1]Initial Assessment Schedule'!Q45="","",'[1]Initial Assessment Schedule'!Q45)</f>
        <v/>
      </c>
      <c r="C44" s="7" t="str">
        <f>IF('[1]Initial Assessment Schedule'!R45="","",'[1]Initial Assessment Schedule'!R45)</f>
        <v/>
      </c>
      <c r="D44" s="30" t="s">
        <v>49</v>
      </c>
      <c r="E44" s="17" t="str">
        <f t="array" ref="E44">IF(OR(AND(ISNUMBER(SEARCH({"M"},$C44)),E$1="M"),ISNUMBER(SEARCH("-", C44))),"X","")</f>
        <v/>
      </c>
      <c r="F44" s="17" t="str">
        <f t="array" ref="F44">IF(OR(AND(ISNUMBER(SEARCH({"T"},$C44)),F$1="T"),ISNUMBER(SEARCH("-", $C44))),"X","")</f>
        <v/>
      </c>
      <c r="G44" s="17" t="str">
        <f t="array" ref="G44">IF(OR(AND(ISNUMBER(SEARCH({"W"},$C44)),G$1="W"),ISNUMBER(SEARCH("-", $C44))),"X","")</f>
        <v/>
      </c>
      <c r="H44" s="17" t="str">
        <f t="array" ref="H44">IF(OR(AND(ISNUMBER(SEARCH({"R"},$C44)),H$1="R"),ISNUMBER(SEARCH("-", $C44))),"X","")</f>
        <v/>
      </c>
      <c r="I44" s="17" t="str">
        <f t="array" ref="I44">IF(OR(AND(ISNUMBER(SEARCH({"F"},$C44)),I$1="F"),ISNUMBER(SEARCH("-", $C44))),"X","")</f>
        <v/>
      </c>
      <c r="J44" s="18"/>
      <c r="K44" s="7"/>
    </row>
    <row r="45" spans="1:11" ht="20.100000000000001" customHeight="1">
      <c r="A45" s="7" t="str">
        <f>IF('[1]Initial Assessment Schedule'!A46="","",'[1]Initial Assessment Schedule'!A46)</f>
        <v>049F</v>
      </c>
      <c r="B45" s="7" t="str">
        <f>IF('[1]Initial Assessment Schedule'!Q46="","",'[1]Initial Assessment Schedule'!Q46)</f>
        <v>5X</v>
      </c>
      <c r="C45" s="7" t="str">
        <f>IF('[1]Initial Assessment Schedule'!R46="","",'[1]Initial Assessment Schedule'!R46)</f>
        <v>M-F</v>
      </c>
      <c r="D45" s="11" t="s">
        <v>50</v>
      </c>
      <c r="E45" s="14" t="str">
        <f t="array" ref="E45">IF(OR(AND(ISNUMBER(SEARCH({"M"},$C45)),E$1="M"),ISNUMBER(SEARCH("-", C45))),"X","")</f>
        <v>X</v>
      </c>
      <c r="F45" s="14" t="str">
        <f t="array" ref="F45">IF(OR(AND(ISNUMBER(SEARCH({"T"},$C45)),F$1="T"),ISNUMBER(SEARCH("-", $C45))),"X","")</f>
        <v>X</v>
      </c>
      <c r="G45" s="14" t="str">
        <f t="array" ref="G45">IF(OR(AND(ISNUMBER(SEARCH({"W"},$C45)),G$1="W"),ISNUMBER(SEARCH("-", $C45))),"X","")</f>
        <v>X</v>
      </c>
      <c r="H45" s="14" t="str">
        <f t="array" ref="H45">IF(OR(AND(ISNUMBER(SEARCH({"R"},$C45)),H$1="R"),ISNUMBER(SEARCH("-", $C45))),"X","")</f>
        <v>X</v>
      </c>
      <c r="I45" s="14" t="str">
        <f t="array" ref="I45">IF(OR(AND(ISNUMBER(SEARCH({"F"},$C45)),I$1="F"),ISNUMBER(SEARCH("-", $C45))),"X","")</f>
        <v>X</v>
      </c>
      <c r="J45" s="33" t="s">
        <v>223</v>
      </c>
      <c r="K45" s="7"/>
    </row>
    <row r="46" spans="1:11" ht="20.100000000000001" customHeight="1">
      <c r="A46" s="7" t="str">
        <f>IF('[1]Initial Assessment Schedule'!A47="","",'[1]Initial Assessment Schedule'!A47)</f>
        <v>050M</v>
      </c>
      <c r="B46" s="7" t="str">
        <f>IF('[1]Initial Assessment Schedule'!Q47="","",'[1]Initial Assessment Schedule'!Q47)</f>
        <v>5X</v>
      </c>
      <c r="C46" s="7" t="str">
        <f>IF('[1]Initial Assessment Schedule'!R47="","",'[1]Initial Assessment Schedule'!R47)</f>
        <v>M-F</v>
      </c>
      <c r="D46" s="11" t="s">
        <v>51</v>
      </c>
      <c r="E46" s="14" t="str">
        <f t="array" ref="E46">IF(OR(AND(ISNUMBER(SEARCH({"M"},$C46)),E$1="M"),ISNUMBER(SEARCH("-", C46))),"X","")</f>
        <v>X</v>
      </c>
      <c r="F46" s="14" t="str">
        <f t="array" ref="F46">IF(OR(AND(ISNUMBER(SEARCH({"T"},$C46)),F$1="T"),ISNUMBER(SEARCH("-", $C46))),"X","")</f>
        <v>X</v>
      </c>
      <c r="G46" s="14" t="str">
        <f t="array" ref="G46">IF(OR(AND(ISNUMBER(SEARCH({"W"},$C46)),G$1="W"),ISNUMBER(SEARCH("-", $C46))),"X","")</f>
        <v>X</v>
      </c>
      <c r="H46" s="14" t="str">
        <f t="array" ref="H46">IF(OR(AND(ISNUMBER(SEARCH({"R"},$C46)),H$1="R"),ISNUMBER(SEARCH("-", $C46))),"X","")</f>
        <v>X</v>
      </c>
      <c r="I46" s="14" t="str">
        <f t="array" ref="I46">IF(OR(AND(ISNUMBER(SEARCH({"F"},$C46)),I$1="F"),ISNUMBER(SEARCH("-", $C46))),"X","")</f>
        <v>X</v>
      </c>
      <c r="J46" s="33" t="s">
        <v>223</v>
      </c>
      <c r="K46" s="7"/>
    </row>
    <row r="47" spans="1:11" ht="20.100000000000001" customHeight="1">
      <c r="A47" s="7" t="str">
        <f>IF('[1]Initial Assessment Schedule'!A48="","",'[1]Initial Assessment Schedule'!A48)</f>
        <v>051F</v>
      </c>
      <c r="B47" s="7" t="str">
        <f>IF('[1]Initial Assessment Schedule'!Q48="","",'[1]Initial Assessment Schedule'!Q48)</f>
        <v>5X</v>
      </c>
      <c r="C47" s="7" t="str">
        <f>IF('[1]Initial Assessment Schedule'!R48="","",'[1]Initial Assessment Schedule'!R48)</f>
        <v>M-F</v>
      </c>
      <c r="D47" s="10" t="s">
        <v>52</v>
      </c>
      <c r="E47" s="14" t="str">
        <f t="array" ref="E47">IF(OR(AND(ISNUMBER(SEARCH({"M"},$C47)),E$1="M"),ISNUMBER(SEARCH("-", C47))),"X","")</f>
        <v>X</v>
      </c>
      <c r="F47" s="14" t="str">
        <f t="array" ref="F47">IF(OR(AND(ISNUMBER(SEARCH({"T"},$C47)),F$1="T"),ISNUMBER(SEARCH("-", $C47))),"X","")</f>
        <v>X</v>
      </c>
      <c r="G47" s="14" t="str">
        <f t="array" ref="G47">IF(OR(AND(ISNUMBER(SEARCH({"W"},$C47)),G$1="W"),ISNUMBER(SEARCH("-", $C47))),"X","")</f>
        <v>X</v>
      </c>
      <c r="H47" s="14" t="str">
        <f t="array" ref="H47">IF(OR(AND(ISNUMBER(SEARCH({"R"},$C47)),H$1="R"),ISNUMBER(SEARCH("-", $C47))),"X","")</f>
        <v>X</v>
      </c>
      <c r="I47" s="14" t="str">
        <f t="array" ref="I47">IF(OR(AND(ISNUMBER(SEARCH({"F"},$C47)),I$1="F"),ISNUMBER(SEARCH("-", $C47))),"X","")</f>
        <v>X</v>
      </c>
      <c r="J47" s="33" t="s">
        <v>234</v>
      </c>
      <c r="K47" s="7"/>
    </row>
    <row r="48" spans="1:11" ht="20.100000000000001" customHeight="1">
      <c r="A48" s="7" t="str">
        <f>IF('[1]Initial Assessment Schedule'!A49="","",'[1]Initial Assessment Schedule'!A49)</f>
        <v>052F</v>
      </c>
      <c r="B48" s="7" t="str">
        <f>IF('[1]Initial Assessment Schedule'!Q49="","",'[1]Initial Assessment Schedule'!Q49)</f>
        <v>5X</v>
      </c>
      <c r="C48" s="7"/>
      <c r="D48" s="28" t="s">
        <v>143</v>
      </c>
      <c r="E48" s="17" t="str">
        <f t="array" ref="E48">IF(OR(AND(ISNUMBER(SEARCH({"M"},$C48)),E$1="M"),ISNUMBER(SEARCH("-", C48))),"X","")</f>
        <v/>
      </c>
      <c r="F48" s="17" t="str">
        <f t="array" ref="F48">IF(OR(AND(ISNUMBER(SEARCH({"T"},$C48)),F$1="T"),ISNUMBER(SEARCH("-", $C48))),"X","")</f>
        <v/>
      </c>
      <c r="G48" s="17" t="str">
        <f t="array" ref="G48">IF(OR(AND(ISNUMBER(SEARCH({"W"},$C48)),G$1="W"),ISNUMBER(SEARCH("-", $C48))),"X","")</f>
        <v/>
      </c>
      <c r="H48" s="17" t="str">
        <f t="array" ref="H48">IF(OR(AND(ISNUMBER(SEARCH({"R"},$C48)),H$1="R"),ISNUMBER(SEARCH("-", $C48))),"X","")</f>
        <v/>
      </c>
      <c r="I48" s="17" t="str">
        <f t="array" ref="I48">IF(OR(AND(ISNUMBER(SEARCH({"F"},$C48)),I$1="F"),ISNUMBER(SEARCH("-", $C48))),"X","")</f>
        <v/>
      </c>
      <c r="J48" s="18" t="s">
        <v>128</v>
      </c>
      <c r="K48" s="7"/>
    </row>
    <row r="49" spans="1:11" ht="20.100000000000001" customHeight="1">
      <c r="A49" s="7" t="str">
        <f>IF('[1]Initial Assessment Schedule'!A50="","",'[1]Initial Assessment Schedule'!A50)</f>
        <v>053F</v>
      </c>
      <c r="B49" s="7" t="str">
        <f>IF('[1]Initial Assessment Schedule'!Q50="","",'[1]Initial Assessment Schedule'!Q50)</f>
        <v>5X</v>
      </c>
      <c r="C49" s="7" t="str">
        <f>IF('[1]Initial Assessment Schedule'!R50="","",'[1]Initial Assessment Schedule'!R50)</f>
        <v/>
      </c>
      <c r="D49" s="30" t="s">
        <v>53</v>
      </c>
      <c r="E49" s="17" t="str">
        <f t="array" ref="E49">IF(OR(AND(ISNUMBER(SEARCH({"M"},$C49)),E$1="M"),ISNUMBER(SEARCH("-", C49))),"X","")</f>
        <v/>
      </c>
      <c r="F49" s="17" t="str">
        <f t="array" ref="F49">IF(OR(AND(ISNUMBER(SEARCH({"T"},$C49)),F$1="T"),ISNUMBER(SEARCH("-", $C49))),"X","")</f>
        <v/>
      </c>
      <c r="G49" s="17" t="str">
        <f t="array" ref="G49">IF(OR(AND(ISNUMBER(SEARCH({"W"},$C49)),G$1="W"),ISNUMBER(SEARCH("-", $C49))),"X","")</f>
        <v/>
      </c>
      <c r="H49" s="17" t="str">
        <f t="array" ref="H49">IF(OR(AND(ISNUMBER(SEARCH({"R"},$C49)),H$1="R"),ISNUMBER(SEARCH("-", $C49))),"X","")</f>
        <v/>
      </c>
      <c r="I49" s="17" t="str">
        <f t="array" ref="I49">IF(OR(AND(ISNUMBER(SEARCH({"F"},$C49)),I$1="F"),ISNUMBER(SEARCH("-", $C49))),"X","")</f>
        <v/>
      </c>
      <c r="J49" s="18" t="s">
        <v>128</v>
      </c>
      <c r="K49" s="7"/>
    </row>
    <row r="50" spans="1:11" ht="20.100000000000001" customHeight="1">
      <c r="A50" s="7" t="str">
        <f>IF('[1]Initial Assessment Schedule'!A51="","",'[1]Initial Assessment Schedule'!A51)</f>
        <v>054M</v>
      </c>
      <c r="B50" s="7" t="str">
        <f>IF('[1]Initial Assessment Schedule'!Q51="","",'[1]Initial Assessment Schedule'!Q51)</f>
        <v>5X</v>
      </c>
      <c r="C50" s="7" t="str">
        <f>IF('[1]Initial Assessment Schedule'!R51="","",'[1]Initial Assessment Schedule'!R51)</f>
        <v/>
      </c>
      <c r="D50" s="30" t="s">
        <v>54</v>
      </c>
      <c r="E50" s="17" t="str">
        <f t="array" ref="E50">IF(OR(AND(ISNUMBER(SEARCH({"M"},$C50)),E$1="M"),ISNUMBER(SEARCH("-", C50))),"X","")</f>
        <v/>
      </c>
      <c r="F50" s="17" t="str">
        <f t="array" ref="F50">IF(OR(AND(ISNUMBER(SEARCH({"T"},$C50)),F$1="T"),ISNUMBER(SEARCH("-", $C50))),"X","")</f>
        <v/>
      </c>
      <c r="G50" s="17" t="str">
        <f t="array" ref="G50">IF(OR(AND(ISNUMBER(SEARCH({"W"},$C50)),G$1="W"),ISNUMBER(SEARCH("-", $C50))),"X","")</f>
        <v/>
      </c>
      <c r="H50" s="17" t="str">
        <f t="array" ref="H50">IF(OR(AND(ISNUMBER(SEARCH({"R"},$C50)),H$1="R"),ISNUMBER(SEARCH("-", $C50))),"X","")</f>
        <v/>
      </c>
      <c r="I50" s="17" t="str">
        <f t="array" ref="I50">IF(OR(AND(ISNUMBER(SEARCH({"F"},$C50)),I$1="F"),ISNUMBER(SEARCH("-", $C50))),"X","")</f>
        <v/>
      </c>
      <c r="J50" s="18" t="s">
        <v>128</v>
      </c>
      <c r="K50" s="7"/>
    </row>
    <row r="51" spans="1:11" ht="20.100000000000001" customHeight="1">
      <c r="A51" s="7" t="str">
        <f>IF('[1]Initial Assessment Schedule'!A52="","",'[1]Initial Assessment Schedule'!A52)</f>
        <v>055F</v>
      </c>
      <c r="B51" s="7" t="str">
        <f>IF('[1]Initial Assessment Schedule'!Q52="","",'[1]Initial Assessment Schedule'!Q52)</f>
        <v>3X</v>
      </c>
      <c r="C51" s="7" t="str">
        <f>IF('[1]Initial Assessment Schedule'!R52="","",'[1]Initial Assessment Schedule'!R52)</f>
        <v>MWF</v>
      </c>
      <c r="D51" s="11" t="s">
        <v>55</v>
      </c>
      <c r="E51" s="14" t="str">
        <f t="array" ref="E51">IF(OR(AND(ISNUMBER(SEARCH({"M"},$C51)),E$1="M"),ISNUMBER(SEARCH("-", C51))),"X","")</f>
        <v>X</v>
      </c>
      <c r="F51" s="14" t="str">
        <f t="array" ref="F51">IF(OR(AND(ISNUMBER(SEARCH({"T"},$C51)),F$1="T"),ISNUMBER(SEARCH("-", $C51))),"X","")</f>
        <v/>
      </c>
      <c r="G51" s="14" t="str">
        <f t="array" ref="G51">IF(OR(AND(ISNUMBER(SEARCH({"W"},$C51)),G$1="W"),ISNUMBER(SEARCH("-", $C51))),"X","")</f>
        <v>X</v>
      </c>
      <c r="H51" s="14" t="str">
        <f t="array" ref="H51">IF(OR(AND(ISNUMBER(SEARCH({"R"},$C51)),H$1="R"),ISNUMBER(SEARCH("-", $C51))),"X","")</f>
        <v/>
      </c>
      <c r="I51" s="14" t="str">
        <f t="array" ref="I51">IF(OR(AND(ISNUMBER(SEARCH({"F"},$C51)),I$1="F"),ISNUMBER(SEARCH("-", $C51))),"X","")</f>
        <v>X</v>
      </c>
      <c r="J51" s="1" t="s">
        <v>128</v>
      </c>
      <c r="K51" s="7"/>
    </row>
    <row r="52" spans="1:11" ht="20.100000000000001" customHeight="1">
      <c r="A52" s="7" t="str">
        <f>IF('[1]Initial Assessment Schedule'!A53="","",'[1]Initial Assessment Schedule'!A53)</f>
        <v>056M</v>
      </c>
      <c r="B52" s="7" t="str">
        <f>IF('[1]Initial Assessment Schedule'!Q53="","",'[1]Initial Assessment Schedule'!Q53)</f>
        <v>5X</v>
      </c>
      <c r="C52" s="7" t="str">
        <f>IF('[1]Initial Assessment Schedule'!R53="","",'[1]Initial Assessment Schedule'!R53)</f>
        <v>MWF</v>
      </c>
      <c r="D52" s="1" t="s">
        <v>9</v>
      </c>
      <c r="E52" s="14" t="str">
        <f t="array" ref="E52">IF(OR(AND(ISNUMBER(SEARCH({"M"},$C52)),E$1="M"),ISNUMBER(SEARCH("-", C52))),"X","")</f>
        <v>X</v>
      </c>
      <c r="F52" s="14" t="str">
        <f t="array" ref="F52">IF(OR(AND(ISNUMBER(SEARCH({"T"},$C52)),F$1="T"),ISNUMBER(SEARCH("-", $C52))),"X","")</f>
        <v/>
      </c>
      <c r="G52" s="14" t="str">
        <f t="array" ref="G52">IF(OR(AND(ISNUMBER(SEARCH({"W"},$C52)),G$1="W"),ISNUMBER(SEARCH("-", $C52))),"X","")</f>
        <v>X</v>
      </c>
      <c r="H52" s="14" t="str">
        <f t="array" ref="H52">IF(OR(AND(ISNUMBER(SEARCH({"R"},$C52)),H$1="R"),ISNUMBER(SEARCH("-", $C52))),"X","")</f>
        <v/>
      </c>
      <c r="I52" s="14" t="str">
        <f t="array" ref="I52">IF(OR(AND(ISNUMBER(SEARCH({"F"},$C52)),I$1="F"),ISNUMBER(SEARCH("-", $C52))),"X","")</f>
        <v>X</v>
      </c>
      <c r="J52" s="1" t="s">
        <v>128</v>
      </c>
      <c r="K52" s="7"/>
    </row>
    <row r="53" spans="1:11" ht="20.100000000000001" customHeight="1">
      <c r="A53" s="7" t="str">
        <f>IF('[1]Initial Assessment Schedule'!A54="","",'[1]Initial Assessment Schedule'!A54)</f>
        <v>057F</v>
      </c>
      <c r="B53" s="7" t="str">
        <f>IF('[1]Initial Assessment Schedule'!Q54="","",'[1]Initial Assessment Schedule'!Q54)</f>
        <v>3X</v>
      </c>
      <c r="C53" s="7" t="str">
        <f>IF('[1]Initial Assessment Schedule'!R54="","",'[1]Initial Assessment Schedule'!R54)</f>
        <v>MW</v>
      </c>
      <c r="D53" s="1" t="s">
        <v>10</v>
      </c>
      <c r="E53" s="14" t="str">
        <f t="array" ref="E53">IF(OR(AND(ISNUMBER(SEARCH({"M"},$C53)),E$1="M"),ISNUMBER(SEARCH("-", C53))),"X","")</f>
        <v>X</v>
      </c>
      <c r="F53" s="14" t="str">
        <f t="array" ref="F53">IF(OR(AND(ISNUMBER(SEARCH({"T"},$C53)),F$1="T"),ISNUMBER(SEARCH("-", $C53))),"X","")</f>
        <v/>
      </c>
      <c r="G53" s="14" t="str">
        <f t="array" ref="G53">IF(OR(AND(ISNUMBER(SEARCH({"W"},$C53)),G$1="W"),ISNUMBER(SEARCH("-", $C53))),"X","")</f>
        <v>X</v>
      </c>
      <c r="H53" s="14" t="str">
        <f t="array" ref="H53">IF(OR(AND(ISNUMBER(SEARCH({"R"},$C53)),H$1="R"),ISNUMBER(SEARCH("-", $C53))),"X","")</f>
        <v/>
      </c>
      <c r="I53" s="14" t="str">
        <f t="array" ref="I53">IF(OR(AND(ISNUMBER(SEARCH({"F"},$C53)),I$1="F"),ISNUMBER(SEARCH("-", $C53))),"X","")</f>
        <v/>
      </c>
      <c r="J53" s="1" t="s">
        <v>127</v>
      </c>
      <c r="K53" s="7"/>
    </row>
    <row r="54" spans="1:11" ht="20.100000000000001" customHeight="1">
      <c r="A54" s="7" t="str">
        <f>IF('[1]Initial Assessment Schedule'!A55="","",'[1]Initial Assessment Schedule'!A55)</f>
        <v>058M</v>
      </c>
      <c r="B54" s="7" t="str">
        <f>IF('[1]Initial Assessment Schedule'!Q55="","",'[1]Initial Assessment Schedule'!Q55)</f>
        <v>5X</v>
      </c>
      <c r="C54" s="7" t="str">
        <f>IF('[1]Initial Assessment Schedule'!R55="","",'[1]Initial Assessment Schedule'!R55)</f>
        <v>M-F</v>
      </c>
      <c r="D54" s="1" t="s">
        <v>11</v>
      </c>
      <c r="E54" s="14" t="str">
        <f t="array" ref="E54">IF(OR(AND(ISNUMBER(SEARCH({"M"},$C54)),E$1="M"),ISNUMBER(SEARCH("-", C54))),"X","")</f>
        <v>X</v>
      </c>
      <c r="F54" s="14" t="str">
        <f t="array" ref="F54">IF(OR(AND(ISNUMBER(SEARCH({"T"},$C54)),F$1="T"),ISNUMBER(SEARCH("-", $C54))),"X","")</f>
        <v>X</v>
      </c>
      <c r="G54" s="14" t="str">
        <f t="array" ref="G54">IF(OR(AND(ISNUMBER(SEARCH({"W"},$C54)),G$1="W"),ISNUMBER(SEARCH("-", $C54))),"X","")</f>
        <v>X</v>
      </c>
      <c r="H54" s="14" t="str">
        <f t="array" ref="H54">IF(OR(AND(ISNUMBER(SEARCH({"R"},$C54)),H$1="R"),ISNUMBER(SEARCH("-", $C54))),"X","")</f>
        <v>X</v>
      </c>
      <c r="I54" s="14" t="str">
        <f t="array" ref="I54">IF(OR(AND(ISNUMBER(SEARCH({"F"},$C54)),I$1="F"),ISNUMBER(SEARCH("-", $C54))),"X","")</f>
        <v>X</v>
      </c>
      <c r="J54" s="33" t="s">
        <v>130</v>
      </c>
      <c r="K54" s="7"/>
    </row>
    <row r="55" spans="1:11" ht="20.100000000000001" customHeight="1">
      <c r="A55" s="7" t="str">
        <f>IF('[1]Initial Assessment Schedule'!A56="","",'[1]Initial Assessment Schedule'!A56)</f>
        <v>059F</v>
      </c>
      <c r="B55" s="7" t="str">
        <f>IF('[1]Initial Assessment Schedule'!Q56="","",'[1]Initial Assessment Schedule'!Q56)</f>
        <v>5X</v>
      </c>
      <c r="C55" s="7" t="str">
        <f>IF('[1]Initial Assessment Schedule'!R56="","",'[1]Initial Assessment Schedule'!R56)</f>
        <v>MTR</v>
      </c>
      <c r="D55" s="1" t="s">
        <v>12</v>
      </c>
      <c r="E55" s="14" t="str">
        <f t="array" ref="E55">IF(OR(AND(ISNUMBER(SEARCH({"M"},$C55)),E$1="M"),ISNUMBER(SEARCH("-", C55))),"X","")</f>
        <v>X</v>
      </c>
      <c r="F55" s="14" t="str">
        <f t="array" ref="F55">IF(OR(AND(ISNUMBER(SEARCH({"T"},$C55)),F$1="T"),ISNUMBER(SEARCH("-", $C55))),"X","")</f>
        <v>X</v>
      </c>
      <c r="G55" s="14" t="str">
        <f t="array" ref="G55">IF(OR(AND(ISNUMBER(SEARCH({"W"},$C55)),G$1="W"),ISNUMBER(SEARCH("-", $C55))),"X","")</f>
        <v/>
      </c>
      <c r="H55" s="14" t="str">
        <f t="array" ref="H55">IF(OR(AND(ISNUMBER(SEARCH({"R"},$C55)),H$1="R"),ISNUMBER(SEARCH("-", $C55))),"X","")</f>
        <v>X</v>
      </c>
      <c r="I55" s="14" t="str">
        <f t="array" ref="I55">IF(OR(AND(ISNUMBER(SEARCH({"F"},$C55)),I$1="F"),ISNUMBER(SEARCH("-", $C55))),"X","")</f>
        <v/>
      </c>
      <c r="J55" s="33" t="s">
        <v>128</v>
      </c>
      <c r="K55" s="7"/>
    </row>
    <row r="56" spans="1:11" ht="20.100000000000001" customHeight="1">
      <c r="A56" s="7" t="str">
        <f>IF('[1]Initial Assessment Schedule'!A57="","",'[1]Initial Assessment Schedule'!A57)</f>
        <v>060M</v>
      </c>
      <c r="B56" s="7" t="str">
        <f>IF('[1]Initial Assessment Schedule'!Q57="","",'[1]Initial Assessment Schedule'!Q57)</f>
        <v>5X</v>
      </c>
      <c r="C56" s="7" t="str">
        <f>IF('[1]Initial Assessment Schedule'!R57="","",'[1]Initial Assessment Schedule'!R57)</f>
        <v>MTR</v>
      </c>
      <c r="D56" s="1" t="s">
        <v>13</v>
      </c>
      <c r="E56" s="14" t="str">
        <f t="array" ref="E56">IF(OR(AND(ISNUMBER(SEARCH({"M"},$C56)),E$1="M"),ISNUMBER(SEARCH("-", C56))),"X","")</f>
        <v>X</v>
      </c>
      <c r="F56" s="14" t="str">
        <f t="array" ref="F56">IF(OR(AND(ISNUMBER(SEARCH({"T"},$C56)),F$1="T"),ISNUMBER(SEARCH("-", $C56))),"X","")</f>
        <v>X</v>
      </c>
      <c r="G56" s="14" t="str">
        <f t="array" ref="G56">IF(OR(AND(ISNUMBER(SEARCH({"W"},$C56)),G$1="W"),ISNUMBER(SEARCH("-", $C56))),"X","")</f>
        <v/>
      </c>
      <c r="H56" s="14" t="str">
        <f t="array" ref="H56">IF(OR(AND(ISNUMBER(SEARCH({"R"},$C56)),H$1="R"),ISNUMBER(SEARCH("-", $C56))),"X","")</f>
        <v>X</v>
      </c>
      <c r="I56" s="14" t="str">
        <f t="array" ref="I56">IF(OR(AND(ISNUMBER(SEARCH({"F"},$C56)),I$1="F"),ISNUMBER(SEARCH("-", $C56))),"X","")</f>
        <v/>
      </c>
      <c r="J56" s="33" t="s">
        <v>128</v>
      </c>
      <c r="K56" s="7"/>
    </row>
    <row r="57" spans="1:11" ht="20.100000000000001" customHeight="1">
      <c r="A57" s="7" t="str">
        <f>IF('[1]Initial Assessment Schedule'!A58="","",'[1]Initial Assessment Schedule'!A58)</f>
        <v>061F</v>
      </c>
      <c r="B57" s="7" t="str">
        <f>IF('[1]Initial Assessment Schedule'!Q58="","",'[1]Initial Assessment Schedule'!Q58)</f>
        <v>4X</v>
      </c>
      <c r="C57" s="7" t="str">
        <f>IF('[1]Initial Assessment Schedule'!R58="","",'[1]Initial Assessment Schedule'!R58)</f>
        <v>WRF</v>
      </c>
      <c r="D57" s="1" t="s">
        <v>14</v>
      </c>
      <c r="E57" s="14" t="str">
        <f t="array" ref="E57">IF(OR(AND(ISNUMBER(SEARCH({"M"},$C57)),E$1="M"),ISNUMBER(SEARCH("-", C57))),"X","")</f>
        <v/>
      </c>
      <c r="F57" s="14" t="str">
        <f t="array" ref="F57">IF(OR(AND(ISNUMBER(SEARCH({"T"},$C57)),F$1="T"),ISNUMBER(SEARCH("-", $C57))),"X","")</f>
        <v/>
      </c>
      <c r="G57" s="14" t="str">
        <f t="array" ref="G57">IF(OR(AND(ISNUMBER(SEARCH({"W"},$C57)),G$1="W"),ISNUMBER(SEARCH("-", $C57))),"X","")</f>
        <v>X</v>
      </c>
      <c r="H57" s="14" t="str">
        <f t="array" ref="H57">IF(OR(AND(ISNUMBER(SEARCH({"R"},$C57)),H$1="R"),ISNUMBER(SEARCH("-", $C57))),"X","")</f>
        <v>X</v>
      </c>
      <c r="I57" s="14" t="str">
        <f t="array" ref="I57">IF(OR(AND(ISNUMBER(SEARCH({"F"},$C57)),I$1="F"),ISNUMBER(SEARCH("-", $C57))),"X","")</f>
        <v>X</v>
      </c>
      <c r="J57" s="31" t="s">
        <v>127</v>
      </c>
      <c r="K57" s="7"/>
    </row>
    <row r="58" spans="1:11" ht="20.100000000000001" customHeight="1">
      <c r="A58" s="7" t="str">
        <f>IF('[1]Initial Assessment Schedule'!A59="","",'[1]Initial Assessment Schedule'!A59)</f>
        <v>062M</v>
      </c>
      <c r="B58" s="7" t="str">
        <f>IF('[1]Initial Assessment Schedule'!Q59="","",'[1]Initial Assessment Schedule'!Q59)</f>
        <v/>
      </c>
      <c r="C58" s="7" t="str">
        <f>IF('[1]Initial Assessment Schedule'!R59="","",'[1]Initial Assessment Schedule'!R59)</f>
        <v/>
      </c>
      <c r="D58" s="18" t="s">
        <v>15</v>
      </c>
      <c r="E58" s="17" t="str">
        <f t="array" ref="E58">IF(OR(AND(ISNUMBER(SEARCH({"M"},$C58)),E$1="M"),ISNUMBER(SEARCH("-", C58))),"X","")</f>
        <v/>
      </c>
      <c r="F58" s="17" t="str">
        <f t="array" ref="F58">IF(OR(AND(ISNUMBER(SEARCH({"T"},$C58)),F$1="T"),ISNUMBER(SEARCH("-", $C58))),"X","")</f>
        <v/>
      </c>
      <c r="G58" s="17" t="str">
        <f t="array" ref="G58">IF(OR(AND(ISNUMBER(SEARCH({"W"},$C58)),G$1="W"),ISNUMBER(SEARCH("-", $C58))),"X","")</f>
        <v/>
      </c>
      <c r="H58" s="17" t="str">
        <f t="array" ref="H58">IF(OR(AND(ISNUMBER(SEARCH({"R"},$C58)),H$1="R"),ISNUMBER(SEARCH("-", $C58))),"X","")</f>
        <v/>
      </c>
      <c r="I58" s="17" t="str">
        <f t="array" ref="I58">IF(OR(AND(ISNUMBER(SEARCH({"F"},$C58)),I$1="F"),ISNUMBER(SEARCH("-", $C58))),"X","")</f>
        <v/>
      </c>
      <c r="J58" s="18"/>
      <c r="K58" s="7"/>
    </row>
    <row r="59" spans="1:11" ht="20.100000000000001" customHeight="1">
      <c r="A59" s="7" t="str">
        <f>IF('[1]Initial Assessment Schedule'!A60="","",'[1]Initial Assessment Schedule'!A60)</f>
        <v>063F</v>
      </c>
      <c r="B59" s="7" t="str">
        <f>IF('[1]Initial Assessment Schedule'!Q60="","",'[1]Initial Assessment Schedule'!Q60)</f>
        <v>5X</v>
      </c>
      <c r="C59" s="7" t="str">
        <f>IF('[1]Initial Assessment Schedule'!R60="","",'[1]Initial Assessment Schedule'!R60)</f>
        <v>TWF</v>
      </c>
      <c r="D59" s="1" t="s">
        <v>16</v>
      </c>
      <c r="E59" s="14" t="str">
        <f t="array" ref="E59">IF(OR(AND(ISNUMBER(SEARCH({"M"},$C59)),E$1="M"),ISNUMBER(SEARCH("-", C59))),"X","")</f>
        <v/>
      </c>
      <c r="F59" s="14" t="str">
        <f t="array" ref="F59">IF(OR(AND(ISNUMBER(SEARCH({"T"},$C59)),F$1="T"),ISNUMBER(SEARCH("-", $C59))),"X","")</f>
        <v>X</v>
      </c>
      <c r="G59" s="14" t="str">
        <f t="array" ref="G59">IF(OR(AND(ISNUMBER(SEARCH({"W"},$C59)),G$1="W"),ISNUMBER(SEARCH("-", $C59))),"X","")</f>
        <v>X</v>
      </c>
      <c r="H59" s="14" t="str">
        <f t="array" ref="H59">IF(OR(AND(ISNUMBER(SEARCH({"R"},$C59)),H$1="R"),ISNUMBER(SEARCH("-", $C59))),"X","")</f>
        <v/>
      </c>
      <c r="I59" s="14" t="str">
        <f t="array" ref="I59">IF(OR(AND(ISNUMBER(SEARCH({"F"},$C59)),I$1="F"),ISNUMBER(SEARCH("-", $C59))),"X","")</f>
        <v>X</v>
      </c>
      <c r="J59" s="33" t="s">
        <v>130</v>
      </c>
      <c r="K59" s="7"/>
    </row>
    <row r="60" spans="1:11" ht="20.100000000000001" customHeight="1">
      <c r="A60" s="7" t="str">
        <f>IF('[1]Initial Assessment Schedule'!A61="","",'[1]Initial Assessment Schedule'!A61)</f>
        <v>064F</v>
      </c>
      <c r="B60" s="7" t="str">
        <f>IF('[1]Initial Assessment Schedule'!Q61="","",'[1]Initial Assessment Schedule'!Q61)</f>
        <v>3X</v>
      </c>
      <c r="C60" s="7" t="str">
        <f>IF('[1]Initial Assessment Schedule'!R61="","",'[1]Initial Assessment Schedule'!R61)</f>
        <v>MWF</v>
      </c>
      <c r="D60" s="1" t="s">
        <v>110</v>
      </c>
      <c r="E60" s="14" t="str">
        <f t="array" ref="E60">IF(OR(AND(ISNUMBER(SEARCH({"M"},$C60)),E$1="M"),ISNUMBER(SEARCH("-", C60))),"X","")</f>
        <v>X</v>
      </c>
      <c r="F60" s="14" t="str">
        <f t="array" ref="F60">IF(OR(AND(ISNUMBER(SEARCH({"T"},$C60)),F$1="T"),ISNUMBER(SEARCH("-", $C60))),"X","")</f>
        <v/>
      </c>
      <c r="G60" s="14" t="str">
        <f t="array" ref="G60">IF(OR(AND(ISNUMBER(SEARCH({"W"},$C60)),G$1="W"),ISNUMBER(SEARCH("-", $C60))),"X","")</f>
        <v>X</v>
      </c>
      <c r="H60" s="14" t="str">
        <f t="array" ref="H60">IF(OR(AND(ISNUMBER(SEARCH({"R"},$C60)),H$1="R"),ISNUMBER(SEARCH("-", $C60))),"X","")</f>
        <v/>
      </c>
      <c r="I60" s="14" t="str">
        <f t="array" ref="I60">IF(OR(AND(ISNUMBER(SEARCH({"F"},$C60)),I$1="F"),ISNUMBER(SEARCH("-", $C60))),"X","")</f>
        <v>X</v>
      </c>
      <c r="J60" s="1" t="s">
        <v>127</v>
      </c>
      <c r="K60" s="7"/>
    </row>
    <row r="61" spans="1:11" ht="20.100000000000001" customHeight="1">
      <c r="A61" s="7" t="str">
        <f>IF('[1]Initial Assessment Schedule'!A62="","",'[1]Initial Assessment Schedule'!A62)</f>
        <v>065F</v>
      </c>
      <c r="B61" s="7" t="str">
        <f>IF('[1]Initial Assessment Schedule'!Q62="","",'[1]Initial Assessment Schedule'!Q62)</f>
        <v>5X</v>
      </c>
      <c r="C61" s="7" t="str">
        <f>IF('[1]Initial Assessment Schedule'!R62="","",'[1]Initial Assessment Schedule'!R62)</f>
        <v>M-F</v>
      </c>
      <c r="D61" s="1" t="s">
        <v>58</v>
      </c>
      <c r="E61" s="14" t="str">
        <f t="array" ref="E61">IF(OR(AND(ISNUMBER(SEARCH({"M"},$C61)),E$1="M"),ISNUMBER(SEARCH("-", C61))),"X","")</f>
        <v>X</v>
      </c>
      <c r="F61" s="14" t="str">
        <f t="array" ref="F61">IF(OR(AND(ISNUMBER(SEARCH({"T"},$C61)),F$1="T"),ISNUMBER(SEARCH("-", $C61))),"X","")</f>
        <v>X</v>
      </c>
      <c r="G61" s="14" t="str">
        <f t="array" ref="G61">IF(OR(AND(ISNUMBER(SEARCH({"W"},$C61)),G$1="W"),ISNUMBER(SEARCH("-", $C61))),"X","")</f>
        <v>X</v>
      </c>
      <c r="H61" s="14" t="str">
        <f t="array" ref="H61">IF(OR(AND(ISNUMBER(SEARCH({"R"},$C61)),H$1="R"),ISNUMBER(SEARCH("-", $C61))),"X","")</f>
        <v>X</v>
      </c>
      <c r="I61" s="14" t="str">
        <f t="array" ref="I61">IF(OR(AND(ISNUMBER(SEARCH({"F"},$C61)),I$1="F"),ISNUMBER(SEARCH("-", $C61))),"X","")</f>
        <v>X</v>
      </c>
      <c r="J61" s="33" t="s">
        <v>127</v>
      </c>
      <c r="K61" s="7" t="s">
        <v>236</v>
      </c>
    </row>
    <row r="62" spans="1:11" ht="20.100000000000001" customHeight="1">
      <c r="A62" s="7" t="str">
        <f>IF('[1]Initial Assessment Schedule'!A63="","",'[1]Initial Assessment Schedule'!A63)</f>
        <v>066M</v>
      </c>
      <c r="B62" s="7" t="str">
        <f>IF('[1]Initial Assessment Schedule'!Q63="","",'[1]Initial Assessment Schedule'!Q63)</f>
        <v>5X</v>
      </c>
      <c r="C62" s="7" t="str">
        <f>IF('[1]Initial Assessment Schedule'!R63="","",'[1]Initial Assessment Schedule'!R63)</f>
        <v>M-F</v>
      </c>
      <c r="D62" s="1" t="s">
        <v>58</v>
      </c>
      <c r="E62" s="14" t="str">
        <f t="array" ref="E62">IF(OR(AND(ISNUMBER(SEARCH({"M"},$C62)),E$1="M"),ISNUMBER(SEARCH("-", C62))),"X","")</f>
        <v>X</v>
      </c>
      <c r="F62" s="14" t="str">
        <f t="array" ref="F62">IF(OR(AND(ISNUMBER(SEARCH({"T"},$C62)),F$1="T"),ISNUMBER(SEARCH("-", $C62))),"X","")</f>
        <v>X</v>
      </c>
      <c r="G62" s="14" t="str">
        <f t="array" ref="G62">IF(OR(AND(ISNUMBER(SEARCH({"W"},$C62)),G$1="W"),ISNUMBER(SEARCH("-", $C62))),"X","")</f>
        <v>X</v>
      </c>
      <c r="H62" s="14" t="str">
        <f t="array" ref="H62">IF(OR(AND(ISNUMBER(SEARCH({"R"},$C62)),H$1="R"),ISNUMBER(SEARCH("-", $C62))),"X","")</f>
        <v>X</v>
      </c>
      <c r="I62" s="14" t="str">
        <f t="array" ref="I62">IF(OR(AND(ISNUMBER(SEARCH({"F"},$C62)),I$1="F"),ISNUMBER(SEARCH("-", $C62))),"X","")</f>
        <v>X</v>
      </c>
      <c r="J62" s="33" t="s">
        <v>127</v>
      </c>
      <c r="K62" s="7" t="s">
        <v>236</v>
      </c>
    </row>
    <row r="63" spans="1:11" ht="20.100000000000001" customHeight="1">
      <c r="A63" s="7" t="str">
        <f>IF('[1]Initial Assessment Schedule'!A64="","",'[1]Initial Assessment Schedule'!A64)</f>
        <v>067F</v>
      </c>
      <c r="B63" s="7" t="str">
        <f>IF('[1]Initial Assessment Schedule'!Q64="","",'[1]Initial Assessment Schedule'!Q64)</f>
        <v>5X</v>
      </c>
      <c r="C63" s="7" t="str">
        <f>IF('[1]Initial Assessment Schedule'!R64="","",'[1]Initial Assessment Schedule'!R64)</f>
        <v>M-F</v>
      </c>
      <c r="D63" s="1" t="s">
        <v>59</v>
      </c>
      <c r="E63" s="14" t="str">
        <f t="array" ref="E63">IF(OR(AND(ISNUMBER(SEARCH({"M"},$C63)),E$1="M"),ISNUMBER(SEARCH("-", C63))),"X","")</f>
        <v>X</v>
      </c>
      <c r="F63" s="14" t="str">
        <f t="array" ref="F63">IF(OR(AND(ISNUMBER(SEARCH({"T"},$C63)),F$1="T"),ISNUMBER(SEARCH("-", $C63))),"X","")</f>
        <v>X</v>
      </c>
      <c r="G63" s="14" t="str">
        <f t="array" ref="G63">IF(OR(AND(ISNUMBER(SEARCH({"W"},$C63)),G$1="W"),ISNUMBER(SEARCH("-", $C63))),"X","")</f>
        <v>X</v>
      </c>
      <c r="H63" s="14" t="str">
        <f t="array" ref="H63">IF(OR(AND(ISNUMBER(SEARCH({"R"},$C63)),H$1="R"),ISNUMBER(SEARCH("-", $C63))),"X","")</f>
        <v>X</v>
      </c>
      <c r="I63" s="14" t="str">
        <f t="array" ref="I63">IF(OR(AND(ISNUMBER(SEARCH({"F"},$C63)),I$1="F"),ISNUMBER(SEARCH("-", $C63))),"X","")</f>
        <v>X</v>
      </c>
      <c r="J63" s="33" t="s">
        <v>128</v>
      </c>
      <c r="K63" s="7"/>
    </row>
    <row r="64" spans="1:11" ht="20.100000000000001" customHeight="1">
      <c r="A64" s="7" t="str">
        <f>IF('[1]Initial Assessment Schedule'!A65="","",'[1]Initial Assessment Schedule'!A65)</f>
        <v>068F</v>
      </c>
      <c r="B64" s="7" t="str">
        <f>IF('[1]Initial Assessment Schedule'!Q65="","",'[1]Initial Assessment Schedule'!Q65)</f>
        <v>5X</v>
      </c>
      <c r="C64" s="7" t="str">
        <f>IF('[1]Initial Assessment Schedule'!R65="","",'[1]Initial Assessment Schedule'!R65)</f>
        <v>M-F</v>
      </c>
      <c r="D64" s="1" t="s">
        <v>60</v>
      </c>
      <c r="E64" s="14" t="str">
        <f t="array" ref="E64">IF(OR(AND(ISNUMBER(SEARCH({"M"},$C64)),E$1="M"),ISNUMBER(SEARCH("-", C64))),"X","")</f>
        <v>X</v>
      </c>
      <c r="F64" s="14" t="str">
        <f t="array" ref="F64">IF(OR(AND(ISNUMBER(SEARCH({"T"},$C64)),F$1="T"),ISNUMBER(SEARCH("-", $C64))),"X","")</f>
        <v>X</v>
      </c>
      <c r="G64" s="14" t="str">
        <f t="array" ref="G64">IF(OR(AND(ISNUMBER(SEARCH({"W"},$C64)),G$1="W"),ISNUMBER(SEARCH("-", $C64))),"X","")</f>
        <v>X</v>
      </c>
      <c r="H64" s="14" t="str">
        <f t="array" ref="H64">IF(OR(AND(ISNUMBER(SEARCH({"R"},$C64)),H$1="R"),ISNUMBER(SEARCH("-", $C64))),"X","")</f>
        <v>X</v>
      </c>
      <c r="I64" s="14" t="str">
        <f t="array" ref="I64">IF(OR(AND(ISNUMBER(SEARCH({"F"},$C64)),I$1="F"),ISNUMBER(SEARCH("-", $C64))),"X","")</f>
        <v>X</v>
      </c>
      <c r="J64" s="33" t="s">
        <v>128</v>
      </c>
      <c r="K64" s="7"/>
    </row>
    <row r="65" spans="1:11" ht="20.100000000000001" customHeight="1">
      <c r="A65" s="7" t="str">
        <f>IF('[1]Initial Assessment Schedule'!A66="","",'[1]Initial Assessment Schedule'!A66)</f>
        <v>069F</v>
      </c>
      <c r="B65" s="7" t="str">
        <f>IF('[1]Initial Assessment Schedule'!Q66="","",'[1]Initial Assessment Schedule'!Q66)</f>
        <v>5X</v>
      </c>
      <c r="C65" s="7" t="str">
        <f>IF('[1]Initial Assessment Schedule'!R66="","",'[1]Initial Assessment Schedule'!R66)</f>
        <v>M-F</v>
      </c>
      <c r="D65" s="1" t="s">
        <v>61</v>
      </c>
      <c r="E65" s="14" t="str">
        <f t="array" ref="E65">IF(OR(AND(ISNUMBER(SEARCH({"M"},$C65)),E$1="M"),ISNUMBER(SEARCH("-", C65))),"X","")</f>
        <v>X</v>
      </c>
      <c r="F65" s="14" t="str">
        <f t="array" ref="F65">IF(OR(AND(ISNUMBER(SEARCH({"T"},$C65)),F$1="T"),ISNUMBER(SEARCH("-", $C65))),"X","")</f>
        <v>X</v>
      </c>
      <c r="G65" s="14" t="str">
        <f t="array" ref="G65">IF(OR(AND(ISNUMBER(SEARCH({"W"},$C65)),G$1="W"),ISNUMBER(SEARCH("-", $C65))),"X","")</f>
        <v>X</v>
      </c>
      <c r="H65" s="14" t="str">
        <f t="array" ref="H65">IF(OR(AND(ISNUMBER(SEARCH({"R"},$C65)),H$1="R"),ISNUMBER(SEARCH("-", $C65))),"X","")</f>
        <v>X</v>
      </c>
      <c r="I65" s="14" t="str">
        <f t="array" ref="I65">IF(OR(AND(ISNUMBER(SEARCH({"F"},$C65)),I$1="F"),ISNUMBER(SEARCH("-", $C65))),"X","")</f>
        <v>X</v>
      </c>
      <c r="J65" s="31" t="s">
        <v>127</v>
      </c>
      <c r="K65" s="7"/>
    </row>
    <row r="66" spans="1:11" ht="20.100000000000001" customHeight="1">
      <c r="A66" s="7" t="str">
        <f>IF('[1]Initial Assessment Schedule'!A67="","",'[1]Initial Assessment Schedule'!A67)</f>
        <v>070M</v>
      </c>
      <c r="B66" s="7" t="str">
        <f>IF('[1]Initial Assessment Schedule'!Q67="","",'[1]Initial Assessment Schedule'!Q67)</f>
        <v>5X</v>
      </c>
      <c r="C66" s="7" t="str">
        <f>IF('[1]Initial Assessment Schedule'!R67="","",'[1]Initial Assessment Schedule'!R67)</f>
        <v>M-F</v>
      </c>
      <c r="D66" s="1" t="s">
        <v>62</v>
      </c>
      <c r="E66" s="14" t="str">
        <f t="array" ref="E66">IF(OR(AND(ISNUMBER(SEARCH({"M"},$C66)),E$1="M"),ISNUMBER(SEARCH("-", C66))),"X","")</f>
        <v>X</v>
      </c>
      <c r="F66" s="14" t="str">
        <f t="array" ref="F66">IF(OR(AND(ISNUMBER(SEARCH({"T"},$C66)),F$1="T"),ISNUMBER(SEARCH("-", $C66))),"X","")</f>
        <v>X</v>
      </c>
      <c r="G66" s="14" t="str">
        <f t="array" ref="G66">IF(OR(AND(ISNUMBER(SEARCH({"W"},$C66)),G$1="W"),ISNUMBER(SEARCH("-", $C66))),"X","")</f>
        <v>X</v>
      </c>
      <c r="H66" s="14" t="str">
        <f t="array" ref="H66">IF(OR(AND(ISNUMBER(SEARCH({"R"},$C66)),H$1="R"),ISNUMBER(SEARCH("-", $C66))),"X","")</f>
        <v>X</v>
      </c>
      <c r="I66" s="14" t="str">
        <f t="array" ref="I66">IF(OR(AND(ISNUMBER(SEARCH({"F"},$C66)),I$1="F"),ISNUMBER(SEARCH("-", $C66))),"X","")</f>
        <v>X</v>
      </c>
      <c r="J66" s="31" t="s">
        <v>127</v>
      </c>
      <c r="K66" s="7"/>
    </row>
    <row r="67" spans="1:11" ht="20.100000000000001" customHeight="1">
      <c r="A67" s="7" t="str">
        <f>IF('[1]Initial Assessment Schedule'!A68="","",'[1]Initial Assessment Schedule'!A68)</f>
        <v>071F</v>
      </c>
      <c r="B67" s="7" t="str">
        <f>IF('[1]Initial Assessment Schedule'!Q68="","",'[1]Initial Assessment Schedule'!Q68)</f>
        <v>3X</v>
      </c>
      <c r="C67" s="7" t="str">
        <f>IF('[1]Initial Assessment Schedule'!R68="","",'[1]Initial Assessment Schedule'!R68)</f>
        <v/>
      </c>
      <c r="D67" s="18" t="s">
        <v>63</v>
      </c>
      <c r="E67" s="17" t="str">
        <f t="array" ref="E67">IF(OR(AND(ISNUMBER(SEARCH({"M"},$C67)),E$1="M"),ISNUMBER(SEARCH("-", C67))),"X","")</f>
        <v/>
      </c>
      <c r="F67" s="17" t="str">
        <f t="array" ref="F67">IF(OR(AND(ISNUMBER(SEARCH({"T"},$C67)),F$1="T"),ISNUMBER(SEARCH("-", $C67))),"X","")</f>
        <v/>
      </c>
      <c r="G67" s="17" t="str">
        <f t="array" ref="G67">IF(OR(AND(ISNUMBER(SEARCH({"W"},$C67)),G$1="W"),ISNUMBER(SEARCH("-", $C67))),"X","")</f>
        <v/>
      </c>
      <c r="H67" s="17" t="str">
        <f t="array" ref="H67">IF(OR(AND(ISNUMBER(SEARCH({"R"},$C67)),H$1="R"),ISNUMBER(SEARCH("-", $C67))),"X","")</f>
        <v/>
      </c>
      <c r="I67" s="17" t="str">
        <f t="array" ref="I67">IF(OR(AND(ISNUMBER(SEARCH({"F"},$C67)),I$1="F"),ISNUMBER(SEARCH("-", $C67))),"X","")</f>
        <v/>
      </c>
      <c r="J67" s="18"/>
      <c r="K67" s="7"/>
    </row>
    <row r="68" spans="1:11" ht="20.100000000000001" customHeight="1">
      <c r="A68" s="7" t="str">
        <f>IF('[1]Initial Assessment Schedule'!A69="","",'[1]Initial Assessment Schedule'!A69)</f>
        <v>072F</v>
      </c>
      <c r="B68" s="7" t="str">
        <f>IF('[1]Initial Assessment Schedule'!Q69="","",'[1]Initial Assessment Schedule'!Q69)</f>
        <v>5X</v>
      </c>
      <c r="C68" s="7" t="str">
        <f>IF('[1]Initial Assessment Schedule'!R69="","",'[1]Initial Assessment Schedule'!R69)</f>
        <v>M-F</v>
      </c>
      <c r="D68" s="1" t="s">
        <v>64</v>
      </c>
      <c r="E68" s="14" t="str">
        <f t="array" ref="E68">IF(OR(AND(ISNUMBER(SEARCH({"M"},$C68)),E$1="M"),ISNUMBER(SEARCH("-", C68))),"X","")</f>
        <v>X</v>
      </c>
      <c r="F68" s="14" t="str">
        <f t="array" ref="F68">IF(OR(AND(ISNUMBER(SEARCH({"T"},$C68)),F$1="T"),ISNUMBER(SEARCH("-", $C68))),"X","")</f>
        <v>X</v>
      </c>
      <c r="G68" s="14" t="str">
        <f t="array" ref="G68">IF(OR(AND(ISNUMBER(SEARCH({"W"},$C68)),G$1="W"),ISNUMBER(SEARCH("-", $C68))),"X","")</f>
        <v>X</v>
      </c>
      <c r="H68" s="14" t="str">
        <f t="array" ref="H68">IF(OR(AND(ISNUMBER(SEARCH({"R"},$C68)),H$1="R"),ISNUMBER(SEARCH("-", $C68))),"X","")</f>
        <v>X</v>
      </c>
      <c r="I68" s="14" t="str">
        <f t="array" ref="I68">IF(OR(AND(ISNUMBER(SEARCH({"F"},$C68)),I$1="F"),ISNUMBER(SEARCH("-", $C68))),"X","")</f>
        <v>X</v>
      </c>
      <c r="J68" s="33" t="s">
        <v>128</v>
      </c>
      <c r="K68" s="7"/>
    </row>
    <row r="69" spans="1:11" ht="20.100000000000001" customHeight="1">
      <c r="A69" s="7" t="str">
        <f>IF('[1]Initial Assessment Schedule'!A70="","",'[1]Initial Assessment Schedule'!A70)</f>
        <v>073F</v>
      </c>
      <c r="B69" s="7" t="str">
        <f>IF('[1]Initial Assessment Schedule'!Q70="","",'[1]Initial Assessment Schedule'!Q70)</f>
        <v/>
      </c>
      <c r="C69" s="7" t="str">
        <f>IF('[1]Initial Assessment Schedule'!R70="","",'[1]Initial Assessment Schedule'!R70)</f>
        <v/>
      </c>
      <c r="D69" s="18" t="s">
        <v>65</v>
      </c>
      <c r="E69" s="17" t="str">
        <f t="array" ref="E69">IF(OR(AND(ISNUMBER(SEARCH({"M"},$C69)),E$1="M"),ISNUMBER(SEARCH("-", C69))),"X","")</f>
        <v/>
      </c>
      <c r="F69" s="17" t="str">
        <f t="array" ref="F69">IF(OR(AND(ISNUMBER(SEARCH({"T"},$C69)),F$1="T"),ISNUMBER(SEARCH("-", $C69))),"X","")</f>
        <v/>
      </c>
      <c r="G69" s="17" t="str">
        <f t="array" ref="G69">IF(OR(AND(ISNUMBER(SEARCH({"W"},$C69)),G$1="W"),ISNUMBER(SEARCH("-", $C69))),"X","")</f>
        <v/>
      </c>
      <c r="H69" s="17" t="str">
        <f t="array" ref="H69">IF(OR(AND(ISNUMBER(SEARCH({"R"},$C69)),H$1="R"),ISNUMBER(SEARCH("-", $C69))),"X","")</f>
        <v/>
      </c>
      <c r="I69" s="17" t="str">
        <f t="array" ref="I69">IF(OR(AND(ISNUMBER(SEARCH({"F"},$C69)),I$1="F"),ISNUMBER(SEARCH("-", $C69))),"X","")</f>
        <v/>
      </c>
      <c r="J69" s="18"/>
      <c r="K69" s="7"/>
    </row>
    <row r="70" spans="1:11" ht="20.100000000000001" customHeight="1">
      <c r="A70" s="7" t="str">
        <f>IF('[1]Initial Assessment Schedule'!A71="","",'[1]Initial Assessment Schedule'!A71)</f>
        <v>074M</v>
      </c>
      <c r="B70" s="7" t="str">
        <f>IF('[1]Initial Assessment Schedule'!Q71="","",'[1]Initial Assessment Schedule'!Q71)</f>
        <v/>
      </c>
      <c r="C70" s="7" t="str">
        <f>IF('[1]Initial Assessment Schedule'!R71="","",'[1]Initial Assessment Schedule'!R71)</f>
        <v/>
      </c>
      <c r="D70" s="18" t="s">
        <v>65</v>
      </c>
      <c r="E70" s="17" t="str">
        <f t="array" ref="E70">IF(OR(AND(ISNUMBER(SEARCH({"M"},$C70)),E$1="M"),ISNUMBER(SEARCH("-", C70))),"X","")</f>
        <v/>
      </c>
      <c r="F70" s="17" t="str">
        <f t="array" ref="F70">IF(OR(AND(ISNUMBER(SEARCH({"T"},$C70)),F$1="T"),ISNUMBER(SEARCH("-", $C70))),"X","")</f>
        <v/>
      </c>
      <c r="G70" s="17" t="str">
        <f t="array" ref="G70">IF(OR(AND(ISNUMBER(SEARCH({"W"},$C70)),G$1="W"),ISNUMBER(SEARCH("-", $C70))),"X","")</f>
        <v/>
      </c>
      <c r="H70" s="17" t="str">
        <f t="array" ref="H70">IF(OR(AND(ISNUMBER(SEARCH({"R"},$C70)),H$1="R"),ISNUMBER(SEARCH("-", $C70))),"X","")</f>
        <v/>
      </c>
      <c r="I70" s="17" t="str">
        <f t="array" ref="I70">IF(OR(AND(ISNUMBER(SEARCH({"F"},$C70)),I$1="F"),ISNUMBER(SEARCH("-", $C70))),"X","")</f>
        <v/>
      </c>
      <c r="J70" s="18"/>
      <c r="K70" s="7"/>
    </row>
    <row r="71" spans="1:11" ht="20.100000000000001" customHeight="1">
      <c r="A71" s="7" t="str">
        <f>IF('[1]Initial Assessment Schedule'!A72="","",'[1]Initial Assessment Schedule'!A72)</f>
        <v>075M</v>
      </c>
      <c r="B71" s="7" t="str">
        <f>IF('[1]Initial Assessment Schedule'!Q72="","",'[1]Initial Assessment Schedule'!Q72)</f>
        <v>5X</v>
      </c>
      <c r="C71" s="7" t="str">
        <f>IF('[1]Initial Assessment Schedule'!R72="","",'[1]Initial Assessment Schedule'!R72)</f>
        <v>TWR</v>
      </c>
      <c r="D71" s="1" t="s">
        <v>66</v>
      </c>
      <c r="E71" s="14" t="str">
        <f t="array" ref="E71">IF(OR(AND(ISNUMBER(SEARCH({"M"},$C71)),E$1="M"),ISNUMBER(SEARCH("-", C71))),"X","")</f>
        <v/>
      </c>
      <c r="F71" s="14" t="str">
        <f t="array" ref="F71">IF(OR(AND(ISNUMBER(SEARCH({"T"},$C71)),F$1="T"),ISNUMBER(SEARCH("-", $C71))),"X","")</f>
        <v>X</v>
      </c>
      <c r="G71" s="14" t="str">
        <f t="array" ref="G71">IF(OR(AND(ISNUMBER(SEARCH({"W"},$C71)),G$1="W"),ISNUMBER(SEARCH("-", $C71))),"X","")</f>
        <v>X</v>
      </c>
      <c r="H71" s="14" t="str">
        <f t="array" ref="H71">IF(OR(AND(ISNUMBER(SEARCH({"R"},$C71)),H$1="R"),ISNUMBER(SEARCH("-", $C71))),"X","")</f>
        <v>X</v>
      </c>
      <c r="I71" s="14" t="str">
        <f t="array" ref="I71">IF(OR(AND(ISNUMBER(SEARCH({"F"},$C71)),I$1="F"),ISNUMBER(SEARCH("-", $C71))),"X","")</f>
        <v/>
      </c>
      <c r="J71" s="33" t="s">
        <v>128</v>
      </c>
      <c r="K71" s="7"/>
    </row>
    <row r="72" spans="1:11" ht="20.100000000000001" customHeight="1">
      <c r="A72" s="7" t="str">
        <f>IF('[1]Initial Assessment Schedule'!A73="","",'[1]Initial Assessment Schedule'!A73)</f>
        <v>076F</v>
      </c>
      <c r="B72" s="7" t="str">
        <f>IF('[1]Initial Assessment Schedule'!Q73="","",'[1]Initial Assessment Schedule'!Q73)</f>
        <v>5X</v>
      </c>
      <c r="C72" s="7" t="str">
        <f>IF('[1]Initial Assessment Schedule'!R73="","",'[1]Initial Assessment Schedule'!R73)</f>
        <v>MWRF</v>
      </c>
      <c r="D72" s="1" t="s">
        <v>67</v>
      </c>
      <c r="E72" s="14" t="str">
        <f t="array" ref="E72">IF(OR(AND(ISNUMBER(SEARCH({"M"},$C72)),E$1="M"),ISNUMBER(SEARCH("-", C72))),"X","")</f>
        <v>X</v>
      </c>
      <c r="F72" s="14" t="str">
        <f t="array" ref="F72">IF(OR(AND(ISNUMBER(SEARCH({"T"},$C72)),F$1="T"),ISNUMBER(SEARCH("-", $C72))),"X","")</f>
        <v/>
      </c>
      <c r="G72" s="14" t="str">
        <f t="array" ref="G72">IF(OR(AND(ISNUMBER(SEARCH({"W"},$C72)),G$1="W"),ISNUMBER(SEARCH("-", $C72))),"X","")</f>
        <v>X</v>
      </c>
      <c r="H72" s="14" t="str">
        <f t="array" ref="H72">IF(OR(AND(ISNUMBER(SEARCH({"R"},$C72)),H$1="R"),ISNUMBER(SEARCH("-", $C72))),"X","")</f>
        <v>X</v>
      </c>
      <c r="I72" s="14" t="str">
        <f t="array" ref="I72">IF(OR(AND(ISNUMBER(SEARCH({"F"},$C72)),I$1="F"),ISNUMBER(SEARCH("-", $C72))),"X","")</f>
        <v>X</v>
      </c>
      <c r="J72" s="31" t="s">
        <v>127</v>
      </c>
      <c r="K72" s="7"/>
    </row>
    <row r="73" spans="1:11" ht="20.100000000000001" customHeight="1">
      <c r="A73" s="7" t="str">
        <f>IF('[1]Initial Assessment Schedule'!A74="","",'[1]Initial Assessment Schedule'!A74)</f>
        <v>077M</v>
      </c>
      <c r="B73" s="7" t="str">
        <f>IF('[1]Initial Assessment Schedule'!Q74="","",'[1]Initial Assessment Schedule'!Q74)</f>
        <v>5X</v>
      </c>
      <c r="C73" s="7" t="str">
        <f>IF('[1]Initial Assessment Schedule'!R74="","",'[1]Initial Assessment Schedule'!R74)</f>
        <v>MWRF</v>
      </c>
      <c r="D73" s="1" t="s">
        <v>68</v>
      </c>
      <c r="E73" s="14" t="str">
        <f t="array" ref="E73">IF(OR(AND(ISNUMBER(SEARCH({"M"},$C73)),E$1="M"),ISNUMBER(SEARCH("-", C73))),"X","")</f>
        <v>X</v>
      </c>
      <c r="F73" s="14" t="str">
        <f t="array" ref="F73">IF(OR(AND(ISNUMBER(SEARCH({"T"},$C73)),F$1="T"),ISNUMBER(SEARCH("-", $C73))),"X","")</f>
        <v/>
      </c>
      <c r="G73" s="14" t="str">
        <f t="array" ref="G73">IF(OR(AND(ISNUMBER(SEARCH({"W"},$C73)),G$1="W"),ISNUMBER(SEARCH("-", $C73))),"X","")</f>
        <v>X</v>
      </c>
      <c r="H73" s="14" t="str">
        <f t="array" ref="H73">IF(OR(AND(ISNUMBER(SEARCH({"R"},$C73)),H$1="R"),ISNUMBER(SEARCH("-", $C73))),"X","")</f>
        <v>X</v>
      </c>
      <c r="I73" s="14" t="str">
        <f t="array" ref="I73">IF(OR(AND(ISNUMBER(SEARCH({"F"},$C73)),I$1="F"),ISNUMBER(SEARCH("-", $C73))),"X","")</f>
        <v>X</v>
      </c>
      <c r="J73" s="31" t="s">
        <v>127</v>
      </c>
      <c r="K73" s="7"/>
    </row>
    <row r="74" spans="1:11" ht="20.100000000000001" customHeight="1">
      <c r="A74" s="7" t="str">
        <f>IF('[1]Initial Assessment Schedule'!A75="","",'[1]Initial Assessment Schedule'!A75)</f>
        <v>078M</v>
      </c>
      <c r="B74" s="7" t="str">
        <f>IF('[1]Initial Assessment Schedule'!Q75="","",'[1]Initial Assessment Schedule'!Q75)</f>
        <v>3X</v>
      </c>
      <c r="C74" s="7" t="str">
        <f>IF('[1]Initial Assessment Schedule'!R75="","",'[1]Initial Assessment Schedule'!R75)</f>
        <v>TWR</v>
      </c>
      <c r="D74" s="1" t="s">
        <v>69</v>
      </c>
      <c r="E74" s="14" t="str">
        <f t="array" ref="E74">IF(OR(AND(ISNUMBER(SEARCH({"M"},$C74)),E$1="M"),ISNUMBER(SEARCH("-", C74))),"X","")</f>
        <v/>
      </c>
      <c r="F74" s="14" t="str">
        <f t="array" ref="F74">IF(OR(AND(ISNUMBER(SEARCH({"T"},$C74)),F$1="T"),ISNUMBER(SEARCH("-", $C74))),"X","")</f>
        <v>X</v>
      </c>
      <c r="G74" s="14" t="str">
        <f t="array" ref="G74">IF(OR(AND(ISNUMBER(SEARCH({"W"},$C74)),G$1="W"),ISNUMBER(SEARCH("-", $C74))),"X","")</f>
        <v>X</v>
      </c>
      <c r="H74" s="14" t="str">
        <f t="array" ref="H74">IF(OR(AND(ISNUMBER(SEARCH({"R"},$C74)),H$1="R"),ISNUMBER(SEARCH("-", $C74))),"X","")</f>
        <v>X</v>
      </c>
      <c r="I74" s="14" t="str">
        <f t="array" ref="I74">IF(OR(AND(ISNUMBER(SEARCH({"F"},$C74)),I$1="F"),ISNUMBER(SEARCH("-", $C74))),"X","")</f>
        <v/>
      </c>
      <c r="J74" s="33" t="s">
        <v>128</v>
      </c>
      <c r="K74" s="7"/>
    </row>
    <row r="75" spans="1:11" ht="20.100000000000001" customHeight="1">
      <c r="A75" s="7" t="str">
        <f>IF('[1]Initial Assessment Schedule'!A76="","",'[1]Initial Assessment Schedule'!A76)</f>
        <v>079M</v>
      </c>
      <c r="B75" s="7" t="str">
        <f>IF('[1]Initial Assessment Schedule'!Q76="","",'[1]Initial Assessment Schedule'!Q76)</f>
        <v>5X</v>
      </c>
      <c r="C75" s="7" t="str">
        <f>IF('[1]Initial Assessment Schedule'!R76="","",'[1]Initial Assessment Schedule'!R76)</f>
        <v>MWF</v>
      </c>
      <c r="D75" s="1" t="s">
        <v>70</v>
      </c>
      <c r="E75" s="14" t="str">
        <f t="array" ref="E75">IF(OR(AND(ISNUMBER(SEARCH({"M"},$C75)),E$1="M"),ISNUMBER(SEARCH("-", C75))),"X","")</f>
        <v>X</v>
      </c>
      <c r="F75" s="14" t="str">
        <f t="array" ref="F75">IF(OR(AND(ISNUMBER(SEARCH({"T"},$C75)),F$1="T"),ISNUMBER(SEARCH("-", $C75))),"X","")</f>
        <v/>
      </c>
      <c r="G75" s="14" t="str">
        <f t="array" ref="G75">IF(OR(AND(ISNUMBER(SEARCH({"W"},$C75)),G$1="W"),ISNUMBER(SEARCH("-", $C75))),"X","")</f>
        <v>X</v>
      </c>
      <c r="H75" s="14" t="str">
        <f t="array" ref="H75">IF(OR(AND(ISNUMBER(SEARCH({"R"},$C75)),H$1="R"),ISNUMBER(SEARCH("-", $C75))),"X","")</f>
        <v/>
      </c>
      <c r="I75" s="14" t="str">
        <f t="array" ref="I75">IF(OR(AND(ISNUMBER(SEARCH({"F"},$C75)),I$1="F"),ISNUMBER(SEARCH("-", $C75))),"X","")</f>
        <v>X</v>
      </c>
      <c r="J75" s="1" t="s">
        <v>128</v>
      </c>
      <c r="K75" s="7"/>
    </row>
    <row r="76" spans="1:11" ht="20.100000000000001" customHeight="1">
      <c r="A76" s="7" t="str">
        <f>IF('[1]Initial Assessment Schedule'!A77="","",'[1]Initial Assessment Schedule'!A77)</f>
        <v>080F</v>
      </c>
      <c r="B76" s="7" t="str">
        <f>IF('[1]Initial Assessment Schedule'!Q77="","",'[1]Initial Assessment Schedule'!Q77)</f>
        <v>5X</v>
      </c>
      <c r="C76" s="7" t="str">
        <f>IF('[1]Initial Assessment Schedule'!R77="","",'[1]Initial Assessment Schedule'!R77)</f>
        <v/>
      </c>
      <c r="D76" s="18" t="s">
        <v>71</v>
      </c>
      <c r="E76" s="17" t="str">
        <f t="array" ref="E76">IF(OR(AND(ISNUMBER(SEARCH({"M"},$C76)),E$1="M"),ISNUMBER(SEARCH("-", C76))),"X","")</f>
        <v/>
      </c>
      <c r="F76" s="17" t="str">
        <f t="array" ref="F76">IF(OR(AND(ISNUMBER(SEARCH({"T"},$C76)),F$1="T"),ISNUMBER(SEARCH("-", $C76))),"X","")</f>
        <v/>
      </c>
      <c r="G76" s="17" t="str">
        <f t="array" ref="G76">IF(OR(AND(ISNUMBER(SEARCH({"W"},$C76)),G$1="W"),ISNUMBER(SEARCH("-", $C76))),"X","")</f>
        <v/>
      </c>
      <c r="H76" s="17" t="str">
        <f t="array" ref="H76">IF(OR(AND(ISNUMBER(SEARCH({"R"},$C76)),H$1="R"),ISNUMBER(SEARCH("-", $C76))),"X","")</f>
        <v/>
      </c>
      <c r="I76" s="17" t="str">
        <f t="array" ref="I76">IF(OR(AND(ISNUMBER(SEARCH({"F"},$C76)),I$1="F"),ISNUMBER(SEARCH("-", $C76))),"X","")</f>
        <v/>
      </c>
      <c r="J76" s="18"/>
      <c r="K76" s="7"/>
    </row>
    <row r="77" spans="1:11" ht="20.100000000000001" customHeight="1">
      <c r="A77" s="7" t="str">
        <f>IF('[1]Initial Assessment Schedule'!A78="","",'[1]Initial Assessment Schedule'!A78)</f>
        <v>081F</v>
      </c>
      <c r="B77" s="7" t="str">
        <f>IF('[1]Initial Assessment Schedule'!Q78="","",'[1]Initial Assessment Schedule'!Q78)</f>
        <v>5X</v>
      </c>
      <c r="C77" s="7" t="str">
        <f>IF('[1]Initial Assessment Schedule'!R78="","",'[1]Initial Assessment Schedule'!R78)</f>
        <v/>
      </c>
      <c r="D77" s="18" t="s">
        <v>72</v>
      </c>
      <c r="E77" s="17" t="str">
        <f t="array" ref="E77">IF(OR(AND(ISNUMBER(SEARCH({"M"},$C77)),E$1="M"),ISNUMBER(SEARCH("-", C77))),"X","")</f>
        <v/>
      </c>
      <c r="F77" s="17" t="str">
        <f t="array" ref="F77">IF(OR(AND(ISNUMBER(SEARCH({"T"},$C77)),F$1="T"),ISNUMBER(SEARCH("-", $C77))),"X","")</f>
        <v/>
      </c>
      <c r="G77" s="17" t="str">
        <f t="array" ref="G77">IF(OR(AND(ISNUMBER(SEARCH({"W"},$C77)),G$1="W"),ISNUMBER(SEARCH("-", $C77))),"X","")</f>
        <v/>
      </c>
      <c r="H77" s="17" t="str">
        <f t="array" ref="H77">IF(OR(AND(ISNUMBER(SEARCH({"R"},$C77)),H$1="R"),ISNUMBER(SEARCH("-", $C77))),"X","")</f>
        <v/>
      </c>
      <c r="I77" s="17" t="str">
        <f t="array" ref="I77">IF(OR(AND(ISNUMBER(SEARCH({"F"},$C77)),I$1="F"),ISNUMBER(SEARCH("-", $C77))),"X","")</f>
        <v/>
      </c>
      <c r="J77" s="18"/>
      <c r="K77" s="7"/>
    </row>
    <row r="78" spans="1:11" ht="20.100000000000001" customHeight="1">
      <c r="A78" s="7" t="str">
        <f>IF('[1]Initial Assessment Schedule'!A79="","",'[1]Initial Assessment Schedule'!A79)</f>
        <v>082F</v>
      </c>
      <c r="B78" s="7" t="str">
        <f>IF('[1]Initial Assessment Schedule'!Q79="","",'[1]Initial Assessment Schedule'!Q79)</f>
        <v>3X</v>
      </c>
      <c r="C78" s="7" t="str">
        <f>IF('[1]Initial Assessment Schedule'!R79="","",'[1]Initial Assessment Schedule'!R79)</f>
        <v>MWF</v>
      </c>
      <c r="D78" s="1" t="s">
        <v>73</v>
      </c>
      <c r="E78" s="14" t="str">
        <f t="array" ref="E78">IF(OR(AND(ISNUMBER(SEARCH({"M"},$C78)),E$1="M"),ISNUMBER(SEARCH("-", C78))),"X","")</f>
        <v>X</v>
      </c>
      <c r="F78" s="14" t="str">
        <f t="array" ref="F78">IF(OR(AND(ISNUMBER(SEARCH({"T"},$C78)),F$1="T"),ISNUMBER(SEARCH("-", $C78))),"X","")</f>
        <v/>
      </c>
      <c r="G78" s="14" t="str">
        <f t="array" ref="G78">IF(OR(AND(ISNUMBER(SEARCH({"W"},$C78)),G$1="W"),ISNUMBER(SEARCH("-", $C78))),"X","")</f>
        <v>X</v>
      </c>
      <c r="H78" s="14" t="str">
        <f t="array" ref="H78">IF(OR(AND(ISNUMBER(SEARCH({"R"},$C78)),H$1="R"),ISNUMBER(SEARCH("-", $C78))),"X","")</f>
        <v/>
      </c>
      <c r="I78" s="14" t="str">
        <f t="array" ref="I78">IF(OR(AND(ISNUMBER(SEARCH({"F"},$C78)),I$1="F"),ISNUMBER(SEARCH("-", $C78))),"X","")</f>
        <v>X</v>
      </c>
      <c r="J78" s="1" t="s">
        <v>127</v>
      </c>
      <c r="K78" s="7"/>
    </row>
    <row r="79" spans="1:11" ht="20.100000000000001" customHeight="1">
      <c r="A79" s="7" t="str">
        <f>IF('[1]Initial Assessment Schedule'!A80="","",'[1]Initial Assessment Schedule'!A80)</f>
        <v>083F</v>
      </c>
      <c r="B79" s="7" t="str">
        <f>IF('[1]Initial Assessment Schedule'!Q80="","",'[1]Initial Assessment Schedule'!Q80)</f>
        <v>5X</v>
      </c>
      <c r="C79" s="7" t="str">
        <f>IF('[1]Initial Assessment Schedule'!R80="","",'[1]Initial Assessment Schedule'!R80)</f>
        <v>M-F</v>
      </c>
      <c r="D79" s="1" t="s">
        <v>74</v>
      </c>
      <c r="E79" s="14" t="str">
        <f t="array" ref="E79">IF(OR(AND(ISNUMBER(SEARCH({"M"},$C79)),E$1="M"),ISNUMBER(SEARCH("-", C79))),"X","")</f>
        <v>X</v>
      </c>
      <c r="F79" s="14" t="str">
        <f t="array" ref="F79">IF(OR(AND(ISNUMBER(SEARCH({"T"},$C79)),F$1="T"),ISNUMBER(SEARCH("-", $C79))),"X","")</f>
        <v>X</v>
      </c>
      <c r="G79" s="14" t="str">
        <f t="array" ref="G79">IF(OR(AND(ISNUMBER(SEARCH({"W"},$C79)),G$1="W"),ISNUMBER(SEARCH("-", $C79))),"X","")</f>
        <v>X</v>
      </c>
      <c r="H79" s="14" t="str">
        <f t="array" ref="H79">IF(OR(AND(ISNUMBER(SEARCH({"R"},$C79)),H$1="R"),ISNUMBER(SEARCH("-", $C79))),"X","")</f>
        <v>X</v>
      </c>
      <c r="I79" s="14" t="str">
        <f t="array" ref="I79">IF(OR(AND(ISNUMBER(SEARCH({"F"},$C79)),I$1="F"),ISNUMBER(SEARCH("-", $C79))),"X","")</f>
        <v>X</v>
      </c>
      <c r="J79" s="33"/>
      <c r="K79" s="7"/>
    </row>
    <row r="80" spans="1:11" ht="20.100000000000001" customHeight="1">
      <c r="A80" s="7" t="str">
        <f>IF('[1]Initial Assessment Schedule'!A81="","",'[1]Initial Assessment Schedule'!A81)</f>
        <v>084F</v>
      </c>
      <c r="B80" s="7" t="str">
        <f>IF('[1]Initial Assessment Schedule'!Q81="","",'[1]Initial Assessment Schedule'!Q81)</f>
        <v>5X</v>
      </c>
      <c r="C80" s="7" t="str">
        <f>IF('[1]Initial Assessment Schedule'!R81="","",'[1]Initial Assessment Schedule'!R81)</f>
        <v>M-F</v>
      </c>
      <c r="D80" s="1" t="s">
        <v>75</v>
      </c>
      <c r="E80" s="14" t="str">
        <f t="array" ref="E80">IF(OR(AND(ISNUMBER(SEARCH({"M"},$C80)),E$1="M"),ISNUMBER(SEARCH("-", C80))),"X","")</f>
        <v>X</v>
      </c>
      <c r="F80" s="14" t="str">
        <f t="array" ref="F80">IF(OR(AND(ISNUMBER(SEARCH({"T"},$C80)),F$1="T"),ISNUMBER(SEARCH("-", $C80))),"X","")</f>
        <v>X</v>
      </c>
      <c r="G80" s="14" t="str">
        <f t="array" ref="G80">IF(OR(AND(ISNUMBER(SEARCH({"W"},$C80)),G$1="W"),ISNUMBER(SEARCH("-", $C80))),"X","")</f>
        <v>X</v>
      </c>
      <c r="H80" s="14" t="str">
        <f t="array" ref="H80">IF(OR(AND(ISNUMBER(SEARCH({"R"},$C80)),H$1="R"),ISNUMBER(SEARCH("-", $C80))),"X","")</f>
        <v>X</v>
      </c>
      <c r="I80" s="14" t="str">
        <f t="array" ref="I80">IF(OR(AND(ISNUMBER(SEARCH({"F"},$C80)),I$1="F"),ISNUMBER(SEARCH("-", $C80))),"X","")</f>
        <v>X</v>
      </c>
      <c r="J80" s="33" t="s">
        <v>127</v>
      </c>
      <c r="K80" s="7"/>
    </row>
    <row r="81" spans="1:11" ht="20.100000000000001" customHeight="1">
      <c r="A81" s="7" t="str">
        <f>IF('[1]Initial Assessment Schedule'!A82="","",'[1]Initial Assessment Schedule'!A82)</f>
        <v>085F</v>
      </c>
      <c r="B81" s="7" t="str">
        <f>IF('[1]Initial Assessment Schedule'!Q82="","",'[1]Initial Assessment Schedule'!Q82)</f>
        <v>5X</v>
      </c>
      <c r="C81" s="7" t="str">
        <f>IF('[1]Initial Assessment Schedule'!R82="","",'[1]Initial Assessment Schedule'!R82)</f>
        <v>MTRF</v>
      </c>
      <c r="D81" s="1" t="s">
        <v>72</v>
      </c>
      <c r="E81" s="14" t="str">
        <f t="array" ref="E81">IF(OR(AND(ISNUMBER(SEARCH({"M"},$C81)),E$1="M"),ISNUMBER(SEARCH("-", C81))),"X","")</f>
        <v>X</v>
      </c>
      <c r="F81" s="14" t="str">
        <f t="array" ref="F81">IF(OR(AND(ISNUMBER(SEARCH({"T"},$C81)),F$1="T"),ISNUMBER(SEARCH("-", $C81))),"X","")</f>
        <v>X</v>
      </c>
      <c r="G81" s="14" t="str">
        <f t="array" ref="G81">IF(OR(AND(ISNUMBER(SEARCH({"W"},$C81)),G$1="W"),ISNUMBER(SEARCH("-", $C81))),"X","")</f>
        <v/>
      </c>
      <c r="H81" s="14" t="str">
        <f t="array" ref="H81">IF(OR(AND(ISNUMBER(SEARCH({"R"},$C81)),H$1="R"),ISNUMBER(SEARCH("-", $C81))),"X","")</f>
        <v>X</v>
      </c>
      <c r="I81" s="14" t="str">
        <f t="array" ref="I81">IF(OR(AND(ISNUMBER(SEARCH({"F"},$C81)),I$1="F"),ISNUMBER(SEARCH("-", $C81))),"X","")</f>
        <v>X</v>
      </c>
      <c r="J81" s="33" t="s">
        <v>128</v>
      </c>
      <c r="K81" s="7"/>
    </row>
    <row r="82" spans="1:11" ht="20.100000000000001" customHeight="1">
      <c r="A82" s="7" t="str">
        <f>IF('[1]Initial Assessment Schedule'!A83="","",'[1]Initial Assessment Schedule'!A83)</f>
        <v>086M</v>
      </c>
      <c r="B82" s="7" t="str">
        <f>IF('[1]Initial Assessment Schedule'!Q83="","",'[1]Initial Assessment Schedule'!Q83)</f>
        <v>5X</v>
      </c>
      <c r="C82" s="7" t="str">
        <f>IF('[1]Initial Assessment Schedule'!R83="","",'[1]Initial Assessment Schedule'!R83)</f>
        <v>M-F</v>
      </c>
      <c r="D82" s="1" t="s">
        <v>74</v>
      </c>
      <c r="E82" s="14" t="str">
        <f t="array" ref="E82">IF(OR(AND(ISNUMBER(SEARCH({"M"},$C82)),E$1="M"),ISNUMBER(SEARCH("-", C82))),"X","")</f>
        <v>X</v>
      </c>
      <c r="F82" s="14" t="str">
        <f t="array" ref="F82">IF(OR(AND(ISNUMBER(SEARCH({"T"},$C82)),F$1="T"),ISNUMBER(SEARCH("-", $C82))),"X","")</f>
        <v>X</v>
      </c>
      <c r="G82" s="14" t="str">
        <f t="array" ref="G82">IF(OR(AND(ISNUMBER(SEARCH({"W"},$C82)),G$1="W"),ISNUMBER(SEARCH("-", $C82))),"X","")</f>
        <v>X</v>
      </c>
      <c r="H82" s="14" t="str">
        <f t="array" ref="H82">IF(OR(AND(ISNUMBER(SEARCH({"R"},$C82)),H$1="R"),ISNUMBER(SEARCH("-", $C82))),"X","")</f>
        <v>X</v>
      </c>
      <c r="I82" s="14" t="str">
        <f t="array" ref="I82">IF(OR(AND(ISNUMBER(SEARCH({"F"},$C82)),I$1="F"),ISNUMBER(SEARCH("-", $C82))),"X","")</f>
        <v>X</v>
      </c>
      <c r="J82" s="33" t="s">
        <v>128</v>
      </c>
      <c r="K82" s="7"/>
    </row>
    <row r="83" spans="1:11" ht="20.100000000000001" customHeight="1">
      <c r="A83" s="7" t="str">
        <f>IF('[1]Initial Assessment Schedule'!A84="","",'[1]Initial Assessment Schedule'!A84)</f>
        <v>087M</v>
      </c>
      <c r="B83" s="7" t="str">
        <f>IF('[1]Initial Assessment Schedule'!Q84="","",'[1]Initial Assessment Schedule'!Q84)</f>
        <v>5X</v>
      </c>
      <c r="C83" s="7" t="str">
        <f>IF('[1]Initial Assessment Schedule'!R84="","",'[1]Initial Assessment Schedule'!R84)</f>
        <v>M-F</v>
      </c>
      <c r="D83" s="1" t="s">
        <v>76</v>
      </c>
      <c r="E83" s="14" t="str">
        <f t="array" ref="E83">IF(OR(AND(ISNUMBER(SEARCH({"M"},$C83)),E$1="M"),ISNUMBER(SEARCH("-", C83))),"X","")</f>
        <v>X</v>
      </c>
      <c r="F83" s="14" t="str">
        <f t="array" ref="F83">IF(OR(AND(ISNUMBER(SEARCH({"T"},$C83)),F$1="T"),ISNUMBER(SEARCH("-", $C83))),"X","")</f>
        <v>X</v>
      </c>
      <c r="G83" s="14" t="str">
        <f t="array" ref="G83">IF(OR(AND(ISNUMBER(SEARCH({"W"},$C83)),G$1="W"),ISNUMBER(SEARCH("-", $C83))),"X","")</f>
        <v>X</v>
      </c>
      <c r="H83" s="14" t="str">
        <f t="array" ref="H83">IF(OR(AND(ISNUMBER(SEARCH({"R"},$C83)),H$1="R"),ISNUMBER(SEARCH("-", $C83))),"X","")</f>
        <v>X</v>
      </c>
      <c r="I83" s="14" t="str">
        <f t="array" ref="I83">IF(OR(AND(ISNUMBER(SEARCH({"F"},$C83)),I$1="F"),ISNUMBER(SEARCH("-", $C83))),"X","")</f>
        <v>X</v>
      </c>
      <c r="J83" s="33" t="s">
        <v>127</v>
      </c>
      <c r="K83" s="7"/>
    </row>
    <row r="84" spans="1:11" ht="20.100000000000001" customHeight="1">
      <c r="A84" s="7" t="str">
        <f>IF('[1]Initial Assessment Schedule'!A85="","",'[1]Initial Assessment Schedule'!A85)</f>
        <v>088F</v>
      </c>
      <c r="B84" s="7" t="str">
        <f>IF('[1]Initial Assessment Schedule'!Q85="","",'[1]Initial Assessment Schedule'!Q85)</f>
        <v>5X</v>
      </c>
      <c r="C84" s="7" t="str">
        <f>IF('[1]Initial Assessment Schedule'!R85="","",'[1]Initial Assessment Schedule'!R85)</f>
        <v>M-F</v>
      </c>
      <c r="D84" s="1" t="s">
        <v>77</v>
      </c>
      <c r="E84" s="14" t="str">
        <f t="array" ref="E84">IF(OR(AND(ISNUMBER(SEARCH({"M"},$C84)),E$1="M"),ISNUMBER(SEARCH("-", C84))),"X","")</f>
        <v>X</v>
      </c>
      <c r="F84" s="14" t="str">
        <f t="array" ref="F84">IF(OR(AND(ISNUMBER(SEARCH({"T"},$C84)),F$1="T"),ISNUMBER(SEARCH("-", $C84))),"X","")</f>
        <v>X</v>
      </c>
      <c r="G84" s="14" t="str">
        <f t="array" ref="G84">IF(OR(AND(ISNUMBER(SEARCH({"W"},$C84)),G$1="W"),ISNUMBER(SEARCH("-", $C84))),"X","")</f>
        <v>X</v>
      </c>
      <c r="H84" s="14" t="str">
        <f t="array" ref="H84">IF(OR(AND(ISNUMBER(SEARCH({"R"},$C84)),H$1="R"),ISNUMBER(SEARCH("-", $C84))),"X","")</f>
        <v>X</v>
      </c>
      <c r="I84" s="14" t="str">
        <f t="array" ref="I84">IF(OR(AND(ISNUMBER(SEARCH({"F"},$C84)),I$1="F"),ISNUMBER(SEARCH("-", $C84))),"X","")</f>
        <v>X</v>
      </c>
      <c r="J84" s="33" t="s">
        <v>224</v>
      </c>
      <c r="K84" s="7" t="s">
        <v>233</v>
      </c>
    </row>
    <row r="85" spans="1:11" ht="20.100000000000001" customHeight="1">
      <c r="A85" s="7" t="str">
        <f>IF('[1]Initial Assessment Schedule'!A86="","",'[1]Initial Assessment Schedule'!A86)</f>
        <v>089F</v>
      </c>
      <c r="B85" s="7" t="str">
        <f>IF('[1]Initial Assessment Schedule'!Q86="","",'[1]Initial Assessment Schedule'!Q86)</f>
        <v/>
      </c>
      <c r="C85" s="7" t="str">
        <f>IF('[1]Initial Assessment Schedule'!R86="","",'[1]Initial Assessment Schedule'!R86)</f>
        <v/>
      </c>
      <c r="D85" s="18" t="s">
        <v>78</v>
      </c>
      <c r="E85" s="17" t="str">
        <f t="array" ref="E85">IF(OR(AND(ISNUMBER(SEARCH({"M"},$C85)),E$1="M"),ISNUMBER(SEARCH("-", C85))),"X","")</f>
        <v/>
      </c>
      <c r="F85" s="17" t="str">
        <f t="array" ref="F85">IF(OR(AND(ISNUMBER(SEARCH({"T"},$C85)),F$1="T"),ISNUMBER(SEARCH("-", $C85))),"X","")</f>
        <v/>
      </c>
      <c r="G85" s="17" t="str">
        <f t="array" ref="G85">IF(OR(AND(ISNUMBER(SEARCH({"W"},$C85)),G$1="W"),ISNUMBER(SEARCH("-", $C85))),"X","")</f>
        <v/>
      </c>
      <c r="H85" s="17" t="str">
        <f t="array" ref="H85">IF(OR(AND(ISNUMBER(SEARCH({"R"},$C85)),H$1="R"),ISNUMBER(SEARCH("-", $C85))),"X","")</f>
        <v/>
      </c>
      <c r="I85" s="17" t="str">
        <f t="array" ref="I85">IF(OR(AND(ISNUMBER(SEARCH({"F"},$C85)),I$1="F"),ISNUMBER(SEARCH("-", $C85))),"X","")</f>
        <v/>
      </c>
      <c r="J85" s="18"/>
      <c r="K85" s="7"/>
    </row>
    <row r="86" spans="1:11" ht="20.100000000000001" customHeight="1">
      <c r="A86" s="7" t="str">
        <f>IF('[1]Initial Assessment Schedule'!A87="","",'[1]Initial Assessment Schedule'!A87)</f>
        <v xml:space="preserve">090F </v>
      </c>
      <c r="B86" s="7" t="str">
        <f>IF('[1]Initial Assessment Schedule'!Q87="","",'[1]Initial Assessment Schedule'!Q87)</f>
        <v>5X</v>
      </c>
      <c r="C86" s="7" t="str">
        <f>IF('[1]Initial Assessment Schedule'!R87="","",'[1]Initial Assessment Schedule'!R87)</f>
        <v>MWF</v>
      </c>
      <c r="D86" s="1" t="s">
        <v>79</v>
      </c>
      <c r="E86" s="14" t="str">
        <f t="array" ref="E86">IF(OR(AND(ISNUMBER(SEARCH({"M"},$C86)),E$1="M"),ISNUMBER(SEARCH("-", C86))),"X","")</f>
        <v>X</v>
      </c>
      <c r="F86" s="14" t="str">
        <f t="array" ref="F86">IF(OR(AND(ISNUMBER(SEARCH({"T"},$C86)),F$1="T"),ISNUMBER(SEARCH("-", $C86))),"X","")</f>
        <v/>
      </c>
      <c r="G86" s="14" t="str">
        <f t="array" ref="G86">IF(OR(AND(ISNUMBER(SEARCH({"W"},$C86)),G$1="W"),ISNUMBER(SEARCH("-", $C86))),"X","")</f>
        <v>X</v>
      </c>
      <c r="H86" s="14" t="str">
        <f t="array" ref="H86">IF(OR(AND(ISNUMBER(SEARCH({"R"},$C86)),H$1="R"),ISNUMBER(SEARCH("-", $C86))),"X","")</f>
        <v/>
      </c>
      <c r="I86" s="14" t="str">
        <f t="array" ref="I86">IF(OR(AND(ISNUMBER(SEARCH({"F"},$C86)),I$1="F"),ISNUMBER(SEARCH("-", $C86))),"X","")</f>
        <v>X</v>
      </c>
      <c r="J86" s="1" t="s">
        <v>127</v>
      </c>
      <c r="K86" s="7"/>
    </row>
    <row r="87" spans="1:11" ht="20.100000000000001" customHeight="1">
      <c r="A87" s="7" t="str">
        <f>IF('[1]Initial Assessment Schedule'!A88="","",'[1]Initial Assessment Schedule'!A88)</f>
        <v>091M</v>
      </c>
      <c r="B87" s="7" t="str">
        <f>IF('[1]Initial Assessment Schedule'!Q88="","",'[1]Initial Assessment Schedule'!Q88)</f>
        <v>5X</v>
      </c>
      <c r="C87" s="7" t="str">
        <f>IF('[1]Initial Assessment Schedule'!R88="","",'[1]Initial Assessment Schedule'!R88)</f>
        <v>M-F</v>
      </c>
      <c r="D87" s="1" t="s">
        <v>80</v>
      </c>
      <c r="E87" s="14" t="str">
        <f t="array" ref="E87">IF(OR(AND(ISNUMBER(SEARCH({"M"},$C87)),E$1="M"),ISNUMBER(SEARCH("-", C87))),"X","")</f>
        <v>X</v>
      </c>
      <c r="F87" s="14" t="str">
        <f t="array" ref="F87">IF(OR(AND(ISNUMBER(SEARCH({"T"},$C87)),F$1="T"),ISNUMBER(SEARCH("-", $C87))),"X","")</f>
        <v>X</v>
      </c>
      <c r="G87" s="14" t="str">
        <f t="array" ref="G87">IF(OR(AND(ISNUMBER(SEARCH({"W"},$C87)),G$1="W"),ISNUMBER(SEARCH("-", $C87))),"X","")</f>
        <v>X</v>
      </c>
      <c r="H87" s="14" t="str">
        <f t="array" ref="H87">IF(OR(AND(ISNUMBER(SEARCH({"R"},$C87)),H$1="R"),ISNUMBER(SEARCH("-", $C87))),"X","")</f>
        <v>X</v>
      </c>
      <c r="I87" s="14" t="str">
        <f t="array" ref="I87">IF(OR(AND(ISNUMBER(SEARCH({"F"},$C87)),I$1="F"),ISNUMBER(SEARCH("-", $C87))),"X","")</f>
        <v>X</v>
      </c>
      <c r="J87" s="33" t="s">
        <v>128</v>
      </c>
      <c r="K87" s="7"/>
    </row>
    <row r="88" spans="1:11" ht="20.100000000000001" customHeight="1">
      <c r="A88" s="7" t="str">
        <f>IF('[1]Initial Assessment Schedule'!A89="","",'[1]Initial Assessment Schedule'!A89)</f>
        <v>092F</v>
      </c>
      <c r="B88" s="7" t="str">
        <f>IF('[1]Initial Assessment Schedule'!Q89="","",'[1]Initial Assessment Schedule'!Q89)</f>
        <v>5X</v>
      </c>
      <c r="C88" s="7" t="str">
        <f>IF('[1]Initial Assessment Schedule'!R89="","",'[1]Initial Assessment Schedule'!R89)</f>
        <v/>
      </c>
      <c r="D88" s="1" t="s">
        <v>56</v>
      </c>
      <c r="E88" s="14" t="str">
        <f t="array" ref="E88">IF(OR(AND(ISNUMBER(SEARCH({"M"},$C88)),E$1="M"),ISNUMBER(SEARCH("-", C88))),"X","")</f>
        <v/>
      </c>
      <c r="F88" s="14" t="str">
        <f t="array" ref="F88">IF(OR(AND(ISNUMBER(SEARCH({"T"},$C88)),F$1="T"),ISNUMBER(SEARCH("-", $C88))),"X","")</f>
        <v/>
      </c>
      <c r="G88" s="14" t="str">
        <f t="array" ref="G88">IF(OR(AND(ISNUMBER(SEARCH({"W"},$C88)),G$1="W"),ISNUMBER(SEARCH("-", $C88))),"X","")</f>
        <v/>
      </c>
      <c r="H88" s="14" t="str">
        <f t="array" ref="H88">IF(OR(AND(ISNUMBER(SEARCH({"R"},$C88)),H$1="R"),ISNUMBER(SEARCH("-", $C88))),"X","")</f>
        <v/>
      </c>
      <c r="I88" s="14" t="str">
        <f t="array" ref="I88">IF(OR(AND(ISNUMBER(SEARCH({"F"},$C88)),I$1="F"),ISNUMBER(SEARCH("-", $C88))),"X","")</f>
        <v/>
      </c>
      <c r="J88" s="15"/>
      <c r="K88" s="7"/>
    </row>
    <row r="89" spans="1:11" ht="20.100000000000001" customHeight="1">
      <c r="A89" s="7" t="str">
        <f>IF('[1]Initial Assessment Schedule'!A90="","",'[1]Initial Assessment Schedule'!A90)</f>
        <v>093F</v>
      </c>
      <c r="B89" s="7" t="str">
        <f>IF('[1]Initial Assessment Schedule'!Q90="","",'[1]Initial Assessment Schedule'!Q90)</f>
        <v>5X</v>
      </c>
      <c r="C89" s="7" t="str">
        <f>IF('[1]Initial Assessment Schedule'!R90="","",'[1]Initial Assessment Schedule'!R90)</f>
        <v>MR</v>
      </c>
      <c r="D89" s="1" t="s">
        <v>57</v>
      </c>
      <c r="E89" s="14" t="str">
        <f t="array" ref="E89">IF(OR(AND(ISNUMBER(SEARCH({"M"},$C89)),E$1="M"),ISNUMBER(SEARCH("-", C89))),"X","")</f>
        <v>X</v>
      </c>
      <c r="F89" s="14" t="str">
        <f t="array" ref="F89">IF(OR(AND(ISNUMBER(SEARCH({"T"},$C89)),F$1="T"),ISNUMBER(SEARCH("-", $C89))),"X","")</f>
        <v/>
      </c>
      <c r="G89" s="14" t="str">
        <f t="array" ref="G89">IF(OR(AND(ISNUMBER(SEARCH({"W"},$C89)),G$1="W"),ISNUMBER(SEARCH("-", $C89))),"X","")</f>
        <v/>
      </c>
      <c r="H89" s="14" t="str">
        <f t="array" ref="H89">IF(OR(AND(ISNUMBER(SEARCH({"R"},$C89)),H$1="R"),ISNUMBER(SEARCH("-", $C89))),"X","")</f>
        <v>X</v>
      </c>
      <c r="I89" s="14" t="str">
        <f t="array" ref="I89">IF(OR(AND(ISNUMBER(SEARCH({"F"},$C89)),I$1="F"),ISNUMBER(SEARCH("-", $C89))),"X","")</f>
        <v/>
      </c>
      <c r="J89" s="31" t="s">
        <v>127</v>
      </c>
      <c r="K89" s="7"/>
    </row>
    <row r="90" spans="1:11" ht="20.100000000000001" customHeight="1">
      <c r="A90" s="7" t="str">
        <f>IF('[1]Initial Assessment Schedule'!A91="","",'[1]Initial Assessment Schedule'!A91)</f>
        <v xml:space="preserve">094M </v>
      </c>
      <c r="B90" s="7" t="str">
        <f>IF('[1]Initial Assessment Schedule'!Q91="","",'[1]Initial Assessment Schedule'!Q91)</f>
        <v>5X</v>
      </c>
      <c r="C90" s="7" t="str">
        <f>IF('[1]Initial Assessment Schedule'!R91="","",'[1]Initial Assessment Schedule'!R91)</f>
        <v>M-F</v>
      </c>
      <c r="D90" s="1" t="s">
        <v>98</v>
      </c>
      <c r="E90" s="14" t="str">
        <f t="array" ref="E90">IF(OR(AND(ISNUMBER(SEARCH({"M"},$C90)),E$1="M"),ISNUMBER(SEARCH("-", C90))),"X","")</f>
        <v>X</v>
      </c>
      <c r="F90" s="14" t="str">
        <f t="array" ref="F90">IF(OR(AND(ISNUMBER(SEARCH({"T"},$C90)),F$1="T"),ISNUMBER(SEARCH("-", $C90))),"X","")</f>
        <v>X</v>
      </c>
      <c r="G90" s="14" t="str">
        <f t="array" ref="G90">IF(OR(AND(ISNUMBER(SEARCH({"W"},$C90)),G$1="W"),ISNUMBER(SEARCH("-", $C90))),"X","")</f>
        <v>X</v>
      </c>
      <c r="H90" s="14" t="str">
        <f t="array" ref="H90">IF(OR(AND(ISNUMBER(SEARCH({"R"},$C90)),H$1="R"),ISNUMBER(SEARCH("-", $C90))),"X","")</f>
        <v>X</v>
      </c>
      <c r="I90" s="14" t="str">
        <f t="array" ref="I90">IF(OR(AND(ISNUMBER(SEARCH({"F"},$C90)),I$1="F"),ISNUMBER(SEARCH("-", $C90))),"X","")</f>
        <v>X</v>
      </c>
      <c r="J90" s="33" t="s">
        <v>128</v>
      </c>
      <c r="K90" s="7"/>
    </row>
    <row r="91" spans="1:11" ht="20.100000000000001" customHeight="1">
      <c r="A91" s="7" t="str">
        <f>IF('[1]Initial Assessment Schedule'!A92="","",'[1]Initial Assessment Schedule'!A92)</f>
        <v>095M</v>
      </c>
      <c r="B91" s="7" t="str">
        <f>IF('[1]Initial Assessment Schedule'!Q92="","",'[1]Initial Assessment Schedule'!Q92)</f>
        <v/>
      </c>
      <c r="C91" s="7" t="str">
        <f>IF('[1]Initial Assessment Schedule'!R92="","",'[1]Initial Assessment Schedule'!R92)</f>
        <v/>
      </c>
      <c r="D91" s="18" t="s">
        <v>99</v>
      </c>
      <c r="E91" s="17" t="str">
        <f t="array" ref="E91">IF(OR(AND(ISNUMBER(SEARCH({"M"},$C91)),E$1="M"),ISNUMBER(SEARCH("-", C91))),"X","")</f>
        <v/>
      </c>
      <c r="F91" s="17" t="str">
        <f t="array" ref="F91">IF(OR(AND(ISNUMBER(SEARCH({"T"},$C91)),F$1="T"),ISNUMBER(SEARCH("-", $C91))),"X","")</f>
        <v/>
      </c>
      <c r="G91" s="17" t="str">
        <f t="array" ref="G91">IF(OR(AND(ISNUMBER(SEARCH({"W"},$C91)),G$1="W"),ISNUMBER(SEARCH("-", $C91))),"X","")</f>
        <v/>
      </c>
      <c r="H91" s="17" t="str">
        <f t="array" ref="H91">IF(OR(AND(ISNUMBER(SEARCH({"R"},$C91)),H$1="R"),ISNUMBER(SEARCH("-", $C91))),"X","")</f>
        <v/>
      </c>
      <c r="I91" s="17" t="str">
        <f t="array" ref="I91">IF(OR(AND(ISNUMBER(SEARCH({"F"},$C91)),I$1="F"),ISNUMBER(SEARCH("-", $C91))),"X","")</f>
        <v/>
      </c>
      <c r="J91" s="18"/>
      <c r="K91" s="7" t="s">
        <v>222</v>
      </c>
    </row>
    <row r="92" spans="1:11" ht="20.100000000000001" customHeight="1">
      <c r="A92" s="7" t="str">
        <f>IF('[1]Initial Assessment Schedule'!A93="","",'[1]Initial Assessment Schedule'!A93)</f>
        <v>096F</v>
      </c>
      <c r="B92" s="7" t="str">
        <f>IF('[1]Initial Assessment Schedule'!Q93="","",'[1]Initial Assessment Schedule'!Q93)</f>
        <v>3X</v>
      </c>
      <c r="C92" s="7" t="str">
        <f>IF('[1]Initial Assessment Schedule'!R93="","",'[1]Initial Assessment Schedule'!R93)</f>
        <v>MTW</v>
      </c>
      <c r="D92" s="1" t="s">
        <v>100</v>
      </c>
      <c r="E92" s="14" t="str">
        <f t="array" ref="E92">IF(OR(AND(ISNUMBER(SEARCH({"M"},$C92)),E$1="M"),ISNUMBER(SEARCH("-", C92))),"X","")</f>
        <v>X</v>
      </c>
      <c r="F92" s="14" t="str">
        <f t="array" ref="F92">IF(OR(AND(ISNUMBER(SEARCH({"T"},$C92)),F$1="T"),ISNUMBER(SEARCH("-", $C92))),"X","")</f>
        <v>X</v>
      </c>
      <c r="G92" s="14" t="str">
        <f t="array" ref="G92">IF(OR(AND(ISNUMBER(SEARCH({"W"},$C92)),G$1="W"),ISNUMBER(SEARCH("-", $C92))),"X","")</f>
        <v>X</v>
      </c>
      <c r="H92" s="14" t="str">
        <f t="array" ref="H92">IF(OR(AND(ISNUMBER(SEARCH({"R"},$C92)),H$1="R"),ISNUMBER(SEARCH("-", $C92))),"X","")</f>
        <v/>
      </c>
      <c r="I92" s="14" t="str">
        <f t="array" ref="I92">IF(OR(AND(ISNUMBER(SEARCH({"F"},$C92)),I$1="F"),ISNUMBER(SEARCH("-", $C92))),"X","")</f>
        <v/>
      </c>
      <c r="J92" s="33" t="s">
        <v>129</v>
      </c>
      <c r="K92" s="7"/>
    </row>
    <row r="93" spans="1:11" ht="20.100000000000001" customHeight="1">
      <c r="A93" s="7" t="str">
        <f>IF('[1]Initial Assessment Schedule'!A94="","",'[1]Initial Assessment Schedule'!A94)</f>
        <v>097M</v>
      </c>
      <c r="B93" s="7" t="str">
        <f>IF('[1]Initial Assessment Schedule'!Q94="","",'[1]Initial Assessment Schedule'!Q94)</f>
        <v>3X</v>
      </c>
      <c r="C93" s="7" t="str">
        <f>IF('[1]Initial Assessment Schedule'!R94="","",'[1]Initial Assessment Schedule'!R94)</f>
        <v>MWF</v>
      </c>
      <c r="D93" s="1" t="s">
        <v>101</v>
      </c>
      <c r="E93" s="14" t="str">
        <f t="array" ref="E93">IF(OR(AND(ISNUMBER(SEARCH({"M"},$C93)),E$1="M"),ISNUMBER(SEARCH("-", C93))),"X","")</f>
        <v>X</v>
      </c>
      <c r="F93" s="14" t="str">
        <f t="array" ref="F93">IF(OR(AND(ISNUMBER(SEARCH({"T"},$C93)),F$1="T"),ISNUMBER(SEARCH("-", $C93))),"X","")</f>
        <v/>
      </c>
      <c r="G93" s="14" t="str">
        <f t="array" ref="G93">IF(OR(AND(ISNUMBER(SEARCH({"W"},$C93)),G$1="W"),ISNUMBER(SEARCH("-", $C93))),"X","")</f>
        <v>X</v>
      </c>
      <c r="H93" s="14" t="str">
        <f t="array" ref="H93">IF(OR(AND(ISNUMBER(SEARCH({"R"},$C93)),H$1="R"),ISNUMBER(SEARCH("-", $C93))),"X","")</f>
        <v/>
      </c>
      <c r="I93" s="14" t="str">
        <f t="array" ref="I93">IF(OR(AND(ISNUMBER(SEARCH({"F"},$C93)),I$1="F"),ISNUMBER(SEARCH("-", $C93))),"X","")</f>
        <v>X</v>
      </c>
      <c r="J93" s="1" t="s">
        <v>127</v>
      </c>
      <c r="K93" s="7"/>
    </row>
    <row r="94" spans="1:11" ht="20.100000000000001" customHeight="1">
      <c r="A94" s="7" t="str">
        <f>IF('[1]Initial Assessment Schedule'!A95="","",'[1]Initial Assessment Schedule'!A95)</f>
        <v>098F</v>
      </c>
      <c r="B94" s="7" t="str">
        <f>IF('[1]Initial Assessment Schedule'!Q95="","",'[1]Initial Assessment Schedule'!Q95)</f>
        <v>5X</v>
      </c>
      <c r="C94" s="7" t="str">
        <f>IF('[1]Initial Assessment Schedule'!R95="","",'[1]Initial Assessment Schedule'!R95)</f>
        <v>MWF</v>
      </c>
      <c r="D94" s="1" t="s">
        <v>102</v>
      </c>
      <c r="E94" s="14" t="str">
        <f t="array" ref="E94">IF(OR(AND(ISNUMBER(SEARCH({"M"},$C94)),E$1="M"),ISNUMBER(SEARCH("-", C94))),"X","")</f>
        <v>X</v>
      </c>
      <c r="F94" s="14" t="str">
        <f t="array" ref="F94">IF(OR(AND(ISNUMBER(SEARCH({"T"},$C94)),F$1="T"),ISNUMBER(SEARCH("-", $C94))),"X","")</f>
        <v/>
      </c>
      <c r="G94" s="14" t="str">
        <f t="array" ref="G94">IF(OR(AND(ISNUMBER(SEARCH({"W"},$C94)),G$1="W"),ISNUMBER(SEARCH("-", $C94))),"X","")</f>
        <v>X</v>
      </c>
      <c r="H94" s="14" t="str">
        <f t="array" ref="H94">IF(OR(AND(ISNUMBER(SEARCH({"R"},$C94)),H$1="R"),ISNUMBER(SEARCH("-", $C94))),"X","")</f>
        <v/>
      </c>
      <c r="I94" s="14" t="str">
        <f t="array" ref="I94">IF(OR(AND(ISNUMBER(SEARCH({"F"},$C94)),I$1="F"),ISNUMBER(SEARCH("-", $C94))),"X","")</f>
        <v>X</v>
      </c>
      <c r="J94" s="1" t="s">
        <v>128</v>
      </c>
      <c r="K94" s="7"/>
    </row>
    <row r="95" spans="1:11" ht="20.100000000000001" customHeight="1">
      <c r="A95" s="7" t="str">
        <f>IF('[1]Initial Assessment Schedule'!A96="","",'[1]Initial Assessment Schedule'!A96)</f>
        <v>099M</v>
      </c>
      <c r="B95" s="7" t="str">
        <f>IF('[1]Initial Assessment Schedule'!Q96="","",'[1]Initial Assessment Schedule'!Q96)</f>
        <v>5X</v>
      </c>
      <c r="C95" s="7" t="str">
        <f>IF('[1]Initial Assessment Schedule'!R96="","",'[1]Initial Assessment Schedule'!R96)</f>
        <v>MWF</v>
      </c>
      <c r="D95" s="1" t="s">
        <v>102</v>
      </c>
      <c r="E95" s="14" t="str">
        <f t="array" ref="E95">IF(OR(AND(ISNUMBER(SEARCH({"M"},$C95)),E$1="M"),ISNUMBER(SEARCH("-", C95))),"X","")</f>
        <v>X</v>
      </c>
      <c r="F95" s="14" t="str">
        <f t="array" ref="F95">IF(OR(AND(ISNUMBER(SEARCH({"T"},$C95)),F$1="T"),ISNUMBER(SEARCH("-", $C95))),"X","")</f>
        <v/>
      </c>
      <c r="G95" s="14" t="str">
        <f t="array" ref="G95">IF(OR(AND(ISNUMBER(SEARCH({"W"},$C95)),G$1="W"),ISNUMBER(SEARCH("-", $C95))),"X","")</f>
        <v>X</v>
      </c>
      <c r="H95" s="14" t="str">
        <f t="array" ref="H95">IF(OR(AND(ISNUMBER(SEARCH({"R"},$C95)),H$1="R"),ISNUMBER(SEARCH("-", $C95))),"X","")</f>
        <v/>
      </c>
      <c r="I95" s="14" t="str">
        <f t="array" ref="I95">IF(OR(AND(ISNUMBER(SEARCH({"F"},$C95)),I$1="F"),ISNUMBER(SEARCH("-", $C95))),"X","")</f>
        <v>X</v>
      </c>
      <c r="J95" s="1" t="s">
        <v>128</v>
      </c>
      <c r="K95" s="7"/>
    </row>
    <row r="96" spans="1:11" ht="20.100000000000001" customHeight="1">
      <c r="A96" s="7" t="str">
        <f>IF('[1]Initial Assessment Schedule'!A97="","",'[1]Initial Assessment Schedule'!A97)</f>
        <v>100F</v>
      </c>
      <c r="B96" s="7" t="str">
        <f>IF('[1]Initial Assessment Schedule'!Q97="","",'[1]Initial Assessment Schedule'!Q97)</f>
        <v>5X</v>
      </c>
      <c r="C96" s="7" t="str">
        <f>IF('[1]Initial Assessment Schedule'!R97="","",'[1]Initial Assessment Schedule'!R97)</f>
        <v>M-F</v>
      </c>
      <c r="D96" s="1" t="s">
        <v>103</v>
      </c>
      <c r="E96" s="14" t="str">
        <f t="array" ref="E96">IF(OR(AND(ISNUMBER(SEARCH({"M"},$C96)),E$1="M"),ISNUMBER(SEARCH("-", C96))),"X","")</f>
        <v>X</v>
      </c>
      <c r="F96" s="14" t="str">
        <f t="array" ref="F96">IF(OR(AND(ISNUMBER(SEARCH({"T"},$C96)),F$1="T"),ISNUMBER(SEARCH("-", $C96))),"X","")</f>
        <v>X</v>
      </c>
      <c r="G96" s="14" t="str">
        <f t="array" ref="G96">IF(OR(AND(ISNUMBER(SEARCH({"W"},$C96)),G$1="W"),ISNUMBER(SEARCH("-", $C96))),"X","")</f>
        <v>X</v>
      </c>
      <c r="H96" s="14" t="str">
        <f t="array" ref="H96">IF(OR(AND(ISNUMBER(SEARCH({"R"},$C96)),H$1="R"),ISNUMBER(SEARCH("-", $C96))),"X","")</f>
        <v>X</v>
      </c>
      <c r="I96" s="14" t="str">
        <f t="array" ref="I96">IF(OR(AND(ISNUMBER(SEARCH({"F"},$C96)),I$1="F"),ISNUMBER(SEARCH("-", $C96))),"X","")</f>
        <v>X</v>
      </c>
      <c r="J96" s="33" t="s">
        <v>127</v>
      </c>
      <c r="K96" s="7"/>
    </row>
    <row r="97" spans="1:11" ht="20.100000000000001" customHeight="1">
      <c r="A97" s="7" t="str">
        <f>IF('[1]Initial Assessment Schedule'!A98="","",'[1]Initial Assessment Schedule'!A98)</f>
        <v>101F</v>
      </c>
      <c r="B97" s="7" t="str">
        <f>IF('[1]Initial Assessment Schedule'!Q98="","",'[1]Initial Assessment Schedule'!Q98)</f>
        <v>5X</v>
      </c>
      <c r="C97" s="7" t="str">
        <f>IF('[1]Initial Assessment Schedule'!R98="","",'[1]Initial Assessment Schedule'!R98)</f>
        <v>M-F</v>
      </c>
      <c r="D97" s="1" t="s">
        <v>103</v>
      </c>
      <c r="E97" s="14" t="str">
        <f t="array" ref="E97">IF(OR(AND(ISNUMBER(SEARCH({"M"},$C97)),E$1="M"),ISNUMBER(SEARCH("-", C97))),"X","")</f>
        <v>X</v>
      </c>
      <c r="F97" s="14" t="str">
        <f t="array" ref="F97">IF(OR(AND(ISNUMBER(SEARCH({"T"},$C97)),F$1="T"),ISNUMBER(SEARCH("-", $C97))),"X","")</f>
        <v>X</v>
      </c>
      <c r="G97" s="14" t="str">
        <f t="array" ref="G97">IF(OR(AND(ISNUMBER(SEARCH({"W"},$C97)),G$1="W"),ISNUMBER(SEARCH("-", $C97))),"X","")</f>
        <v>X</v>
      </c>
      <c r="H97" s="14" t="str">
        <f t="array" ref="H97">IF(OR(AND(ISNUMBER(SEARCH({"R"},$C97)),H$1="R"),ISNUMBER(SEARCH("-", $C97))),"X","")</f>
        <v>X</v>
      </c>
      <c r="I97" s="14" t="str">
        <f t="array" ref="I97">IF(OR(AND(ISNUMBER(SEARCH({"F"},$C97)),I$1="F"),ISNUMBER(SEARCH("-", $C97))),"X","")</f>
        <v>X</v>
      </c>
      <c r="J97" s="33" t="s">
        <v>127</v>
      </c>
      <c r="K97" s="7"/>
    </row>
    <row r="98" spans="1:11" ht="20.100000000000001" customHeight="1">
      <c r="A98" s="7" t="str">
        <f>IF('[1]Initial Assessment Schedule'!A99="","",'[1]Initial Assessment Schedule'!A99)</f>
        <v>102F</v>
      </c>
      <c r="B98" s="7" t="str">
        <f>IF('[1]Initial Assessment Schedule'!Q99="","",'[1]Initial Assessment Schedule'!Q99)</f>
        <v>3X</v>
      </c>
      <c r="C98" s="7" t="str">
        <f>IF('[1]Initial Assessment Schedule'!R99="","",'[1]Initial Assessment Schedule'!R99)</f>
        <v>MWF</v>
      </c>
      <c r="D98" s="1" t="s">
        <v>104</v>
      </c>
      <c r="E98" s="14" t="str">
        <f t="array" ref="E98">IF(OR(AND(ISNUMBER(SEARCH({"M"},$C98)),E$1="M"),ISNUMBER(SEARCH("-", C98))),"X","")</f>
        <v>X</v>
      </c>
      <c r="F98" s="14" t="str">
        <f t="array" ref="F98">IF(OR(AND(ISNUMBER(SEARCH({"T"},$C98)),F$1="T"),ISNUMBER(SEARCH("-", $C98))),"X","")</f>
        <v/>
      </c>
      <c r="G98" s="14" t="str">
        <f t="array" ref="G98">IF(OR(AND(ISNUMBER(SEARCH({"W"},$C98)),G$1="W"),ISNUMBER(SEARCH("-", $C98))),"X","")</f>
        <v>X</v>
      </c>
      <c r="H98" s="14" t="str">
        <f t="array" ref="H98">IF(OR(AND(ISNUMBER(SEARCH({"R"},$C98)),H$1="R"),ISNUMBER(SEARCH("-", $C98))),"X","")</f>
        <v/>
      </c>
      <c r="I98" s="14" t="str">
        <f t="array" ref="I98">IF(OR(AND(ISNUMBER(SEARCH({"F"},$C98)),I$1="F"),ISNUMBER(SEARCH("-", $C98))),"X","")</f>
        <v>X</v>
      </c>
      <c r="J98" s="1" t="s">
        <v>128</v>
      </c>
      <c r="K98" s="7"/>
    </row>
    <row r="99" spans="1:11" ht="20.100000000000001" customHeight="1">
      <c r="A99" s="7" t="str">
        <f>IF('[1]Initial Assessment Schedule'!A100="","",'[1]Initial Assessment Schedule'!A100)</f>
        <v>103M</v>
      </c>
      <c r="B99" s="7" t="str">
        <f>IF('[1]Initial Assessment Schedule'!Q100="","",'[1]Initial Assessment Schedule'!Q100)</f>
        <v>3X</v>
      </c>
      <c r="C99" s="7" t="str">
        <f>IF('[1]Initial Assessment Schedule'!R100="","",'[1]Initial Assessment Schedule'!R100)</f>
        <v>MWF</v>
      </c>
      <c r="D99" s="1" t="s">
        <v>104</v>
      </c>
      <c r="E99" s="14" t="str">
        <f t="array" ref="E99">IF(OR(AND(ISNUMBER(SEARCH({"M"},$C99)),E$1="M"),ISNUMBER(SEARCH("-", C99))),"X","")</f>
        <v>X</v>
      </c>
      <c r="F99" s="14" t="str">
        <f t="array" ref="F99">IF(OR(AND(ISNUMBER(SEARCH({"T"},$C99)),F$1="T"),ISNUMBER(SEARCH("-", $C99))),"X","")</f>
        <v/>
      </c>
      <c r="G99" s="14" t="str">
        <f t="array" ref="G99">IF(OR(AND(ISNUMBER(SEARCH({"W"},$C99)),G$1="W"),ISNUMBER(SEARCH("-", $C99))),"X","")</f>
        <v>X</v>
      </c>
      <c r="H99" s="14" t="str">
        <f t="array" ref="H99">IF(OR(AND(ISNUMBER(SEARCH({"R"},$C99)),H$1="R"),ISNUMBER(SEARCH("-", $C99))),"X","")</f>
        <v/>
      </c>
      <c r="I99" s="14" t="str">
        <f t="array" ref="I99">IF(OR(AND(ISNUMBER(SEARCH({"F"},$C99)),I$1="F"),ISNUMBER(SEARCH("-", $C99))),"X","")</f>
        <v>X</v>
      </c>
      <c r="J99" s="1" t="s">
        <v>128</v>
      </c>
      <c r="K99" s="7"/>
    </row>
    <row r="100" spans="1:11" ht="20.100000000000001" customHeight="1">
      <c r="A100" s="7" t="str">
        <f>IF('[1]Initial Assessment Schedule'!A101="","",'[1]Initial Assessment Schedule'!A101)</f>
        <v>104F</v>
      </c>
      <c r="B100" s="7" t="str">
        <f>IF('[1]Initial Assessment Schedule'!Q101="","",'[1]Initial Assessment Schedule'!Q101)</f>
        <v>3X</v>
      </c>
      <c r="C100" s="7" t="str">
        <f>IF('[1]Initial Assessment Schedule'!R101="","",'[1]Initial Assessment Schedule'!R101)</f>
        <v>MTWR</v>
      </c>
      <c r="D100" s="1" t="s">
        <v>105</v>
      </c>
      <c r="E100" s="14" t="str">
        <f t="array" ref="E100">IF(OR(AND(ISNUMBER(SEARCH({"M"},$C100)),E$1="M"),ISNUMBER(SEARCH("-", C100))),"X","")</f>
        <v>X</v>
      </c>
      <c r="F100" s="14" t="str">
        <f t="array" ref="F100">IF(OR(AND(ISNUMBER(SEARCH({"T"},$C100)),F$1="T"),ISNUMBER(SEARCH("-", $C100))),"X","")</f>
        <v>X</v>
      </c>
      <c r="G100" s="14" t="str">
        <f t="array" ref="G100">IF(OR(AND(ISNUMBER(SEARCH({"W"},$C100)),G$1="W"),ISNUMBER(SEARCH("-", $C100))),"X","")</f>
        <v>X</v>
      </c>
      <c r="H100" s="14" t="str">
        <f t="array" ref="H100">IF(OR(AND(ISNUMBER(SEARCH({"R"},$C100)),H$1="R"),ISNUMBER(SEARCH("-", $C100))),"X","")</f>
        <v>X</v>
      </c>
      <c r="I100" s="14" t="str">
        <f t="array" ref="I100">IF(OR(AND(ISNUMBER(SEARCH({"F"},$C100)),I$1="F"),ISNUMBER(SEARCH("-", $C100))),"X","")</f>
        <v/>
      </c>
      <c r="J100" s="33" t="s">
        <v>128</v>
      </c>
      <c r="K100" s="7"/>
    </row>
    <row r="101" spans="1:11" ht="20.100000000000001" customHeight="1">
      <c r="A101" s="7" t="str">
        <f>IF('[1]Initial Assessment Schedule'!A102="","",'[1]Initial Assessment Schedule'!A102)</f>
        <v>105M</v>
      </c>
      <c r="B101" s="7" t="str">
        <f>IF('[1]Initial Assessment Schedule'!Q102="","",'[1]Initial Assessment Schedule'!Q102)</f>
        <v>5X</v>
      </c>
      <c r="C101" s="7" t="str">
        <f>IF('[1]Initial Assessment Schedule'!R102="","",'[1]Initial Assessment Schedule'!R102)</f>
        <v>M-F</v>
      </c>
      <c r="D101" s="1" t="s">
        <v>106</v>
      </c>
      <c r="E101" s="14" t="str">
        <f t="array" ref="E101">IF(OR(AND(ISNUMBER(SEARCH({"M"},$C101)),E$1="M"),ISNUMBER(SEARCH("-", C101))),"X","")</f>
        <v>X</v>
      </c>
      <c r="F101" s="14" t="str">
        <f t="array" ref="F101">IF(OR(AND(ISNUMBER(SEARCH({"T"},$C101)),F$1="T"),ISNUMBER(SEARCH("-", $C101))),"X","")</f>
        <v>X</v>
      </c>
      <c r="G101" s="14" t="str">
        <f t="array" ref="G101">IF(OR(AND(ISNUMBER(SEARCH({"W"},$C101)),G$1="W"),ISNUMBER(SEARCH("-", $C101))),"X","")</f>
        <v>X</v>
      </c>
      <c r="H101" s="14" t="str">
        <f t="array" ref="H101">IF(OR(AND(ISNUMBER(SEARCH({"R"},$C101)),H$1="R"),ISNUMBER(SEARCH("-", $C101))),"X","")</f>
        <v>X</v>
      </c>
      <c r="I101" s="14" t="str">
        <f t="array" ref="I101">IF(OR(AND(ISNUMBER(SEARCH({"F"},$C101)),I$1="F"),ISNUMBER(SEARCH("-", $C101))),"X","")</f>
        <v>X</v>
      </c>
      <c r="J101" s="33" t="s">
        <v>127</v>
      </c>
      <c r="K101" s="7"/>
    </row>
    <row r="102" spans="1:11" ht="20.100000000000001" customHeight="1">
      <c r="A102" s="7" t="str">
        <f>IF('[1]Initial Assessment Schedule'!A103="","",'[1]Initial Assessment Schedule'!A103)</f>
        <v>106M</v>
      </c>
      <c r="B102" s="7" t="str">
        <f>IF('[1]Initial Assessment Schedule'!Q103="","",'[1]Initial Assessment Schedule'!Q103)</f>
        <v>5X</v>
      </c>
      <c r="C102" s="7" t="str">
        <f>IF('[1]Initial Assessment Schedule'!R103="","",'[1]Initial Assessment Schedule'!R103)</f>
        <v>M-F</v>
      </c>
      <c r="D102" s="1" t="s">
        <v>107</v>
      </c>
      <c r="E102" s="14" t="str">
        <f t="array" ref="E102">IF(OR(AND(ISNUMBER(SEARCH({"M"},$C102)),E$1="M"),ISNUMBER(SEARCH("-", C102))),"X","")</f>
        <v>X</v>
      </c>
      <c r="F102" s="14" t="str">
        <f t="array" ref="F102">IF(OR(AND(ISNUMBER(SEARCH({"T"},$C102)),F$1="T"),ISNUMBER(SEARCH("-", $C102))),"X","")</f>
        <v>X</v>
      </c>
      <c r="G102" s="14" t="str">
        <f t="array" ref="G102">IF(OR(AND(ISNUMBER(SEARCH({"W"},$C102)),G$1="W"),ISNUMBER(SEARCH("-", $C102))),"X","")</f>
        <v>X</v>
      </c>
      <c r="H102" s="14" t="str">
        <f t="array" ref="H102">IF(OR(AND(ISNUMBER(SEARCH({"R"},$C102)),H$1="R"),ISNUMBER(SEARCH("-", $C102))),"X","")</f>
        <v>X</v>
      </c>
      <c r="I102" s="14" t="str">
        <f t="array" ref="I102">IF(OR(AND(ISNUMBER(SEARCH({"F"},$C102)),I$1="F"),ISNUMBER(SEARCH("-", $C102))),"X","")</f>
        <v>X</v>
      </c>
      <c r="J102" s="33" t="s">
        <v>127</v>
      </c>
      <c r="K102" s="7"/>
    </row>
    <row r="103" spans="1:11" ht="20.100000000000001" customHeight="1">
      <c r="A103" s="7" t="str">
        <f>IF('[1]Initial Assessment Schedule'!A104="","",'[1]Initial Assessment Schedule'!A104)</f>
        <v>107F</v>
      </c>
      <c r="B103" s="7" t="str">
        <f>IF('[1]Initial Assessment Schedule'!Q104="","",'[1]Initial Assessment Schedule'!Q104)</f>
        <v>3X</v>
      </c>
      <c r="C103" s="7" t="str">
        <f>IF('[1]Initial Assessment Schedule'!R104="","",'[1]Initial Assessment Schedule'!R104)</f>
        <v>MWF</v>
      </c>
      <c r="D103" t="s">
        <v>229</v>
      </c>
      <c r="E103" s="14" t="str">
        <f t="array" ref="E103">IF(OR(AND(ISNUMBER(SEARCH({"M"},$C103)),E$1="M"),ISNUMBER(SEARCH("-", C103))),"X","")</f>
        <v>X</v>
      </c>
      <c r="F103" s="14" t="str">
        <f t="array" ref="F103">IF(OR(AND(ISNUMBER(SEARCH({"T"},$C103)),F$1="T"),ISNUMBER(SEARCH("-", $C103))),"X","")</f>
        <v/>
      </c>
      <c r="G103" s="14" t="str">
        <f t="array" ref="G103">IF(OR(AND(ISNUMBER(SEARCH({"W"},$C103)),G$1="W"),ISNUMBER(SEARCH("-", $C103))),"X","")</f>
        <v>X</v>
      </c>
      <c r="H103" s="14" t="str">
        <f t="array" ref="H103">IF(OR(AND(ISNUMBER(SEARCH({"R"},$C103)),H$1="R"),ISNUMBER(SEARCH("-", $C103))),"X","")</f>
        <v/>
      </c>
      <c r="I103" s="14" t="str">
        <f t="array" ref="I103">IF(OR(AND(ISNUMBER(SEARCH({"F"},$C103)),I$1="F"),ISNUMBER(SEARCH("-", $C103))),"X","")</f>
        <v>X</v>
      </c>
      <c r="J103" s="1" t="s">
        <v>127</v>
      </c>
      <c r="K103" s="7"/>
    </row>
    <row r="104" spans="1:11" ht="20.100000000000001" customHeight="1">
      <c r="A104" s="7" t="str">
        <f>IF('[1]Initial Assessment Schedule'!A105="","",'[1]Initial Assessment Schedule'!A105)</f>
        <v>108F</v>
      </c>
      <c r="B104" s="7" t="str">
        <f>IF('[1]Initial Assessment Schedule'!Q105="","",'[1]Initial Assessment Schedule'!Q105)</f>
        <v>5X</v>
      </c>
      <c r="C104" s="7" t="str">
        <f>IF('[1]Initial Assessment Schedule'!R105="","",'[1]Initial Assessment Schedule'!R105)</f>
        <v>M-F</v>
      </c>
      <c r="D104" s="1" t="s">
        <v>108</v>
      </c>
      <c r="E104" s="14" t="str">
        <f t="array" ref="E104">IF(OR(AND(ISNUMBER(SEARCH({"M"},$C104)),E$1="M"),ISNUMBER(SEARCH("-", C104))),"X","")</f>
        <v>X</v>
      </c>
      <c r="F104" s="14" t="str">
        <f t="array" ref="F104">IF(OR(AND(ISNUMBER(SEARCH({"T"},$C104)),F$1="T"),ISNUMBER(SEARCH("-", $C104))),"X","")</f>
        <v>X</v>
      </c>
      <c r="G104" s="14" t="str">
        <f t="array" ref="G104">IF(OR(AND(ISNUMBER(SEARCH({"W"},$C104)),G$1="W"),ISNUMBER(SEARCH("-", $C104))),"X","")</f>
        <v>X</v>
      </c>
      <c r="H104" s="14" t="str">
        <f t="array" ref="H104">IF(OR(AND(ISNUMBER(SEARCH({"R"},$C104)),H$1="R"),ISNUMBER(SEARCH("-", $C104))),"X","")</f>
        <v>X</v>
      </c>
      <c r="I104" s="14" t="str">
        <f t="array" ref="I104">IF(OR(AND(ISNUMBER(SEARCH({"F"},$C104)),I$1="F"),ISNUMBER(SEARCH("-", $C104))),"X","")</f>
        <v>X</v>
      </c>
      <c r="J104" s="33" t="s">
        <v>127</v>
      </c>
      <c r="K104" s="7"/>
    </row>
    <row r="105" spans="1:11" ht="20.100000000000001" customHeight="1">
      <c r="A105" s="7" t="str">
        <f>IF('[1]Initial Assessment Schedule'!A106="","",'[1]Initial Assessment Schedule'!A106)</f>
        <v>109M</v>
      </c>
      <c r="B105" s="7" t="str">
        <f>IF('[1]Initial Assessment Schedule'!Q106="","",'[1]Initial Assessment Schedule'!Q106)</f>
        <v>5X</v>
      </c>
      <c r="C105" s="7" t="str">
        <f>IF('[1]Initial Assessment Schedule'!R106="","",'[1]Initial Assessment Schedule'!R106)</f>
        <v>M-F</v>
      </c>
      <c r="D105" s="1" t="s">
        <v>109</v>
      </c>
      <c r="E105" s="14" t="str">
        <f t="array" ref="E105">IF(OR(AND(ISNUMBER(SEARCH({"M"},$C105)),E$1="M"),ISNUMBER(SEARCH("-", C105))),"X","")</f>
        <v>X</v>
      </c>
      <c r="F105" s="14" t="str">
        <f t="array" ref="F105">IF(OR(AND(ISNUMBER(SEARCH({"T"},$C105)),F$1="T"),ISNUMBER(SEARCH("-", $C105))),"X","")</f>
        <v>X</v>
      </c>
      <c r="G105" s="14" t="str">
        <f t="array" ref="G105">IF(OR(AND(ISNUMBER(SEARCH({"W"},$C105)),G$1="W"),ISNUMBER(SEARCH("-", $C105))),"X","")</f>
        <v>X</v>
      </c>
      <c r="H105" s="14" t="str">
        <f t="array" ref="H105">IF(OR(AND(ISNUMBER(SEARCH({"R"},$C105)),H$1="R"),ISNUMBER(SEARCH("-", $C105))),"X","")</f>
        <v>X</v>
      </c>
      <c r="I105" s="14" t="str">
        <f t="array" ref="I105">IF(OR(AND(ISNUMBER(SEARCH({"F"},$C105)),I$1="F"),ISNUMBER(SEARCH("-", $C105))),"X","")</f>
        <v>X</v>
      </c>
      <c r="J105" s="33" t="s">
        <v>128</v>
      </c>
      <c r="K105" s="7"/>
    </row>
    <row r="106" spans="1:11" ht="20.100000000000001" customHeight="1">
      <c r="A106" s="7" t="str">
        <f>IF('[1]Initial Assessment Schedule'!A107="","",'[1]Initial Assessment Schedule'!A107)</f>
        <v>110F</v>
      </c>
      <c r="B106" s="7" t="str">
        <f>IF('[1]Initial Assessment Schedule'!Q107="","",'[1]Initial Assessment Schedule'!Q107)</f>
        <v>4X</v>
      </c>
      <c r="C106" s="7" t="str">
        <f>IF('[1]Initial Assessment Schedule'!R107="","",'[1]Initial Assessment Schedule'!R107)</f>
        <v>WRF</v>
      </c>
      <c r="D106" s="1" t="s">
        <v>119</v>
      </c>
      <c r="E106" s="14" t="str">
        <f t="array" ref="E106">IF(OR(AND(ISNUMBER(SEARCH({"M"},$C106)),E$1="M"),ISNUMBER(SEARCH("-", C106))),"X","")</f>
        <v/>
      </c>
      <c r="F106" s="14" t="str">
        <f t="array" ref="F106">IF(OR(AND(ISNUMBER(SEARCH({"T"},$C106)),F$1="T"),ISNUMBER(SEARCH("-", $C106))),"X","")</f>
        <v/>
      </c>
      <c r="G106" s="14" t="str">
        <f t="array" ref="G106">IF(OR(AND(ISNUMBER(SEARCH({"W"},$C106)),G$1="W"),ISNUMBER(SEARCH("-", $C106))),"X","")</f>
        <v>X</v>
      </c>
      <c r="H106" s="14" t="str">
        <f t="array" ref="H106">IF(OR(AND(ISNUMBER(SEARCH({"R"},$C106)),H$1="R"),ISNUMBER(SEARCH("-", $C106))),"X","")</f>
        <v>X</v>
      </c>
      <c r="I106" s="14" t="str">
        <f t="array" ref="I106">IF(OR(AND(ISNUMBER(SEARCH({"F"},$C106)),I$1="F"),ISNUMBER(SEARCH("-", $C106))),"X","")</f>
        <v>X</v>
      </c>
      <c r="J106" s="31" t="s">
        <v>127</v>
      </c>
      <c r="K106" s="7"/>
    </row>
    <row r="107" spans="1:11" ht="20.100000000000001" customHeight="1">
      <c r="A107" s="7" t="str">
        <f>IF('[1]Initial Assessment Schedule'!A108="","",'[1]Initial Assessment Schedule'!A108)</f>
        <v>111F</v>
      </c>
      <c r="B107" s="7" t="str">
        <f>IF('[1]Initial Assessment Schedule'!Q108="","",'[1]Initial Assessment Schedule'!Q108)</f>
        <v>5X</v>
      </c>
      <c r="C107" s="7" t="str">
        <f>IF('[1]Initial Assessment Schedule'!R108="","",'[1]Initial Assessment Schedule'!R108)</f>
        <v>MWRF</v>
      </c>
      <c r="D107" s="1" t="s">
        <v>120</v>
      </c>
      <c r="E107" s="14" t="str">
        <f t="array" ref="E107">IF(OR(AND(ISNUMBER(SEARCH({"M"},$C107)),E$1="M"),ISNUMBER(SEARCH("-", C107))),"X","")</f>
        <v>X</v>
      </c>
      <c r="F107" s="14" t="str">
        <f t="array" ref="F107">IF(OR(AND(ISNUMBER(SEARCH({"T"},$C107)),F$1="T"),ISNUMBER(SEARCH("-", $C107))),"X","")</f>
        <v/>
      </c>
      <c r="G107" s="14" t="str">
        <f t="array" ref="G107">IF(OR(AND(ISNUMBER(SEARCH({"W"},$C107)),G$1="W"),ISNUMBER(SEARCH("-", $C107))),"X","")</f>
        <v>X</v>
      </c>
      <c r="H107" s="14" t="str">
        <f t="array" ref="H107">IF(OR(AND(ISNUMBER(SEARCH({"R"},$C107)),H$1="R"),ISNUMBER(SEARCH("-", $C107))),"X","")</f>
        <v>X</v>
      </c>
      <c r="I107" s="14" t="str">
        <f t="array" ref="I107">IF(OR(AND(ISNUMBER(SEARCH({"F"},$C107)),I$1="F"),ISNUMBER(SEARCH("-", $C107))),"X","")</f>
        <v>X</v>
      </c>
      <c r="J107" s="31" t="s">
        <v>127</v>
      </c>
      <c r="K107" s="7"/>
    </row>
    <row r="108" spans="1:11" ht="20.100000000000001" customHeight="1">
      <c r="A108" s="7" t="str">
        <f>IF('[1]Initial Assessment Schedule'!A109="","",'[1]Initial Assessment Schedule'!A109)</f>
        <v>112F</v>
      </c>
      <c r="B108" s="7" t="str">
        <f>IF('[1]Initial Assessment Schedule'!Q109="","",'[1]Initial Assessment Schedule'!Q109)</f>
        <v/>
      </c>
      <c r="C108" s="7" t="str">
        <f>IF('[1]Initial Assessment Schedule'!R109="","",'[1]Initial Assessment Schedule'!R109)</f>
        <v/>
      </c>
      <c r="D108" s="18" t="s">
        <v>121</v>
      </c>
      <c r="E108" s="17" t="str">
        <f t="array" ref="E108">IF(OR(AND(ISNUMBER(SEARCH({"M"},$C108)),E$1="M"),ISNUMBER(SEARCH("-", C108))),"X","")</f>
        <v/>
      </c>
      <c r="F108" s="17" t="str">
        <f t="array" ref="F108">IF(OR(AND(ISNUMBER(SEARCH({"T"},$C108)),F$1="T"),ISNUMBER(SEARCH("-", $C108))),"X","")</f>
        <v/>
      </c>
      <c r="G108" s="17" t="str">
        <f t="array" ref="G108">IF(OR(AND(ISNUMBER(SEARCH({"W"},$C108)),G$1="W"),ISNUMBER(SEARCH("-", $C108))),"X","")</f>
        <v/>
      </c>
      <c r="H108" s="17" t="str">
        <f t="array" ref="H108">IF(OR(AND(ISNUMBER(SEARCH({"R"},$C108)),H$1="R"),ISNUMBER(SEARCH("-", $C108))),"X","")</f>
        <v/>
      </c>
      <c r="I108" s="17" t="str">
        <f t="array" ref="I108">IF(OR(AND(ISNUMBER(SEARCH({"F"},$C108)),I$1="F"),ISNUMBER(SEARCH("-", $C108))),"X","")</f>
        <v/>
      </c>
      <c r="J108" s="18"/>
      <c r="K108" s="7"/>
    </row>
    <row r="109" spans="1:11" ht="20.100000000000001" customHeight="1">
      <c r="A109" s="7" t="str">
        <f>IF('[1]Initial Assessment Schedule'!A110="","",'[1]Initial Assessment Schedule'!A110)</f>
        <v>113M</v>
      </c>
      <c r="B109" s="7" t="str">
        <f>IF('[1]Initial Assessment Schedule'!Q110="","",'[1]Initial Assessment Schedule'!Q110)</f>
        <v/>
      </c>
      <c r="C109" s="7" t="str">
        <f>IF('[1]Initial Assessment Schedule'!R110="","",'[1]Initial Assessment Schedule'!R110)</f>
        <v/>
      </c>
      <c r="D109" s="18" t="s">
        <v>122</v>
      </c>
      <c r="E109" s="17" t="str">
        <f t="array" ref="E109">IF(OR(AND(ISNUMBER(SEARCH({"M"},$C109)),E$1="M"),ISNUMBER(SEARCH("-", C109))),"X","")</f>
        <v/>
      </c>
      <c r="F109" s="17" t="str">
        <f t="array" ref="F109">IF(OR(AND(ISNUMBER(SEARCH({"T"},$C109)),F$1="T"),ISNUMBER(SEARCH("-", $C109))),"X","")</f>
        <v/>
      </c>
      <c r="G109" s="17" t="str">
        <f t="array" ref="G109">IF(OR(AND(ISNUMBER(SEARCH({"W"},$C109)),G$1="W"),ISNUMBER(SEARCH("-", $C109))),"X","")</f>
        <v/>
      </c>
      <c r="H109" s="17" t="str">
        <f t="array" ref="H109">IF(OR(AND(ISNUMBER(SEARCH({"R"},$C109)),H$1="R"),ISNUMBER(SEARCH("-", $C109))),"X","")</f>
        <v/>
      </c>
      <c r="I109" s="17" t="str">
        <f t="array" ref="I109">IF(OR(AND(ISNUMBER(SEARCH({"F"},$C109)),I$1="F"),ISNUMBER(SEARCH("-", $C109))),"X","")</f>
        <v/>
      </c>
      <c r="J109" s="18"/>
      <c r="K109" s="7"/>
    </row>
    <row r="110" spans="1:11" ht="20.100000000000001" customHeight="1">
      <c r="A110" s="7" t="str">
        <f>IF('[1]Initial Assessment Schedule'!A111="","",'[1]Initial Assessment Schedule'!A111)</f>
        <v>114F</v>
      </c>
      <c r="B110" s="7" t="str">
        <f>IF('[1]Initial Assessment Schedule'!Q111="","",'[1]Initial Assessment Schedule'!Q111)</f>
        <v>5X</v>
      </c>
      <c r="C110" s="7" t="str">
        <f>IF('[1]Initial Assessment Schedule'!R111="","",'[1]Initial Assessment Schedule'!R111)</f>
        <v>MWRF</v>
      </c>
      <c r="D110" s="1" t="s">
        <v>123</v>
      </c>
      <c r="E110" s="14" t="str">
        <f t="array" ref="E110">IF(OR(AND(ISNUMBER(SEARCH({"M"},$C110)),E$1="M"),ISNUMBER(SEARCH("-", C110))),"X","")</f>
        <v>X</v>
      </c>
      <c r="F110" s="14" t="str">
        <f t="array" ref="F110">IF(OR(AND(ISNUMBER(SEARCH({"T"},$C110)),F$1="T"),ISNUMBER(SEARCH("-", $C110))),"X","")</f>
        <v/>
      </c>
      <c r="G110" s="14" t="str">
        <f t="array" ref="G110">IF(OR(AND(ISNUMBER(SEARCH({"W"},$C110)),G$1="W"),ISNUMBER(SEARCH("-", $C110))),"X","")</f>
        <v>X</v>
      </c>
      <c r="H110" s="14" t="str">
        <f t="array" ref="H110">IF(OR(AND(ISNUMBER(SEARCH({"R"},$C110)),H$1="R"),ISNUMBER(SEARCH("-", $C110))),"X","")</f>
        <v>X</v>
      </c>
      <c r="I110" s="14" t="str">
        <f t="array" ref="I110">IF(OR(AND(ISNUMBER(SEARCH({"F"},$C110)),I$1="F"),ISNUMBER(SEARCH("-", $C110))),"X","")</f>
        <v>X</v>
      </c>
      <c r="J110" s="31" t="s">
        <v>127</v>
      </c>
      <c r="K110" s="7"/>
    </row>
    <row r="111" spans="1:11" ht="20.100000000000001" customHeight="1">
      <c r="A111" s="7" t="str">
        <f>IF('[1]Initial Assessment Schedule'!A112="","",'[1]Initial Assessment Schedule'!A112)</f>
        <v>115F</v>
      </c>
      <c r="B111" s="7" t="str">
        <f>IF('[1]Initial Assessment Schedule'!Q112="","",'[1]Initial Assessment Schedule'!Q112)</f>
        <v>5X</v>
      </c>
      <c r="C111" s="7" t="str">
        <f>IF('[1]Initial Assessment Schedule'!R112="","",'[1]Initial Assessment Schedule'!R112)</f>
        <v>MWF</v>
      </c>
      <c r="D111" s="1" t="s">
        <v>124</v>
      </c>
      <c r="E111" s="14" t="str">
        <f t="array" ref="E111">IF(OR(AND(ISNUMBER(SEARCH({"M"},$C111)),E$1="M"),ISNUMBER(SEARCH("-", C111))),"X","")</f>
        <v>X</v>
      </c>
      <c r="F111" s="14" t="str">
        <f t="array" ref="F111">IF(OR(AND(ISNUMBER(SEARCH({"T"},$C111)),F$1="T"),ISNUMBER(SEARCH("-", $C111))),"X","")</f>
        <v/>
      </c>
      <c r="G111" s="14" t="str">
        <f t="array" ref="G111">IF(OR(AND(ISNUMBER(SEARCH({"W"},$C111)),G$1="W"),ISNUMBER(SEARCH("-", $C111))),"X","")</f>
        <v>X</v>
      </c>
      <c r="H111" s="14" t="str">
        <f t="array" ref="H111">IF(OR(AND(ISNUMBER(SEARCH({"R"},$C111)),H$1="R"),ISNUMBER(SEARCH("-", $C111))),"X","")</f>
        <v/>
      </c>
      <c r="I111" s="14" t="str">
        <f t="array" ref="I111">IF(OR(AND(ISNUMBER(SEARCH({"F"},$C111)),I$1="F"),ISNUMBER(SEARCH("-", $C111))),"X","")</f>
        <v>X</v>
      </c>
      <c r="J111" s="1" t="s">
        <v>127</v>
      </c>
      <c r="K111" s="7"/>
    </row>
    <row r="112" spans="1:11" ht="20.100000000000001" customHeight="1">
      <c r="A112" s="7" t="str">
        <f>IF('[1]Initial Assessment Schedule'!A113="","",'[1]Initial Assessment Schedule'!A113)</f>
        <v>116F</v>
      </c>
      <c r="B112" s="7" t="str">
        <f>IF('[1]Initial Assessment Schedule'!Q113="","",'[1]Initial Assessment Schedule'!Q113)</f>
        <v>5X</v>
      </c>
      <c r="C112" s="7" t="str">
        <f>IF('[1]Initial Assessment Schedule'!R113="","",'[1]Initial Assessment Schedule'!R113)</f>
        <v>M-F</v>
      </c>
      <c r="D112" s="1" t="s">
        <v>125</v>
      </c>
      <c r="E112" s="14" t="str">
        <f t="array" ref="E112">IF(OR(AND(ISNUMBER(SEARCH({"M"},$C112)),E$1="M"),ISNUMBER(SEARCH("-", C112))),"X","")</f>
        <v>X</v>
      </c>
      <c r="F112" s="14" t="str">
        <f t="array" ref="F112">IF(OR(AND(ISNUMBER(SEARCH({"T"},$C112)),F$1="T"),ISNUMBER(SEARCH("-", $C112))),"X","")</f>
        <v>X</v>
      </c>
      <c r="G112" s="14" t="str">
        <f t="array" ref="G112">IF(OR(AND(ISNUMBER(SEARCH({"W"},$C112)),G$1="W"),ISNUMBER(SEARCH("-", $C112))),"X","")</f>
        <v>X</v>
      </c>
      <c r="H112" s="14" t="str">
        <f t="array" ref="H112">IF(OR(AND(ISNUMBER(SEARCH({"R"},$C112)),H$1="R"),ISNUMBER(SEARCH("-", $C112))),"X","")</f>
        <v>X</v>
      </c>
      <c r="I112" s="14" t="str">
        <f t="array" ref="I112">IF(OR(AND(ISNUMBER(SEARCH({"F"},$C112)),I$1="F"),ISNUMBER(SEARCH("-", $C112))),"X","")</f>
        <v>X</v>
      </c>
      <c r="J112" s="33" t="s">
        <v>128</v>
      </c>
      <c r="K112" s="7"/>
    </row>
    <row r="113" spans="1:11" ht="20.100000000000001" customHeight="1">
      <c r="A113" s="7" t="str">
        <f>IF('[1]Initial Assessment Schedule'!A114="","",'[1]Initial Assessment Schedule'!A114)</f>
        <v>117F</v>
      </c>
      <c r="B113" s="7" t="str">
        <f>IF('[1]Initial Assessment Schedule'!Q114="","",'[1]Initial Assessment Schedule'!Q114)</f>
        <v>5X</v>
      </c>
      <c r="C113" s="7" t="str">
        <f>IF('[1]Initial Assessment Schedule'!R114="","",'[1]Initial Assessment Schedule'!R114)</f>
        <v>MWRF</v>
      </c>
      <c r="D113" s="1" t="s">
        <v>141</v>
      </c>
      <c r="E113" s="14" t="str">
        <f t="array" ref="E113">IF(OR(AND(ISNUMBER(SEARCH({"M"},$C113)),E$1="M"),ISNUMBER(SEARCH("-", C113))),"X","")</f>
        <v>X</v>
      </c>
      <c r="F113" s="14" t="str">
        <f t="array" ref="F113">IF(OR(AND(ISNUMBER(SEARCH({"T"},$C113)),F$1="T"),ISNUMBER(SEARCH("-", $C113))),"X","")</f>
        <v/>
      </c>
      <c r="G113" s="14" t="str">
        <f t="array" ref="G113">IF(OR(AND(ISNUMBER(SEARCH({"W"},$C113)),G$1="W"),ISNUMBER(SEARCH("-", $C113))),"X","")</f>
        <v>X</v>
      </c>
      <c r="H113" s="14" t="str">
        <f t="array" ref="H113">IF(OR(AND(ISNUMBER(SEARCH({"R"},$C113)),H$1="R"),ISNUMBER(SEARCH("-", $C113))),"X","")</f>
        <v>X</v>
      </c>
      <c r="I113" s="14" t="str">
        <f t="array" ref="I113">IF(OR(AND(ISNUMBER(SEARCH({"F"},$C113)),I$1="F"),ISNUMBER(SEARCH("-", $C113))),"X","")</f>
        <v>X</v>
      </c>
      <c r="J113" s="31" t="s">
        <v>127</v>
      </c>
      <c r="K113" s="7"/>
    </row>
    <row r="114" spans="1:11" ht="20.100000000000001" customHeight="1">
      <c r="A114" s="7" t="str">
        <f>IF('[1]Initial Assessment Schedule'!A115="","",'[1]Initial Assessment Schedule'!A115)</f>
        <v>118F</v>
      </c>
      <c r="B114" s="7" t="str">
        <f>IF('[1]Initial Assessment Schedule'!Q115="","",'[1]Initial Assessment Schedule'!Q115)</f>
        <v>5X</v>
      </c>
      <c r="C114" s="7" t="str">
        <f>IF('[1]Initial Assessment Schedule'!R115="","",'[1]Initial Assessment Schedule'!R115)</f>
        <v>MWF</v>
      </c>
      <c r="D114" s="1" t="s">
        <v>142</v>
      </c>
      <c r="E114" s="14" t="str">
        <f t="array" ref="E114">IF(OR(AND(ISNUMBER(SEARCH({"M"},$C114)),E$1="M"),ISNUMBER(SEARCH("-", C114))),"X","")</f>
        <v>X</v>
      </c>
      <c r="F114" s="14" t="str">
        <f t="array" ref="F114">IF(OR(AND(ISNUMBER(SEARCH({"T"},$C114)),F$1="T"),ISNUMBER(SEARCH("-", $C114))),"X","")</f>
        <v/>
      </c>
      <c r="G114" s="14" t="str">
        <f t="array" ref="G114">IF(OR(AND(ISNUMBER(SEARCH({"W"},$C114)),G$1="W"),ISNUMBER(SEARCH("-", $C114))),"X","")</f>
        <v>X</v>
      </c>
      <c r="H114" s="14" t="str">
        <f t="array" ref="H114">IF(OR(AND(ISNUMBER(SEARCH({"R"},$C114)),H$1="R"),ISNUMBER(SEARCH("-", $C114))),"X","")</f>
        <v/>
      </c>
      <c r="I114" s="14" t="str">
        <f t="array" ref="I114">IF(OR(AND(ISNUMBER(SEARCH({"F"},$C114)),I$1="F"),ISNUMBER(SEARCH("-", $C114))),"X","")</f>
        <v>X</v>
      </c>
      <c r="J114" s="1" t="s">
        <v>128</v>
      </c>
      <c r="K114" s="7"/>
    </row>
    <row r="115" spans="1:11" ht="20.100000000000001" customHeight="1">
      <c r="A115" s="7" t="str">
        <f>IF('[1]Initial Assessment Schedule'!A116="","",'[1]Initial Assessment Schedule'!A116)</f>
        <v>119M</v>
      </c>
      <c r="B115" s="7" t="str">
        <f>IF('[1]Initial Assessment Schedule'!Q116="","",'[1]Initial Assessment Schedule'!Q116)</f>
        <v>3X</v>
      </c>
      <c r="C115" s="7" t="str">
        <f>IF('[1]Initial Assessment Schedule'!R116="","",'[1]Initial Assessment Schedule'!R116)</f>
        <v>MWF</v>
      </c>
      <c r="D115" s="1"/>
      <c r="E115" s="14" t="str">
        <f t="array" ref="E115">IF(OR(AND(ISNUMBER(SEARCH({"M"},$C115)),E$1="M"),ISNUMBER(SEARCH("-", C115))),"X","")</f>
        <v>X</v>
      </c>
      <c r="F115" s="14" t="str">
        <f t="array" ref="F115">IF(OR(AND(ISNUMBER(SEARCH({"T"},$C115)),F$1="T"),ISNUMBER(SEARCH("-", $C115))),"X","")</f>
        <v/>
      </c>
      <c r="G115" s="14" t="str">
        <f t="array" ref="G115">IF(OR(AND(ISNUMBER(SEARCH({"W"},$C115)),G$1="W"),ISNUMBER(SEARCH("-", $C115))),"X","")</f>
        <v>X</v>
      </c>
      <c r="H115" s="14" t="str">
        <f t="array" ref="H115">IF(OR(AND(ISNUMBER(SEARCH({"R"},$C115)),H$1="R"),ISNUMBER(SEARCH("-", $C115))),"X","")</f>
        <v/>
      </c>
      <c r="I115" s="14" t="str">
        <f t="array" ref="I115">IF(OR(AND(ISNUMBER(SEARCH({"F"},$C115)),I$1="F"),ISNUMBER(SEARCH("-", $C115))),"X","")</f>
        <v>X</v>
      </c>
      <c r="J115" s="1" t="s">
        <v>128</v>
      </c>
      <c r="K115" s="7"/>
    </row>
    <row r="116" spans="1:11" ht="20.100000000000001" customHeight="1">
      <c r="A116" s="7" t="str">
        <f>IF('[1]Initial Assessment Schedule'!A117="","",'[1]Initial Assessment Schedule'!A117)</f>
        <v>120F</v>
      </c>
      <c r="B116" s="7" t="str">
        <f>IF('[1]Initial Assessment Schedule'!Q117="","",'[1]Initial Assessment Schedule'!Q117)</f>
        <v>5X</v>
      </c>
      <c r="C116" s="7" t="str">
        <f>IF('[1]Initial Assessment Schedule'!R117="","",'[1]Initial Assessment Schedule'!R117)</f>
        <v>M-F</v>
      </c>
      <c r="D116" s="1" t="s">
        <v>136</v>
      </c>
      <c r="E116" s="14" t="str">
        <f t="array" ref="E116">IF(OR(AND(ISNUMBER(SEARCH({"M"},$C116)),E$1="M"),ISNUMBER(SEARCH("-", C116))),"X","")</f>
        <v>X</v>
      </c>
      <c r="F116" s="14" t="str">
        <f t="array" ref="F116">IF(OR(AND(ISNUMBER(SEARCH({"T"},$C116)),F$1="T"),ISNUMBER(SEARCH("-", $C116))),"X","")</f>
        <v>X</v>
      </c>
      <c r="G116" s="14" t="str">
        <f t="array" ref="G116">IF(OR(AND(ISNUMBER(SEARCH({"W"},$C116)),G$1="W"),ISNUMBER(SEARCH("-", $C116))),"X","")</f>
        <v>X</v>
      </c>
      <c r="H116" s="14" t="str">
        <f t="array" ref="H116">IF(OR(AND(ISNUMBER(SEARCH({"R"},$C116)),H$1="R"),ISNUMBER(SEARCH("-", $C116))),"X","")</f>
        <v>X</v>
      </c>
      <c r="I116" s="14" t="str">
        <f t="array" ref="I116">IF(OR(AND(ISNUMBER(SEARCH({"F"},$C116)),I$1="F"),ISNUMBER(SEARCH("-", $C116))),"X","")</f>
        <v>X</v>
      </c>
      <c r="J116" s="33" t="s">
        <v>128</v>
      </c>
      <c r="K116" s="7"/>
    </row>
    <row r="117" spans="1:11" ht="20.100000000000001" customHeight="1">
      <c r="A117" s="7" t="str">
        <f>IF('[1]Initial Assessment Schedule'!A118="","",'[1]Initial Assessment Schedule'!A118)</f>
        <v>121M</v>
      </c>
      <c r="B117" s="7" t="str">
        <f>IF('[1]Initial Assessment Schedule'!Q118="","",'[1]Initial Assessment Schedule'!Q118)</f>
        <v>5X</v>
      </c>
      <c r="C117" s="7" t="str">
        <f>IF('[1]Initial Assessment Schedule'!R118="","",'[1]Initial Assessment Schedule'!R118)</f>
        <v>M-F</v>
      </c>
      <c r="D117" s="1" t="s">
        <v>136</v>
      </c>
      <c r="E117" s="14" t="str">
        <f t="array" ref="E117">IF(OR(AND(ISNUMBER(SEARCH({"M"},$C117)),E$1="M"),ISNUMBER(SEARCH("-", C117))),"X","")</f>
        <v>X</v>
      </c>
      <c r="F117" s="14" t="str">
        <f t="array" ref="F117">IF(OR(AND(ISNUMBER(SEARCH({"T"},$C117)),F$1="T"),ISNUMBER(SEARCH("-", $C117))),"X","")</f>
        <v>X</v>
      </c>
      <c r="G117" s="14" t="str">
        <f t="array" ref="G117">IF(OR(AND(ISNUMBER(SEARCH({"W"},$C117)),G$1="W"),ISNUMBER(SEARCH("-", $C117))),"X","")</f>
        <v>X</v>
      </c>
      <c r="H117" s="14" t="str">
        <f t="array" ref="H117">IF(OR(AND(ISNUMBER(SEARCH({"R"},$C117)),H$1="R"),ISNUMBER(SEARCH("-", $C117))),"X","")</f>
        <v>X</v>
      </c>
      <c r="I117" s="14" t="str">
        <f t="array" ref="I117">IF(OR(AND(ISNUMBER(SEARCH({"F"},$C117)),I$1="F"),ISNUMBER(SEARCH("-", $C117))),"X","")</f>
        <v>X</v>
      </c>
      <c r="J117" s="33" t="s">
        <v>128</v>
      </c>
      <c r="K117" s="7"/>
    </row>
    <row r="118" spans="1:11" ht="20.100000000000001" customHeight="1">
      <c r="A118" s="7" t="str">
        <f>IF('[1]Initial Assessment Schedule'!A119="","",'[1]Initial Assessment Schedule'!A119)</f>
        <v>122F</v>
      </c>
      <c r="B118" s="7" t="str">
        <f>IF('[1]Initial Assessment Schedule'!Q119="","",'[1]Initial Assessment Schedule'!Q119)</f>
        <v/>
      </c>
      <c r="C118" s="7" t="str">
        <f>IF('[1]Initial Assessment Schedule'!R119="","",'[1]Initial Assessment Schedule'!R119)</f>
        <v/>
      </c>
      <c r="D118" s="18" t="s">
        <v>137</v>
      </c>
      <c r="E118" s="17" t="str">
        <f t="array" ref="E118">IF(OR(AND(ISNUMBER(SEARCH({"M"},$C118)),E$1="M"),ISNUMBER(SEARCH("-", C118))),"X","")</f>
        <v/>
      </c>
      <c r="F118" s="17" t="str">
        <f t="array" ref="F118">IF(OR(AND(ISNUMBER(SEARCH({"T"},$C118)),F$1="T"),ISNUMBER(SEARCH("-", $C118))),"X","")</f>
        <v/>
      </c>
      <c r="G118" s="17" t="str">
        <f t="array" ref="G118">IF(OR(AND(ISNUMBER(SEARCH({"W"},$C118)),G$1="W"),ISNUMBER(SEARCH("-", $C118))),"X","")</f>
        <v/>
      </c>
      <c r="H118" s="17" t="str">
        <f t="array" ref="H118">IF(OR(AND(ISNUMBER(SEARCH({"R"},$C118)),H$1="R"),ISNUMBER(SEARCH("-", $C118))),"X","")</f>
        <v/>
      </c>
      <c r="I118" s="17" t="str">
        <f t="array" ref="I118">IF(OR(AND(ISNUMBER(SEARCH({"F"},$C118)),I$1="F"),ISNUMBER(SEARCH("-", $C118))),"X","")</f>
        <v/>
      </c>
      <c r="J118" s="18"/>
      <c r="K118" s="7"/>
    </row>
    <row r="119" spans="1:11" ht="20.100000000000001" customHeight="1">
      <c r="A119" s="7" t="str">
        <f>IF('[1]Initial Assessment Schedule'!A120="","",'[1]Initial Assessment Schedule'!A120)</f>
        <v>123M</v>
      </c>
      <c r="B119" s="7" t="str">
        <f>IF('[1]Initial Assessment Schedule'!Q120="","",'[1]Initial Assessment Schedule'!Q120)</f>
        <v/>
      </c>
      <c r="C119" s="7" t="str">
        <f>IF('[1]Initial Assessment Schedule'!R120="","",'[1]Initial Assessment Schedule'!R120)</f>
        <v/>
      </c>
      <c r="D119" s="18" t="s">
        <v>137</v>
      </c>
      <c r="E119" s="17" t="str">
        <f t="array" ref="E119">IF(OR(AND(ISNUMBER(SEARCH({"M"},$C119)),E$1="M"),ISNUMBER(SEARCH("-", C119))),"X","")</f>
        <v/>
      </c>
      <c r="F119" s="17" t="str">
        <f t="array" ref="F119">IF(OR(AND(ISNUMBER(SEARCH({"T"},$C119)),F$1="T"),ISNUMBER(SEARCH("-", $C119))),"X","")</f>
        <v/>
      </c>
      <c r="G119" s="17" t="str">
        <f t="array" ref="G119">IF(OR(AND(ISNUMBER(SEARCH({"W"},$C119)),G$1="W"),ISNUMBER(SEARCH("-", $C119))),"X","")</f>
        <v/>
      </c>
      <c r="H119" s="17" t="str">
        <f t="array" ref="H119">IF(OR(AND(ISNUMBER(SEARCH({"R"},$C119)),H$1="R"),ISNUMBER(SEARCH("-", $C119))),"X","")</f>
        <v/>
      </c>
      <c r="I119" s="17" t="str">
        <f t="array" ref="I119">IF(OR(AND(ISNUMBER(SEARCH({"F"},$C119)),I$1="F"),ISNUMBER(SEARCH("-", $C119))),"X","")</f>
        <v/>
      </c>
      <c r="J119" s="18"/>
      <c r="K119" s="7"/>
    </row>
    <row r="120" spans="1:11" ht="20.100000000000001" customHeight="1">
      <c r="A120" s="7" t="str">
        <f>IF('[1]Initial Assessment Schedule'!A121="","",'[1]Initial Assessment Schedule'!A121)</f>
        <v>124F</v>
      </c>
      <c r="B120" s="7" t="str">
        <f>IF('[1]Initial Assessment Schedule'!Q121="","",'[1]Initial Assessment Schedule'!Q121)</f>
        <v/>
      </c>
      <c r="C120" s="7" t="str">
        <f>IF('[1]Initial Assessment Schedule'!R121="","",'[1]Initial Assessment Schedule'!R121)</f>
        <v/>
      </c>
      <c r="D120" s="1" t="s">
        <v>138</v>
      </c>
      <c r="E120" s="14" t="str">
        <f t="array" ref="E120">IF(OR(AND(ISNUMBER(SEARCH({"M"},$C120)),E$1="M"),ISNUMBER(SEARCH("-", C120))),"X","")</f>
        <v/>
      </c>
      <c r="F120" s="14" t="str">
        <f t="array" ref="F120">IF(OR(AND(ISNUMBER(SEARCH({"T"},$C120)),F$1="T"),ISNUMBER(SEARCH("-", $C120))),"X","")</f>
        <v/>
      </c>
      <c r="G120" s="14" t="str">
        <f t="array" ref="G120">IF(OR(AND(ISNUMBER(SEARCH({"W"},$C120)),G$1="W"),ISNUMBER(SEARCH("-", $C120))),"X","")</f>
        <v/>
      </c>
      <c r="H120" s="14" t="str">
        <f t="array" ref="H120">IF(OR(AND(ISNUMBER(SEARCH({"R"},$C120)),H$1="R"),ISNUMBER(SEARCH("-", $C120))),"X","")</f>
        <v/>
      </c>
      <c r="I120" s="14" t="str">
        <f t="array" ref="I120">IF(OR(AND(ISNUMBER(SEARCH({"F"},$C120)),I$1="F"),ISNUMBER(SEARCH("-", $C120))),"X","")</f>
        <v/>
      </c>
      <c r="J120" s="1"/>
      <c r="K120" s="7"/>
    </row>
    <row r="121" spans="1:11" ht="20.100000000000001" customHeight="1">
      <c r="A121" s="7" t="str">
        <f>IF('[1]Initial Assessment Schedule'!A122="","",'[1]Initial Assessment Schedule'!A122)</f>
        <v>125F</v>
      </c>
      <c r="B121" s="7" t="str">
        <f>IF('[1]Initial Assessment Schedule'!Q122="","",'[1]Initial Assessment Schedule'!Q122)</f>
        <v>5X</v>
      </c>
      <c r="C121" s="7" t="str">
        <f>IF('[1]Initial Assessment Schedule'!R122="","",'[1]Initial Assessment Schedule'!R122)</f>
        <v/>
      </c>
      <c r="D121" s="18" t="s">
        <v>144</v>
      </c>
      <c r="E121" s="17" t="str">
        <f t="array" ref="E121">IF(OR(AND(ISNUMBER(SEARCH({"M"},$C121)),E$1="M"),ISNUMBER(SEARCH("-", C121))),"X","")</f>
        <v/>
      </c>
      <c r="F121" s="17" t="str">
        <f t="array" ref="F121">IF(OR(AND(ISNUMBER(SEARCH({"T"},$C121)),F$1="T"),ISNUMBER(SEARCH("-", $C121))),"X","")</f>
        <v/>
      </c>
      <c r="G121" s="17" t="str">
        <f t="array" ref="G121">IF(OR(AND(ISNUMBER(SEARCH({"W"},$C121)),G$1="W"),ISNUMBER(SEARCH("-", $C121))),"X","")</f>
        <v/>
      </c>
      <c r="H121" s="17" t="str">
        <f t="array" ref="H121">IF(OR(AND(ISNUMBER(SEARCH({"R"},$C121)),H$1="R"),ISNUMBER(SEARCH("-", $C121))),"X","")</f>
        <v/>
      </c>
      <c r="I121" s="17" t="str">
        <f t="array" ref="I121">IF(OR(AND(ISNUMBER(SEARCH({"F"},$C121)),I$1="F"),ISNUMBER(SEARCH("-", $C121))),"X","")</f>
        <v/>
      </c>
      <c r="J121" s="18"/>
      <c r="K121" s="7"/>
    </row>
    <row r="122" spans="1:11" ht="20.100000000000001" customHeight="1">
      <c r="A122" s="7" t="str">
        <f>IF('[1]Initial Assessment Schedule'!A123="","",'[1]Initial Assessment Schedule'!A123)</f>
        <v>126M</v>
      </c>
      <c r="B122" s="7" t="str">
        <f>IF('[1]Initial Assessment Schedule'!Q123="","",'[1]Initial Assessment Schedule'!Q123)</f>
        <v>3X</v>
      </c>
      <c r="C122" s="7" t="str">
        <f>IF('[1]Initial Assessment Schedule'!R123="","",'[1]Initial Assessment Schedule'!R123)</f>
        <v>MWF</v>
      </c>
      <c r="D122" s="1" t="s">
        <v>145</v>
      </c>
      <c r="E122" s="14" t="str">
        <f t="array" ref="E122">IF(OR(AND(ISNUMBER(SEARCH({"M"},$C122)),E$1="M"),ISNUMBER(SEARCH("-", C122))),"X","")</f>
        <v>X</v>
      </c>
      <c r="F122" s="14" t="str">
        <f t="array" ref="F122">IF(OR(AND(ISNUMBER(SEARCH({"T"},$C122)),F$1="T"),ISNUMBER(SEARCH("-", $C122))),"X","")</f>
        <v/>
      </c>
      <c r="G122" s="14" t="str">
        <f t="array" ref="G122">IF(OR(AND(ISNUMBER(SEARCH({"W"},$C122)),G$1="W"),ISNUMBER(SEARCH("-", $C122))),"X","")</f>
        <v>X</v>
      </c>
      <c r="H122" s="14" t="str">
        <f t="array" ref="H122">IF(OR(AND(ISNUMBER(SEARCH({"R"},$C122)),H$1="R"),ISNUMBER(SEARCH("-", $C122))),"X","")</f>
        <v/>
      </c>
      <c r="I122" s="14" t="str">
        <f t="array" ref="I122">IF(OR(AND(ISNUMBER(SEARCH({"F"},$C122)),I$1="F"),ISNUMBER(SEARCH("-", $C122))),"X","")</f>
        <v>X</v>
      </c>
      <c r="J122" s="1" t="s">
        <v>128</v>
      </c>
      <c r="K122" s="7"/>
    </row>
    <row r="123" spans="1:11" ht="20.100000000000001" customHeight="1">
      <c r="A123" s="7" t="str">
        <f>IF('[1]Initial Assessment Schedule'!A124="","",'[1]Initial Assessment Schedule'!A124)</f>
        <v>127F</v>
      </c>
      <c r="B123" s="7" t="str">
        <f>IF('[1]Initial Assessment Schedule'!Q124="","",'[1]Initial Assessment Schedule'!Q124)</f>
        <v>5X</v>
      </c>
      <c r="C123" s="7" t="str">
        <f>IF('[1]Initial Assessment Schedule'!R124="","",'[1]Initial Assessment Schedule'!R124)</f>
        <v>M-F</v>
      </c>
      <c r="D123" s="1" t="s">
        <v>146</v>
      </c>
      <c r="E123" s="14" t="str">
        <f t="array" ref="E123">IF(OR(AND(ISNUMBER(SEARCH({"M"},$C123)),E$1="M"),ISNUMBER(SEARCH("-", C123))),"X","")</f>
        <v>X</v>
      </c>
      <c r="F123" s="14" t="str">
        <f t="array" ref="F123">IF(OR(AND(ISNUMBER(SEARCH({"T"},$C123)),F$1="T"),ISNUMBER(SEARCH("-", $C123))),"X","")</f>
        <v>X</v>
      </c>
      <c r="G123" s="14" t="str">
        <f t="array" ref="G123">IF(OR(AND(ISNUMBER(SEARCH({"W"},$C123)),G$1="W"),ISNUMBER(SEARCH("-", $C123))),"X","")</f>
        <v>X</v>
      </c>
      <c r="H123" s="14" t="str">
        <f t="array" ref="H123">IF(OR(AND(ISNUMBER(SEARCH({"R"},$C123)),H$1="R"),ISNUMBER(SEARCH("-", $C123))),"X","")</f>
        <v>X</v>
      </c>
      <c r="I123" s="14" t="str">
        <f t="array" ref="I123">IF(OR(AND(ISNUMBER(SEARCH({"F"},$C123)),I$1="F"),ISNUMBER(SEARCH("-", $C123))),"X","")</f>
        <v>X</v>
      </c>
      <c r="J123" s="33" t="s">
        <v>127</v>
      </c>
      <c r="K123" s="7"/>
    </row>
    <row r="124" spans="1:11" ht="20.100000000000001" customHeight="1">
      <c r="A124" s="7" t="str">
        <f>IF('[1]Initial Assessment Schedule'!A125="","",'[1]Initial Assessment Schedule'!A125)</f>
        <v>128F</v>
      </c>
      <c r="B124" s="7" t="str">
        <f>IF('[1]Initial Assessment Schedule'!Q125="","",'[1]Initial Assessment Schedule'!Q125)</f>
        <v>5X</v>
      </c>
      <c r="C124" s="7" t="str">
        <f>IF('[1]Initial Assessment Schedule'!R125="","",'[1]Initial Assessment Schedule'!R125)</f>
        <v>M-F</v>
      </c>
      <c r="D124" s="1" t="s">
        <v>147</v>
      </c>
      <c r="E124" s="14" t="str">
        <f t="array" ref="E124">IF(OR(AND(ISNUMBER(SEARCH({"M"},$C124)),E$1="M"),ISNUMBER(SEARCH("-", C124))),"X","")</f>
        <v>X</v>
      </c>
      <c r="F124" s="14" t="str">
        <f t="array" ref="F124">IF(OR(AND(ISNUMBER(SEARCH({"T"},$C124)),F$1="T"),ISNUMBER(SEARCH("-", $C124))),"X","")</f>
        <v>X</v>
      </c>
      <c r="G124" s="14" t="str">
        <f t="array" ref="G124">IF(OR(AND(ISNUMBER(SEARCH({"W"},$C124)),G$1="W"),ISNUMBER(SEARCH("-", $C124))),"X","")</f>
        <v>X</v>
      </c>
      <c r="H124" s="14" t="str">
        <f t="array" ref="H124">IF(OR(AND(ISNUMBER(SEARCH({"R"},$C124)),H$1="R"),ISNUMBER(SEARCH("-", $C124))),"X","")</f>
        <v>X</v>
      </c>
      <c r="I124" s="14" t="str">
        <f t="array" ref="I124">IF(OR(AND(ISNUMBER(SEARCH({"F"},$C124)),I$1="F"),ISNUMBER(SEARCH("-", $C124))),"X","")</f>
        <v>X</v>
      </c>
      <c r="J124" s="33" t="s">
        <v>127</v>
      </c>
      <c r="K124" s="7"/>
    </row>
    <row r="125" spans="1:11" ht="20.100000000000001" customHeight="1">
      <c r="A125" s="7" t="str">
        <f>IF('[1]Initial Assessment Schedule'!A126="","",'[1]Initial Assessment Schedule'!A126)</f>
        <v>129M</v>
      </c>
      <c r="B125" s="7" t="str">
        <f>IF('[1]Initial Assessment Schedule'!Q126="","",'[1]Initial Assessment Schedule'!Q126)</f>
        <v>5X</v>
      </c>
      <c r="C125" s="7" t="str">
        <f>IF('[1]Initial Assessment Schedule'!R126="","",'[1]Initial Assessment Schedule'!R126)</f>
        <v>M-F</v>
      </c>
      <c r="D125" s="1" t="s">
        <v>147</v>
      </c>
      <c r="E125" s="14" t="str">
        <f t="array" ref="E125">IF(OR(AND(ISNUMBER(SEARCH({"M"},$C125)),E$1="M"),ISNUMBER(SEARCH("-", C125))),"X","")</f>
        <v>X</v>
      </c>
      <c r="F125" s="14" t="str">
        <f t="array" ref="F125">IF(OR(AND(ISNUMBER(SEARCH({"T"},$C125)),F$1="T"),ISNUMBER(SEARCH("-", $C125))),"X","")</f>
        <v>X</v>
      </c>
      <c r="G125" s="14" t="str">
        <f t="array" ref="G125">IF(OR(AND(ISNUMBER(SEARCH({"W"},$C125)),G$1="W"),ISNUMBER(SEARCH("-", $C125))),"X","")</f>
        <v>X</v>
      </c>
      <c r="H125" s="14" t="str">
        <f t="array" ref="H125">IF(OR(AND(ISNUMBER(SEARCH({"R"},$C125)),H$1="R"),ISNUMBER(SEARCH("-", $C125))),"X","")</f>
        <v>X</v>
      </c>
      <c r="I125" s="14" t="str">
        <f t="array" ref="I125">IF(OR(AND(ISNUMBER(SEARCH({"F"},$C125)),I$1="F"),ISNUMBER(SEARCH("-", $C125))),"X","")</f>
        <v>X</v>
      </c>
      <c r="J125" s="33" t="s">
        <v>127</v>
      </c>
      <c r="K125" s="7"/>
    </row>
    <row r="126" spans="1:11" ht="20.100000000000001" customHeight="1">
      <c r="A126" s="7" t="str">
        <f>IF('[1]Initial Assessment Schedule'!A127="","",'[1]Initial Assessment Schedule'!A127)</f>
        <v>130F</v>
      </c>
      <c r="B126" s="7" t="str">
        <f>IF('[1]Initial Assessment Schedule'!Q127="","",'[1]Initial Assessment Schedule'!Q127)</f>
        <v/>
      </c>
      <c r="C126" s="7" t="str">
        <f>IF('[1]Initial Assessment Schedule'!R127="","",'[1]Initial Assessment Schedule'!R127)</f>
        <v/>
      </c>
      <c r="D126" s="18" t="s">
        <v>235</v>
      </c>
      <c r="E126" s="17" t="str">
        <f t="array" ref="E126">IF(OR(AND(ISNUMBER(SEARCH({"M"},$C126)),E$1="M"),ISNUMBER(SEARCH("-", C126))),"X","")</f>
        <v/>
      </c>
      <c r="F126" s="17" t="str">
        <f t="array" ref="F126">IF(OR(AND(ISNUMBER(SEARCH({"T"},$C126)),F$1="T"),ISNUMBER(SEARCH("-", $C126))),"X","")</f>
        <v/>
      </c>
      <c r="G126" s="17" t="str">
        <f t="array" ref="G126">IF(OR(AND(ISNUMBER(SEARCH({"W"},$C126)),G$1="W"),ISNUMBER(SEARCH("-", $C126))),"X","")</f>
        <v/>
      </c>
      <c r="H126" s="17" t="str">
        <f t="array" ref="H126">IF(OR(AND(ISNUMBER(SEARCH({"R"},$C126)),H$1="R"),ISNUMBER(SEARCH("-", $C126))),"X","")</f>
        <v/>
      </c>
      <c r="I126" s="17" t="str">
        <f t="array" ref="I126">IF(OR(AND(ISNUMBER(SEARCH({"F"},$C126)),I$1="F"),ISNUMBER(SEARCH("-", $C126))),"X","")</f>
        <v/>
      </c>
      <c r="J126" s="18"/>
      <c r="K126" s="7"/>
    </row>
    <row r="127" spans="1:11" ht="20.100000000000001" customHeight="1">
      <c r="A127" s="7" t="str">
        <f>IF('[1]Initial Assessment Schedule'!A128="","",'[1]Initial Assessment Schedule'!A128)</f>
        <v>131F</v>
      </c>
      <c r="B127" s="7" t="str">
        <f>IF('[1]Initial Assessment Schedule'!Q128="","",'[1]Initial Assessment Schedule'!Q128)</f>
        <v>3X</v>
      </c>
      <c r="C127" s="7" t="str">
        <f>IF('[1]Initial Assessment Schedule'!R128="","",'[1]Initial Assessment Schedule'!R128)</f>
        <v>MTR</v>
      </c>
      <c r="D127" s="1" t="s">
        <v>148</v>
      </c>
      <c r="E127" s="14" t="str">
        <f t="array" ref="E127">IF(OR(AND(ISNUMBER(SEARCH({"M"},$C127)),E$1="M"),ISNUMBER(SEARCH("-", C127))),"X","")</f>
        <v>X</v>
      </c>
      <c r="F127" s="14" t="str">
        <f t="array" ref="F127">IF(OR(AND(ISNUMBER(SEARCH({"T"},$C127)),F$1="T"),ISNUMBER(SEARCH("-", $C127))),"X","")</f>
        <v>X</v>
      </c>
      <c r="G127" s="14" t="str">
        <f t="array" ref="G127">IF(OR(AND(ISNUMBER(SEARCH({"W"},$C127)),G$1="W"),ISNUMBER(SEARCH("-", $C127))),"X","")</f>
        <v/>
      </c>
      <c r="H127" s="14" t="str">
        <f t="array" ref="H127">IF(OR(AND(ISNUMBER(SEARCH({"R"},$C127)),H$1="R"),ISNUMBER(SEARCH("-", $C127))),"X","")</f>
        <v>X</v>
      </c>
      <c r="I127" s="14" t="str">
        <f t="array" ref="I127">IF(OR(AND(ISNUMBER(SEARCH({"F"},$C127)),I$1="F"),ISNUMBER(SEARCH("-", $C127))),"X","")</f>
        <v/>
      </c>
      <c r="J127" s="33" t="s">
        <v>127</v>
      </c>
      <c r="K127" s="7"/>
    </row>
    <row r="128" spans="1:11" ht="20.100000000000001" customHeight="1">
      <c r="A128" s="7" t="str">
        <f>IF('[1]Initial Assessment Schedule'!A129="","",'[1]Initial Assessment Schedule'!A129)</f>
        <v>132F</v>
      </c>
      <c r="B128" s="7" t="str">
        <f>IF('[1]Initial Assessment Schedule'!Q129="","",'[1]Initial Assessment Schedule'!Q129)</f>
        <v/>
      </c>
      <c r="C128" s="7" t="str">
        <f>IF('[1]Initial Assessment Schedule'!R129="","",'[1]Initial Assessment Schedule'!R129)</f>
        <v/>
      </c>
      <c r="D128" s="1" t="s">
        <v>163</v>
      </c>
      <c r="E128" s="14" t="str">
        <f t="array" ref="E128">IF(OR(AND(ISNUMBER(SEARCH({"M"},$C128)),E$1="M"),ISNUMBER(SEARCH("-", C128))),"X","")</f>
        <v/>
      </c>
      <c r="F128" s="14" t="str">
        <f t="array" ref="F128">IF(OR(AND(ISNUMBER(SEARCH({"T"},$C128)),F$1="T"),ISNUMBER(SEARCH("-", $C128))),"X","")</f>
        <v/>
      </c>
      <c r="G128" s="14" t="str">
        <f t="array" ref="G128">IF(OR(AND(ISNUMBER(SEARCH({"W"},$C128)),G$1="W"),ISNUMBER(SEARCH("-", $C128))),"X","")</f>
        <v/>
      </c>
      <c r="H128" s="14" t="str">
        <f t="array" ref="H128">IF(OR(AND(ISNUMBER(SEARCH({"R"},$C128)),H$1="R"),ISNUMBER(SEARCH("-", $C128))),"X","")</f>
        <v/>
      </c>
      <c r="I128" s="14" t="str">
        <f t="array" ref="I128">IF(OR(AND(ISNUMBER(SEARCH({"F"},$C128)),I$1="F"),ISNUMBER(SEARCH("-", $C128))),"X","")</f>
        <v/>
      </c>
      <c r="J128" s="1"/>
      <c r="K128" s="7"/>
    </row>
    <row r="129" spans="1:11" ht="20.100000000000001" customHeight="1">
      <c r="A129" s="7" t="str">
        <f>IF('[1]Initial Assessment Schedule'!A130="","",'[1]Initial Assessment Schedule'!A130)</f>
        <v>133M</v>
      </c>
      <c r="B129" s="7" t="str">
        <f>IF('[1]Initial Assessment Schedule'!Q130="","",'[1]Initial Assessment Schedule'!Q130)</f>
        <v/>
      </c>
      <c r="C129" s="7" t="str">
        <f>IF('[1]Initial Assessment Schedule'!R130="","",'[1]Initial Assessment Schedule'!R130)</f>
        <v/>
      </c>
      <c r="D129" s="1" t="s">
        <v>164</v>
      </c>
      <c r="E129" s="14" t="str">
        <f t="array" ref="E129">IF(OR(AND(ISNUMBER(SEARCH({"M"},$C129)),E$1="M"),ISNUMBER(SEARCH("-", C129))),"X","")</f>
        <v/>
      </c>
      <c r="F129" s="14" t="str">
        <f t="array" ref="F129">IF(OR(AND(ISNUMBER(SEARCH({"T"},$C129)),F$1="T"),ISNUMBER(SEARCH("-", $C129))),"X","")</f>
        <v/>
      </c>
      <c r="G129" s="14" t="str">
        <f t="array" ref="G129">IF(OR(AND(ISNUMBER(SEARCH({"W"},$C129)),G$1="W"),ISNUMBER(SEARCH("-", $C129))),"X","")</f>
        <v/>
      </c>
      <c r="H129" s="14" t="str">
        <f t="array" ref="H129">IF(OR(AND(ISNUMBER(SEARCH({"R"},$C129)),H$1="R"),ISNUMBER(SEARCH("-", $C129))),"X","")</f>
        <v/>
      </c>
      <c r="I129" s="14" t="str">
        <f t="array" ref="I129">IF(OR(AND(ISNUMBER(SEARCH({"F"},$C129)),I$1="F"),ISNUMBER(SEARCH("-", $C129))),"X","")</f>
        <v/>
      </c>
      <c r="J129" s="1"/>
      <c r="K129" s="7"/>
    </row>
    <row r="130" spans="1:11" ht="20.100000000000001" customHeight="1">
      <c r="A130" s="7" t="str">
        <f>IF('[1]Initial Assessment Schedule'!A131="","",'[1]Initial Assessment Schedule'!A131)</f>
        <v>134F</v>
      </c>
      <c r="B130" s="7" t="str">
        <f>IF('[1]Initial Assessment Schedule'!Q131="","",'[1]Initial Assessment Schedule'!Q131)</f>
        <v>5X</v>
      </c>
      <c r="C130" s="7" t="str">
        <f>IF('[1]Initial Assessment Schedule'!R131="","",'[1]Initial Assessment Schedule'!R131)</f>
        <v>M-F</v>
      </c>
      <c r="D130" s="1" t="s">
        <v>165</v>
      </c>
      <c r="E130" s="14" t="str">
        <f t="array" ref="E130">IF(OR(AND(ISNUMBER(SEARCH({"M"},$C130)),E$1="M"),ISNUMBER(SEARCH("-", C130))),"X","")</f>
        <v>X</v>
      </c>
      <c r="F130" s="14" t="str">
        <f t="array" ref="F130">IF(OR(AND(ISNUMBER(SEARCH({"T"},$C130)),F$1="T"),ISNUMBER(SEARCH("-", $C130))),"X","")</f>
        <v>X</v>
      </c>
      <c r="G130" s="14" t="str">
        <f t="array" ref="G130">IF(OR(AND(ISNUMBER(SEARCH({"W"},$C130)),G$1="W"),ISNUMBER(SEARCH("-", $C130))),"X","")</f>
        <v>X</v>
      </c>
      <c r="H130" s="14" t="str">
        <f t="array" ref="H130">IF(OR(AND(ISNUMBER(SEARCH({"R"},$C130)),H$1="R"),ISNUMBER(SEARCH("-", $C130))),"X","")</f>
        <v>X</v>
      </c>
      <c r="I130" s="14" t="str">
        <f t="array" ref="I130">IF(OR(AND(ISNUMBER(SEARCH({"F"},$C130)),I$1="F"),ISNUMBER(SEARCH("-", $C130))),"X","")</f>
        <v>X</v>
      </c>
      <c r="J130" s="33" t="s">
        <v>127</v>
      </c>
      <c r="K130" s="7"/>
    </row>
    <row r="131" spans="1:11" ht="20.100000000000001" customHeight="1">
      <c r="A131" s="7" t="str">
        <f>IF('[1]Initial Assessment Schedule'!A132="","",'[1]Initial Assessment Schedule'!A132)</f>
        <v>135F</v>
      </c>
      <c r="B131" s="7" t="str">
        <f>IF('[1]Initial Assessment Schedule'!Q132="","",'[1]Initial Assessment Schedule'!Q132)</f>
        <v>5X</v>
      </c>
      <c r="C131" s="7" t="str">
        <f>IF('[1]Initial Assessment Schedule'!R132="","",'[1]Initial Assessment Schedule'!R132)</f>
        <v>M-F</v>
      </c>
      <c r="D131" s="1" t="s">
        <v>166</v>
      </c>
      <c r="E131" s="14" t="str">
        <f t="array" ref="E131">IF(OR(AND(ISNUMBER(SEARCH({"M"},$C131)),E$1="M"),ISNUMBER(SEARCH("-", C131))),"X","")</f>
        <v>X</v>
      </c>
      <c r="F131" s="14" t="str">
        <f t="array" ref="F131">IF(OR(AND(ISNUMBER(SEARCH({"T"},$C131)),F$1="T"),ISNUMBER(SEARCH("-", $C131))),"X","")</f>
        <v>X</v>
      </c>
      <c r="G131" s="14" t="str">
        <f t="array" ref="G131">IF(OR(AND(ISNUMBER(SEARCH({"W"},$C131)),G$1="W"),ISNUMBER(SEARCH("-", $C131))),"X","")</f>
        <v>X</v>
      </c>
      <c r="H131" s="14" t="str">
        <f t="array" ref="H131">IF(OR(AND(ISNUMBER(SEARCH({"R"},$C131)),H$1="R"),ISNUMBER(SEARCH("-", $C131))),"X","")</f>
        <v>X</v>
      </c>
      <c r="I131" s="14" t="str">
        <f t="array" ref="I131">IF(OR(AND(ISNUMBER(SEARCH({"F"},$C131)),I$1="F"),ISNUMBER(SEARCH("-", $C131))),"X","")</f>
        <v>X</v>
      </c>
      <c r="J131" s="33" t="s">
        <v>127</v>
      </c>
      <c r="K131" s="7"/>
    </row>
    <row r="132" spans="1:11" ht="20.100000000000001" customHeight="1">
      <c r="A132" s="7" t="str">
        <f>IF('[1]Initial Assessment Schedule'!A133="","",'[1]Initial Assessment Schedule'!A133)</f>
        <v>136M</v>
      </c>
      <c r="B132" s="7" t="str">
        <f>IF('[1]Initial Assessment Schedule'!Q133="","",'[1]Initial Assessment Schedule'!Q133)</f>
        <v>5X</v>
      </c>
      <c r="C132" s="7" t="str">
        <f>IF('[1]Initial Assessment Schedule'!R133="","",'[1]Initial Assessment Schedule'!R133)</f>
        <v>M-F</v>
      </c>
      <c r="D132" s="1" t="s">
        <v>166</v>
      </c>
      <c r="E132" s="14" t="str">
        <f t="array" ref="E132">IF(OR(AND(ISNUMBER(SEARCH({"M"},$C132)),E$1="M"),ISNUMBER(SEARCH("-", C132))),"X","")</f>
        <v>X</v>
      </c>
      <c r="F132" s="14" t="str">
        <f t="array" ref="F132">IF(OR(AND(ISNUMBER(SEARCH({"T"},$C132)),F$1="T"),ISNUMBER(SEARCH("-", $C132))),"X","")</f>
        <v>X</v>
      </c>
      <c r="G132" s="14" t="str">
        <f t="array" ref="G132">IF(OR(AND(ISNUMBER(SEARCH({"W"},$C132)),G$1="W"),ISNUMBER(SEARCH("-", $C132))),"X","")</f>
        <v>X</v>
      </c>
      <c r="H132" s="14" t="str">
        <f t="array" ref="H132">IF(OR(AND(ISNUMBER(SEARCH({"R"},$C132)),H$1="R"),ISNUMBER(SEARCH("-", $C132))),"X","")</f>
        <v>X</v>
      </c>
      <c r="I132" s="14" t="str">
        <f t="array" ref="I132">IF(OR(AND(ISNUMBER(SEARCH({"F"},$C132)),I$1="F"),ISNUMBER(SEARCH("-", $C132))),"X","")</f>
        <v>X</v>
      </c>
      <c r="J132" s="33" t="s">
        <v>127</v>
      </c>
      <c r="K132" s="7"/>
    </row>
    <row r="133" spans="1:11" ht="20.100000000000001" customHeight="1">
      <c r="A133" s="7" t="str">
        <f>IF('[1]Initial Assessment Schedule'!A134="","",'[1]Initial Assessment Schedule'!A134)</f>
        <v>137F</v>
      </c>
      <c r="B133" s="7" t="str">
        <f>IF('[1]Initial Assessment Schedule'!Q134="","",'[1]Initial Assessment Schedule'!Q134)</f>
        <v>5X</v>
      </c>
      <c r="C133" s="7" t="str">
        <f>IF('[1]Initial Assessment Schedule'!R134="","",'[1]Initial Assessment Schedule'!R134)</f>
        <v>MWF</v>
      </c>
      <c r="D133" s="1" t="s">
        <v>167</v>
      </c>
      <c r="E133" s="14" t="str">
        <f t="array" ref="E133">IF(OR(AND(ISNUMBER(SEARCH({"M"},$C133)),E$1="M"),ISNUMBER(SEARCH("-", C133))),"X","")</f>
        <v>X</v>
      </c>
      <c r="F133" s="14" t="str">
        <f t="array" ref="F133">IF(OR(AND(ISNUMBER(SEARCH({"T"},$C133)),F$1="T"),ISNUMBER(SEARCH("-", $C133))),"X","")</f>
        <v/>
      </c>
      <c r="G133" s="14" t="str">
        <f t="array" ref="G133">IF(OR(AND(ISNUMBER(SEARCH({"W"},$C133)),G$1="W"),ISNUMBER(SEARCH("-", $C133))),"X","")</f>
        <v>X</v>
      </c>
      <c r="H133" s="14" t="str">
        <f t="array" ref="H133">IF(OR(AND(ISNUMBER(SEARCH({"R"},$C133)),H$1="R"),ISNUMBER(SEARCH("-", $C133))),"X","")</f>
        <v/>
      </c>
      <c r="I133" s="14" t="str">
        <f t="array" ref="I133">IF(OR(AND(ISNUMBER(SEARCH({"F"},$C133)),I$1="F"),ISNUMBER(SEARCH("-", $C133))),"X","")</f>
        <v>X</v>
      </c>
      <c r="J133" s="1" t="s">
        <v>127</v>
      </c>
      <c r="K133" s="7"/>
    </row>
    <row r="134" spans="1:11" ht="20.100000000000001" customHeight="1">
      <c r="A134" s="7" t="str">
        <f>IF('[1]Initial Assessment Schedule'!A135="","",'[1]Initial Assessment Schedule'!A135)</f>
        <v>138M</v>
      </c>
      <c r="B134" s="7" t="str">
        <f>IF('[1]Initial Assessment Schedule'!Q135="","",'[1]Initial Assessment Schedule'!Q135)</f>
        <v>5X</v>
      </c>
      <c r="C134" s="7" t="str">
        <f>IF('[1]Initial Assessment Schedule'!R135="","",'[1]Initial Assessment Schedule'!R135)</f>
        <v>MWF</v>
      </c>
      <c r="D134" s="1" t="s">
        <v>167</v>
      </c>
      <c r="E134" s="14" t="str">
        <f t="array" ref="E134">IF(OR(AND(ISNUMBER(SEARCH({"M"},$C134)),E$1="M"),ISNUMBER(SEARCH("-", C134))),"X","")</f>
        <v>X</v>
      </c>
      <c r="F134" s="14" t="str">
        <f t="array" ref="F134">IF(OR(AND(ISNUMBER(SEARCH({"T"},$C134)),F$1="T"),ISNUMBER(SEARCH("-", $C134))),"X","")</f>
        <v/>
      </c>
      <c r="G134" s="14" t="str">
        <f t="array" ref="G134">IF(OR(AND(ISNUMBER(SEARCH({"W"},$C134)),G$1="W"),ISNUMBER(SEARCH("-", $C134))),"X","")</f>
        <v>X</v>
      </c>
      <c r="H134" s="14" t="str">
        <f t="array" ref="H134">IF(OR(AND(ISNUMBER(SEARCH({"R"},$C134)),H$1="R"),ISNUMBER(SEARCH("-", $C134))),"X","")</f>
        <v/>
      </c>
      <c r="I134" s="14" t="str">
        <f t="array" ref="I134">IF(OR(AND(ISNUMBER(SEARCH({"F"},$C134)),I$1="F"),ISNUMBER(SEARCH("-", $C134))),"X","")</f>
        <v>X</v>
      </c>
      <c r="J134" s="1" t="s">
        <v>127</v>
      </c>
      <c r="K134" s="7"/>
    </row>
    <row r="135" spans="1:11" ht="20.100000000000001" customHeight="1">
      <c r="A135" s="7" t="str">
        <f>IF('[1]Initial Assessment Schedule'!A136="","",'[1]Initial Assessment Schedule'!A136)</f>
        <v>139F</v>
      </c>
      <c r="B135" s="7" t="str">
        <f>IF('[1]Initial Assessment Schedule'!Q136="","",'[1]Initial Assessment Schedule'!Q136)</f>
        <v>3X</v>
      </c>
      <c r="C135" s="7" t="str">
        <f>IF('[1]Initial Assessment Schedule'!R136="","",'[1]Initial Assessment Schedule'!R136)</f>
        <v>MWR</v>
      </c>
      <c r="D135" s="1" t="s">
        <v>168</v>
      </c>
      <c r="E135" s="14" t="str">
        <f t="array" ref="E135">IF(OR(AND(ISNUMBER(SEARCH({"M"},$C135)),E$1="M"),ISNUMBER(SEARCH("-", C135))),"X","")</f>
        <v>X</v>
      </c>
      <c r="F135" s="14" t="str">
        <f t="array" ref="F135">IF(OR(AND(ISNUMBER(SEARCH({"T"},$C135)),F$1="T"),ISNUMBER(SEARCH("-", $C135))),"X","")</f>
        <v/>
      </c>
      <c r="G135" s="14" t="str">
        <f t="array" ref="G135">IF(OR(AND(ISNUMBER(SEARCH({"W"},$C135)),G$1="W"),ISNUMBER(SEARCH("-", $C135))),"X","")</f>
        <v>X</v>
      </c>
      <c r="H135" s="14" t="str">
        <f t="array" ref="H135">IF(OR(AND(ISNUMBER(SEARCH({"R"},$C135)),H$1="R"),ISNUMBER(SEARCH("-", $C135))),"X","")</f>
        <v>X</v>
      </c>
      <c r="I135" s="14" t="str">
        <f t="array" ref="I135">IF(OR(AND(ISNUMBER(SEARCH({"F"},$C135)),I$1="F"),ISNUMBER(SEARCH("-", $C135))),"X","")</f>
        <v/>
      </c>
      <c r="J135" s="31" t="s">
        <v>127</v>
      </c>
      <c r="K135" s="7"/>
    </row>
    <row r="136" spans="1:11" ht="20.100000000000001" customHeight="1">
      <c r="A136" s="7" t="str">
        <f>IF('[1]Initial Assessment Schedule'!A137="","",'[1]Initial Assessment Schedule'!A137)</f>
        <v xml:space="preserve">140F </v>
      </c>
      <c r="B136" s="7" t="str">
        <f>IF('[1]Initial Assessment Schedule'!Q137="","",'[1]Initial Assessment Schedule'!Q137)</f>
        <v>5X</v>
      </c>
      <c r="C136" s="7" t="str">
        <f>IF('[1]Initial Assessment Schedule'!R137="","",'[1]Initial Assessment Schedule'!R137)</f>
        <v>M-F</v>
      </c>
      <c r="D136" s="1" t="s">
        <v>169</v>
      </c>
      <c r="E136" s="14" t="str">
        <f t="array" ref="E136">IF(OR(AND(ISNUMBER(SEARCH({"M"},$C136)),E$1="M"),ISNUMBER(SEARCH("-", C136))),"X","")</f>
        <v>X</v>
      </c>
      <c r="F136" s="14" t="str">
        <f t="array" ref="F136">IF(OR(AND(ISNUMBER(SEARCH({"T"},$C136)),F$1="T"),ISNUMBER(SEARCH("-", $C136))),"X","")</f>
        <v>X</v>
      </c>
      <c r="G136" s="14" t="str">
        <f t="array" ref="G136">IF(OR(AND(ISNUMBER(SEARCH({"W"},$C136)),G$1="W"),ISNUMBER(SEARCH("-", $C136))),"X","")</f>
        <v>X</v>
      </c>
      <c r="H136" s="14" t="str">
        <f t="array" ref="H136">IF(OR(AND(ISNUMBER(SEARCH({"R"},$C136)),H$1="R"),ISNUMBER(SEARCH("-", $C136))),"X","")</f>
        <v>X</v>
      </c>
      <c r="I136" s="14" t="str">
        <f t="array" ref="I136">IF(OR(AND(ISNUMBER(SEARCH({"F"},$C136)),I$1="F"),ISNUMBER(SEARCH("-", $C136))),"X","")</f>
        <v>X</v>
      </c>
      <c r="J136" s="33" t="s">
        <v>127</v>
      </c>
      <c r="K136" s="7"/>
    </row>
    <row r="137" spans="1:11" ht="20.100000000000001" customHeight="1">
      <c r="A137" s="7" t="str">
        <f>IF('[1]Initial Assessment Schedule'!A138="","",'[1]Initial Assessment Schedule'!A138)</f>
        <v>141M</v>
      </c>
      <c r="B137" s="7" t="str">
        <f>IF('[1]Initial Assessment Schedule'!Q138="","",'[1]Initial Assessment Schedule'!Q138)</f>
        <v xml:space="preserve"> 5x </v>
      </c>
      <c r="C137" s="7" t="str">
        <f>IF('[1]Initial Assessment Schedule'!R138="","",'[1]Initial Assessment Schedule'!R138)</f>
        <v>M-F</v>
      </c>
      <c r="D137" s="1" t="s">
        <v>170</v>
      </c>
      <c r="E137" s="14" t="str">
        <f t="array" ref="E137">IF(OR(AND(ISNUMBER(SEARCH({"M"},$C137)),E$1="M"),ISNUMBER(SEARCH("-", C137))),"X","")</f>
        <v>X</v>
      </c>
      <c r="F137" s="14" t="str">
        <f t="array" ref="F137">IF(OR(AND(ISNUMBER(SEARCH({"T"},$C137)),F$1="T"),ISNUMBER(SEARCH("-", $C137))),"X","")</f>
        <v>X</v>
      </c>
      <c r="G137" s="14" t="str">
        <f t="array" ref="G137">IF(OR(AND(ISNUMBER(SEARCH({"W"},$C137)),G$1="W"),ISNUMBER(SEARCH("-", $C137))),"X","")</f>
        <v>X</v>
      </c>
      <c r="H137" s="14" t="str">
        <f t="array" ref="H137">IF(OR(AND(ISNUMBER(SEARCH({"R"},$C137)),H$1="R"),ISNUMBER(SEARCH("-", $C137))),"X","")</f>
        <v>X</v>
      </c>
      <c r="I137" s="14" t="str">
        <f t="array" ref="I137">IF(OR(AND(ISNUMBER(SEARCH({"F"},$C137)),I$1="F"),ISNUMBER(SEARCH("-", $C137))),"X","")</f>
        <v>X</v>
      </c>
      <c r="J137" s="33" t="s">
        <v>128</v>
      </c>
      <c r="K137" s="7"/>
    </row>
    <row r="138" spans="1:11" ht="20.100000000000001" customHeight="1">
      <c r="A138" s="7" t="str">
        <f>IF('[1]Initial Assessment Schedule'!A139="","",'[1]Initial Assessment Schedule'!A139)</f>
        <v>142F</v>
      </c>
      <c r="B138" s="7" t="str">
        <f>IF('[1]Initial Assessment Schedule'!Q139="","",'[1]Initial Assessment Schedule'!Q139)</f>
        <v>5X</v>
      </c>
      <c r="C138" s="7" t="str">
        <f>IF('[1]Initial Assessment Schedule'!R139="","",'[1]Initial Assessment Schedule'!R139)</f>
        <v/>
      </c>
      <c r="D138" s="18" t="s">
        <v>171</v>
      </c>
      <c r="E138" s="17" t="str">
        <f t="array" ref="E138">IF(OR(AND(ISNUMBER(SEARCH({"M"},$C138)),E$1="M"),ISNUMBER(SEARCH("-", C138))),"X","")</f>
        <v/>
      </c>
      <c r="F138" s="17" t="str">
        <f t="array" ref="F138">IF(OR(AND(ISNUMBER(SEARCH({"T"},$C138)),F$1="T"),ISNUMBER(SEARCH("-", $C138))),"X","")</f>
        <v/>
      </c>
      <c r="G138" s="17" t="str">
        <f t="array" ref="G138">IF(OR(AND(ISNUMBER(SEARCH({"W"},$C138)),G$1="W"),ISNUMBER(SEARCH("-", $C138))),"X","")</f>
        <v/>
      </c>
      <c r="H138" s="17" t="str">
        <f t="array" ref="H138">IF(OR(AND(ISNUMBER(SEARCH({"R"},$C138)),H$1="R"),ISNUMBER(SEARCH("-", $C138))),"X","")</f>
        <v/>
      </c>
      <c r="I138" s="17" t="str">
        <f t="array" ref="I138">IF(OR(AND(ISNUMBER(SEARCH({"F"},$C138)),I$1="F"),ISNUMBER(SEARCH("-", $C138))),"X","")</f>
        <v/>
      </c>
      <c r="J138" s="18"/>
      <c r="K138" s="7"/>
    </row>
    <row r="139" spans="1:11" ht="20.100000000000001" customHeight="1">
      <c r="A139" s="7" t="str">
        <f>IF('[1]Initial Assessment Schedule'!A140="","",'[1]Initial Assessment Schedule'!A140)</f>
        <v>143F</v>
      </c>
      <c r="B139" s="7" t="str">
        <f>IF('[1]Initial Assessment Schedule'!Q140="","",'[1]Initial Assessment Schedule'!Q140)</f>
        <v>5X</v>
      </c>
      <c r="C139" s="7" t="str">
        <f>IF('[1]Initial Assessment Schedule'!R140="","",'[1]Initial Assessment Schedule'!R140)</f>
        <v>M-F</v>
      </c>
      <c r="D139" s="1" t="s">
        <v>172</v>
      </c>
      <c r="E139" s="14" t="str">
        <f t="array" ref="E139">IF(OR(AND(ISNUMBER(SEARCH({"M"},$C139)),E$1="M"),ISNUMBER(SEARCH("-", C139))),"X","")</f>
        <v>X</v>
      </c>
      <c r="F139" s="14" t="str">
        <f t="array" ref="F139">IF(OR(AND(ISNUMBER(SEARCH({"T"},$C139)),F$1="T"),ISNUMBER(SEARCH("-", $C139))),"X","")</f>
        <v>X</v>
      </c>
      <c r="G139" s="14" t="str">
        <f t="array" ref="G139">IF(OR(AND(ISNUMBER(SEARCH({"W"},$C139)),G$1="W"),ISNUMBER(SEARCH("-", $C139))),"X","")</f>
        <v>X</v>
      </c>
      <c r="H139" s="14" t="str">
        <f t="array" ref="H139">IF(OR(AND(ISNUMBER(SEARCH({"R"},$C139)),H$1="R"),ISNUMBER(SEARCH("-", $C139))),"X","")</f>
        <v>X</v>
      </c>
      <c r="I139" s="14" t="str">
        <f t="array" ref="I139">IF(OR(AND(ISNUMBER(SEARCH({"F"},$C139)),I$1="F"),ISNUMBER(SEARCH("-", $C139))),"X","")</f>
        <v>X</v>
      </c>
      <c r="J139" s="33" t="s">
        <v>127</v>
      </c>
      <c r="K139" s="7"/>
    </row>
    <row r="140" spans="1:11" ht="20.100000000000001" customHeight="1">
      <c r="A140" s="7" t="str">
        <f>IF('[1]Initial Assessment Schedule'!A141="","",'[1]Initial Assessment Schedule'!A141)</f>
        <v>145M</v>
      </c>
      <c r="B140" s="7" t="str">
        <f>IF('[1]Initial Assessment Schedule'!Q141="","",'[1]Initial Assessment Schedule'!Q141)</f>
        <v>3X</v>
      </c>
      <c r="C140" s="7" t="str">
        <f>IF('[1]Initial Assessment Schedule'!R141="","",'[1]Initial Assessment Schedule'!R141)</f>
        <v>MWF</v>
      </c>
      <c r="D140" s="1" t="s">
        <v>173</v>
      </c>
      <c r="E140" s="14" t="str">
        <f t="array" ref="E140">IF(OR(AND(ISNUMBER(SEARCH({"M"},$C140)),E$1="M"),ISNUMBER(SEARCH("-", C140))),"X","")</f>
        <v>X</v>
      </c>
      <c r="F140" s="14" t="str">
        <f t="array" ref="F140">IF(OR(AND(ISNUMBER(SEARCH({"T"},$C140)),F$1="T"),ISNUMBER(SEARCH("-", $C140))),"X","")</f>
        <v/>
      </c>
      <c r="G140" s="14" t="str">
        <f t="array" ref="G140">IF(OR(AND(ISNUMBER(SEARCH({"W"},$C140)),G$1="W"),ISNUMBER(SEARCH("-", $C140))),"X","")</f>
        <v>X</v>
      </c>
      <c r="H140" s="14" t="str">
        <f t="array" ref="H140">IF(OR(AND(ISNUMBER(SEARCH({"R"},$C140)),H$1="R"),ISNUMBER(SEARCH("-", $C140))),"X","")</f>
        <v/>
      </c>
      <c r="I140" s="14" t="str">
        <f t="array" ref="I140">IF(OR(AND(ISNUMBER(SEARCH({"F"},$C140)),I$1="F"),ISNUMBER(SEARCH("-", $C140))),"X","")</f>
        <v>X</v>
      </c>
      <c r="J140" s="1" t="s">
        <v>128</v>
      </c>
      <c r="K140" s="7"/>
    </row>
    <row r="141" spans="1:11" ht="20.100000000000001" customHeight="1">
      <c r="A141" s="7" t="str">
        <f>IF('[1]Initial Assessment Schedule'!A142="","",'[1]Initial Assessment Schedule'!A142)</f>
        <v>146F</v>
      </c>
      <c r="B141" s="7" t="str">
        <f>IF('[1]Initial Assessment Schedule'!Q142="","",'[1]Initial Assessment Schedule'!Q142)</f>
        <v>3X</v>
      </c>
      <c r="C141" s="7" t="str">
        <f>IF('[1]Initial Assessment Schedule'!R142="","",'[1]Initial Assessment Schedule'!R142)</f>
        <v>MTR</v>
      </c>
      <c r="D141" s="1" t="s">
        <v>174</v>
      </c>
      <c r="E141" s="14" t="str">
        <f t="array" ref="E141">IF(OR(AND(ISNUMBER(SEARCH({"M"},$C141)),E$1="M"),ISNUMBER(SEARCH("-", C141))),"X","")</f>
        <v>X</v>
      </c>
      <c r="F141" s="14" t="str">
        <f t="array" ref="F141">IF(OR(AND(ISNUMBER(SEARCH({"T"},$C141)),F$1="T"),ISNUMBER(SEARCH("-", $C141))),"X","")</f>
        <v>X</v>
      </c>
      <c r="G141" s="14" t="str">
        <f t="array" ref="G141">IF(OR(AND(ISNUMBER(SEARCH({"W"},$C141)),G$1="W"),ISNUMBER(SEARCH("-", $C141))),"X","")</f>
        <v/>
      </c>
      <c r="H141" s="14" t="str">
        <f t="array" ref="H141">IF(OR(AND(ISNUMBER(SEARCH({"R"},$C141)),H$1="R"),ISNUMBER(SEARCH("-", $C141))),"X","")</f>
        <v>X</v>
      </c>
      <c r="I141" s="14" t="str">
        <f t="array" ref="I141">IF(OR(AND(ISNUMBER(SEARCH({"F"},$C141)),I$1="F"),ISNUMBER(SEARCH("-", $C141))),"X","")</f>
        <v/>
      </c>
      <c r="J141" s="33" t="s">
        <v>128</v>
      </c>
      <c r="K141" s="7"/>
    </row>
    <row r="142" spans="1:11" ht="20.100000000000001" customHeight="1">
      <c r="A142" s="7" t="str">
        <f>IF('[1]Initial Assessment Schedule'!A143="","",'[1]Initial Assessment Schedule'!A143)</f>
        <v>147M</v>
      </c>
      <c r="B142" s="7" t="str">
        <f>IF('[1]Initial Assessment Schedule'!Q143="","",'[1]Initial Assessment Schedule'!Q143)</f>
        <v>3X</v>
      </c>
      <c r="C142" s="7" t="str">
        <f>IF('[1]Initial Assessment Schedule'!R143="","",'[1]Initial Assessment Schedule'!R143)</f>
        <v>MTR</v>
      </c>
      <c r="D142" s="1" t="s">
        <v>174</v>
      </c>
      <c r="E142" s="14" t="str">
        <f t="array" ref="E142">IF(OR(AND(ISNUMBER(SEARCH({"M"},$C142)),E$1="M"),ISNUMBER(SEARCH("-", C142))),"X","")</f>
        <v>X</v>
      </c>
      <c r="F142" s="14" t="str">
        <f t="array" ref="F142">IF(OR(AND(ISNUMBER(SEARCH({"T"},$C142)),F$1="T"),ISNUMBER(SEARCH("-", $C142))),"X","")</f>
        <v>X</v>
      </c>
      <c r="G142" s="14" t="str">
        <f t="array" ref="G142">IF(OR(AND(ISNUMBER(SEARCH({"W"},$C142)),G$1="W"),ISNUMBER(SEARCH("-", $C142))),"X","")</f>
        <v/>
      </c>
      <c r="H142" s="14" t="str">
        <f t="array" ref="H142">IF(OR(AND(ISNUMBER(SEARCH({"R"},$C142)),H$1="R"),ISNUMBER(SEARCH("-", $C142))),"X","")</f>
        <v>X</v>
      </c>
      <c r="I142" s="14" t="str">
        <f t="array" ref="I142">IF(OR(AND(ISNUMBER(SEARCH({"F"},$C142)),I$1="F"),ISNUMBER(SEARCH("-", $C142))),"X","")</f>
        <v/>
      </c>
      <c r="J142" s="33" t="s">
        <v>128</v>
      </c>
      <c r="K142" s="7"/>
    </row>
    <row r="143" spans="1:11" ht="20.100000000000001" customHeight="1">
      <c r="A143" s="7" t="str">
        <f>IF('[1]Initial Assessment Schedule'!A144="","",'[1]Initial Assessment Schedule'!A144)</f>
        <v>148F</v>
      </c>
      <c r="B143" s="7" t="str">
        <f>IF('[1]Initial Assessment Schedule'!Q144="","",'[1]Initial Assessment Schedule'!Q144)</f>
        <v/>
      </c>
      <c r="C143" s="7" t="str">
        <f>IF('[1]Initial Assessment Schedule'!R144="","",'[1]Initial Assessment Schedule'!R144)</f>
        <v/>
      </c>
      <c r="D143" t="s">
        <v>174</v>
      </c>
      <c r="E143" s="14" t="str">
        <f t="array" ref="E143">IF(OR(AND(ISNUMBER(SEARCH({"M"},$C143)),E$1="M"),ISNUMBER(SEARCH("-", C143))),"X","")</f>
        <v/>
      </c>
      <c r="F143" s="14" t="str">
        <f t="array" ref="F143">IF(OR(AND(ISNUMBER(SEARCH({"T"},$C143)),F$1="T"),ISNUMBER(SEARCH("-", $C143))),"X","")</f>
        <v/>
      </c>
      <c r="G143" s="14" t="str">
        <f t="array" ref="G143">IF(OR(AND(ISNUMBER(SEARCH({"W"},$C143)),G$1="W"),ISNUMBER(SEARCH("-", $C143))),"X","")</f>
        <v/>
      </c>
      <c r="H143" s="14" t="str">
        <f t="array" ref="H143">IF(OR(AND(ISNUMBER(SEARCH({"R"},$C143)),H$1="R"),ISNUMBER(SEARCH("-", $C143))),"X","")</f>
        <v/>
      </c>
      <c r="I143" s="14" t="str">
        <f t="array" ref="I143">IF(OR(AND(ISNUMBER(SEARCH({"F"},$C143)),I$1="F"),ISNUMBER(SEARCH("-", $C143))),"X","")</f>
        <v/>
      </c>
      <c r="J143" s="1"/>
      <c r="K143" s="7"/>
    </row>
    <row r="144" spans="1:11" ht="20.100000000000001" customHeight="1">
      <c r="A144" s="7" t="str">
        <f>IF('[1]Initial Assessment Schedule'!A145="","",'[1]Initial Assessment Schedule'!A145)</f>
        <v>149F</v>
      </c>
      <c r="B144" s="7" t="str">
        <f>IF('[1]Initial Assessment Schedule'!Q145="","",'[1]Initial Assessment Schedule'!Q145)</f>
        <v>5X</v>
      </c>
      <c r="C144" s="7" t="str">
        <f>IF('[1]Initial Assessment Schedule'!R145="","",'[1]Initial Assessment Schedule'!R145)</f>
        <v>MRF</v>
      </c>
      <c r="D144" t="s">
        <v>177</v>
      </c>
      <c r="E144" s="14" t="str">
        <f t="array" ref="E144">IF(OR(AND(ISNUMBER(SEARCH({"M"},$C144)),E$1="M"),ISNUMBER(SEARCH("-", C144))),"X","")</f>
        <v>X</v>
      </c>
      <c r="F144" s="14" t="str">
        <f t="array" ref="F144">IF(OR(AND(ISNUMBER(SEARCH({"T"},$C144)),F$1="T"),ISNUMBER(SEARCH("-", $C144))),"X","")</f>
        <v/>
      </c>
      <c r="G144" s="14" t="str">
        <f t="array" ref="G144">IF(OR(AND(ISNUMBER(SEARCH({"W"},$C144)),G$1="W"),ISNUMBER(SEARCH("-", $C144))),"X","")</f>
        <v/>
      </c>
      <c r="H144" s="14" t="str">
        <f t="array" ref="H144">IF(OR(AND(ISNUMBER(SEARCH({"R"},$C144)),H$1="R"),ISNUMBER(SEARCH("-", $C144))),"X","")</f>
        <v>X</v>
      </c>
      <c r="I144" s="14" t="str">
        <f t="array" ref="I144">IF(OR(AND(ISNUMBER(SEARCH({"F"},$C144)),I$1="F"),ISNUMBER(SEARCH("-", $C144))),"X","")</f>
        <v>X</v>
      </c>
      <c r="J144" s="31" t="s">
        <v>128</v>
      </c>
      <c r="K144" s="7"/>
    </row>
    <row r="145" spans="1:11" ht="20.100000000000001" customHeight="1">
      <c r="A145" s="7" t="str">
        <f>IF('[1]Initial Assessment Schedule'!A146="","",'[1]Initial Assessment Schedule'!A146)</f>
        <v xml:space="preserve">150F </v>
      </c>
      <c r="B145" s="7" t="str">
        <f>IF('[1]Initial Assessment Schedule'!Q146="","",'[1]Initial Assessment Schedule'!Q146)</f>
        <v>5X</v>
      </c>
      <c r="C145" s="7" t="str">
        <f>IF('[1]Initial Assessment Schedule'!R146="","",'[1]Initial Assessment Schedule'!R146)</f>
        <v>MWF</v>
      </c>
      <c r="D145" s="1" t="s">
        <v>189</v>
      </c>
      <c r="E145" s="14" t="str">
        <f t="array" ref="E145">IF(OR(AND(ISNUMBER(SEARCH({"M"},$C145)),E$1="M"),ISNUMBER(SEARCH("-", C145))),"X","")</f>
        <v>X</v>
      </c>
      <c r="F145" s="14" t="str">
        <f t="array" ref="F145">IF(OR(AND(ISNUMBER(SEARCH({"T"},$C145)),F$1="T"),ISNUMBER(SEARCH("-", $C145))),"X","")</f>
        <v/>
      </c>
      <c r="G145" s="14" t="str">
        <f t="array" ref="G145">IF(OR(AND(ISNUMBER(SEARCH({"W"},$C145)),G$1="W"),ISNUMBER(SEARCH("-", $C145))),"X","")</f>
        <v>X</v>
      </c>
      <c r="H145" s="14" t="str">
        <f t="array" ref="H145">IF(OR(AND(ISNUMBER(SEARCH({"R"},$C145)),H$1="R"),ISNUMBER(SEARCH("-", $C145))),"X","")</f>
        <v/>
      </c>
      <c r="I145" s="14" t="str">
        <f t="array" ref="I145">IF(OR(AND(ISNUMBER(SEARCH({"F"},$C145)),I$1="F"),ISNUMBER(SEARCH("-", $C145))),"X","")</f>
        <v>X</v>
      </c>
      <c r="J145" s="1" t="s">
        <v>128</v>
      </c>
      <c r="K145" s="7"/>
    </row>
    <row r="146" spans="1:11" ht="20.100000000000001" customHeight="1">
      <c r="A146" s="7" t="str">
        <f>IF('[1]Initial Assessment Schedule'!A147="","",'[1]Initial Assessment Schedule'!A147)</f>
        <v>151F</v>
      </c>
      <c r="B146" s="7" t="str">
        <f>IF('[1]Initial Assessment Schedule'!Q147="","",'[1]Initial Assessment Schedule'!Q147)</f>
        <v>5X</v>
      </c>
      <c r="C146" s="7" t="str">
        <f>IF('[1]Initial Assessment Schedule'!R147="","",'[1]Initial Assessment Schedule'!R147)</f>
        <v>MTWR</v>
      </c>
      <c r="D146" s="1" t="s">
        <v>228</v>
      </c>
      <c r="E146" s="14" t="str">
        <f t="array" ref="E146">IF(OR(AND(ISNUMBER(SEARCH({"M"},$C146)),E$1="M"),ISNUMBER(SEARCH("-", C146))),"X","")</f>
        <v>X</v>
      </c>
      <c r="F146" s="14" t="str">
        <f t="array" ref="F146">IF(OR(AND(ISNUMBER(SEARCH({"T"},$C146)),F$1="T"),ISNUMBER(SEARCH("-", $C146))),"X","")</f>
        <v>X</v>
      </c>
      <c r="G146" s="14" t="str">
        <f t="array" ref="G146">IF(OR(AND(ISNUMBER(SEARCH({"W"},$C146)),G$1="W"),ISNUMBER(SEARCH("-", $C146))),"X","")</f>
        <v>X</v>
      </c>
      <c r="H146" s="14" t="str">
        <f t="array" ref="H146">IF(OR(AND(ISNUMBER(SEARCH({"R"},$C146)),H$1="R"),ISNUMBER(SEARCH("-", $C146))),"X","")</f>
        <v>X</v>
      </c>
      <c r="I146" s="14" t="str">
        <f t="array" ref="I146">IF(OR(AND(ISNUMBER(SEARCH({"F"},$C146)),I$1="F"),ISNUMBER(SEARCH("-", $C146))),"X","")</f>
        <v/>
      </c>
      <c r="J146" s="33" t="s">
        <v>127</v>
      </c>
      <c r="K146" s="7"/>
    </row>
    <row r="147" spans="1:11" ht="20.100000000000001" customHeight="1">
      <c r="A147" s="7" t="str">
        <f>IF('[1]Initial Assessment Schedule'!A148="","",'[1]Initial Assessment Schedule'!A148)</f>
        <v>152F</v>
      </c>
      <c r="B147" s="7" t="str">
        <f>IF('[1]Initial Assessment Schedule'!Q148="","",'[1]Initial Assessment Schedule'!Q148)</f>
        <v>5X</v>
      </c>
      <c r="C147" s="7" t="str">
        <f>IF('[1]Initial Assessment Schedule'!R148="","",'[1]Initial Assessment Schedule'!R148)</f>
        <v>M-F</v>
      </c>
      <c r="D147" s="1" t="s">
        <v>190</v>
      </c>
      <c r="E147" s="14" t="str">
        <f t="array" ref="E147">IF(OR(AND(ISNUMBER(SEARCH({"M"},$C147)),E$1="M"),ISNUMBER(SEARCH("-", C147))),"X","")</f>
        <v>X</v>
      </c>
      <c r="F147" s="14" t="str">
        <f t="array" ref="F147">IF(OR(AND(ISNUMBER(SEARCH({"T"},$C147)),F$1="T"),ISNUMBER(SEARCH("-", $C147))),"X","")</f>
        <v>X</v>
      </c>
      <c r="G147" s="14" t="str">
        <f t="array" ref="G147">IF(OR(AND(ISNUMBER(SEARCH({"W"},$C147)),G$1="W"),ISNUMBER(SEARCH("-", $C147))),"X","")</f>
        <v>X</v>
      </c>
      <c r="H147" s="14" t="str">
        <f t="array" ref="H147">IF(OR(AND(ISNUMBER(SEARCH({"R"},$C147)),H$1="R"),ISNUMBER(SEARCH("-", $C147))),"X","")</f>
        <v>X</v>
      </c>
      <c r="I147" s="14" t="str">
        <f t="array" ref="I147">IF(OR(AND(ISNUMBER(SEARCH({"F"},$C147)),I$1="F"),ISNUMBER(SEARCH("-", $C147))),"X","")</f>
        <v>X</v>
      </c>
      <c r="J147" s="33" t="s">
        <v>127</v>
      </c>
      <c r="K147" s="7"/>
    </row>
    <row r="148" spans="1:11" ht="20.100000000000001" customHeight="1">
      <c r="A148" s="7" t="str">
        <f>IF('[1]Initial Assessment Schedule'!A149="","",'[1]Initial Assessment Schedule'!A149)</f>
        <v>153F</v>
      </c>
      <c r="B148" s="7" t="str">
        <f>IF('[1]Initial Assessment Schedule'!Q149="","",'[1]Initial Assessment Schedule'!Q149)</f>
        <v>5X</v>
      </c>
      <c r="C148" s="7" t="str">
        <f>IF('[1]Initial Assessment Schedule'!R149="","",'[1]Initial Assessment Schedule'!R149)</f>
        <v>MWF</v>
      </c>
      <c r="D148" s="1" t="s">
        <v>191</v>
      </c>
      <c r="E148" s="14" t="str">
        <f t="array" ref="E148">IF(OR(AND(ISNUMBER(SEARCH({"M"},$C148)),E$1="M"),ISNUMBER(SEARCH("-", C148))),"X","")</f>
        <v>X</v>
      </c>
      <c r="F148" s="14" t="str">
        <f t="array" ref="F148">IF(OR(AND(ISNUMBER(SEARCH({"T"},$C148)),F$1="T"),ISNUMBER(SEARCH("-", $C148))),"X","")</f>
        <v/>
      </c>
      <c r="G148" s="14" t="str">
        <f t="array" ref="G148">IF(OR(AND(ISNUMBER(SEARCH({"W"},$C148)),G$1="W"),ISNUMBER(SEARCH("-", $C148))),"X","")</f>
        <v>X</v>
      </c>
      <c r="H148" s="14" t="str">
        <f t="array" ref="H148">IF(OR(AND(ISNUMBER(SEARCH({"R"},$C148)),H$1="R"),ISNUMBER(SEARCH("-", $C148))),"X","")</f>
        <v/>
      </c>
      <c r="I148" s="14" t="str">
        <f t="array" ref="I148">IF(OR(AND(ISNUMBER(SEARCH({"F"},$C148)),I$1="F"),ISNUMBER(SEARCH("-", $C148))),"X","")</f>
        <v>X</v>
      </c>
      <c r="J148" s="1" t="s">
        <v>127</v>
      </c>
      <c r="K148" s="7"/>
    </row>
    <row r="149" spans="1:11" ht="20.100000000000001" customHeight="1">
      <c r="A149" s="7" t="str">
        <f>IF('[1]Initial Assessment Schedule'!A150="","",'[1]Initial Assessment Schedule'!A150)</f>
        <v>154M</v>
      </c>
      <c r="B149" s="7" t="str">
        <f>IF('[1]Initial Assessment Schedule'!Q150="","",'[1]Initial Assessment Schedule'!Q150)</f>
        <v>4X</v>
      </c>
      <c r="C149" s="7" t="str">
        <f>IF('[1]Initial Assessment Schedule'!R150="","",'[1]Initial Assessment Schedule'!R150)</f>
        <v>MWF</v>
      </c>
      <c r="D149" s="1" t="s">
        <v>192</v>
      </c>
      <c r="E149" s="14" t="str">
        <f t="array" ref="E149">IF(OR(AND(ISNUMBER(SEARCH({"M"},$C149)),E$1="M"),ISNUMBER(SEARCH("-", C149))),"X","")</f>
        <v>X</v>
      </c>
      <c r="F149" s="14" t="str">
        <f t="array" ref="F149">IF(OR(AND(ISNUMBER(SEARCH({"T"},$C149)),F$1="T"),ISNUMBER(SEARCH("-", $C149))),"X","")</f>
        <v/>
      </c>
      <c r="G149" s="14" t="str">
        <f t="array" ref="G149">IF(OR(AND(ISNUMBER(SEARCH({"W"},$C149)),G$1="W"),ISNUMBER(SEARCH("-", $C149))),"X","")</f>
        <v>X</v>
      </c>
      <c r="H149" s="14" t="str">
        <f t="array" ref="H149">IF(OR(AND(ISNUMBER(SEARCH({"R"},$C149)),H$1="R"),ISNUMBER(SEARCH("-", $C149))),"X","")</f>
        <v/>
      </c>
      <c r="I149" s="14" t="str">
        <f t="array" ref="I149">IF(OR(AND(ISNUMBER(SEARCH({"F"},$C149)),I$1="F"),ISNUMBER(SEARCH("-", $C149))),"X","")</f>
        <v>X</v>
      </c>
      <c r="J149" s="1" t="s">
        <v>128</v>
      </c>
      <c r="K149" s="7"/>
    </row>
    <row r="150" spans="1:11" ht="20.100000000000001" customHeight="1">
      <c r="A150" s="7" t="str">
        <f>IF('[1]Initial Assessment Schedule'!A151="","",'[1]Initial Assessment Schedule'!A151)</f>
        <v>155F</v>
      </c>
      <c r="B150" s="7" t="str">
        <f>IF('[1]Initial Assessment Schedule'!Q151="","",'[1]Initial Assessment Schedule'!Q151)</f>
        <v>3X</v>
      </c>
      <c r="C150" s="7" t="str">
        <f>IF('[1]Initial Assessment Schedule'!R151="","",'[1]Initial Assessment Schedule'!R151)</f>
        <v>WRF</v>
      </c>
      <c r="D150" s="1" t="s">
        <v>193</v>
      </c>
      <c r="E150" s="14" t="str">
        <f t="array" ref="E150">IF(OR(AND(ISNUMBER(SEARCH({"M"},$C150)),E$1="M"),ISNUMBER(SEARCH("-", C150))),"X","")</f>
        <v/>
      </c>
      <c r="F150" s="14" t="str">
        <f t="array" ref="F150">IF(OR(AND(ISNUMBER(SEARCH({"T"},$C150)),F$1="T"),ISNUMBER(SEARCH("-", $C150))),"X","")</f>
        <v/>
      </c>
      <c r="G150" s="14" t="str">
        <f t="array" ref="G150">IF(OR(AND(ISNUMBER(SEARCH({"W"},$C150)),G$1="W"),ISNUMBER(SEARCH("-", $C150))),"X","")</f>
        <v>X</v>
      </c>
      <c r="H150" s="14" t="str">
        <f t="array" ref="H150">IF(OR(AND(ISNUMBER(SEARCH({"R"},$C150)),H$1="R"),ISNUMBER(SEARCH("-", $C150))),"X","")</f>
        <v>X</v>
      </c>
      <c r="I150" s="14" t="str">
        <f t="array" ref="I150">IF(OR(AND(ISNUMBER(SEARCH({"F"},$C150)),I$1="F"),ISNUMBER(SEARCH("-", $C150))),"X","")</f>
        <v>X</v>
      </c>
      <c r="J150" s="1" t="s">
        <v>127</v>
      </c>
      <c r="K150" s="7"/>
    </row>
    <row r="151" spans="1:11" ht="20.100000000000001" customHeight="1">
      <c r="A151" s="7" t="str">
        <f>IF('[1]Initial Assessment Schedule'!A152="","",'[1]Initial Assessment Schedule'!A152)</f>
        <v>156F</v>
      </c>
      <c r="B151" s="7" t="str">
        <f>IF('[1]Initial Assessment Schedule'!Q152="","",'[1]Initial Assessment Schedule'!Q152)</f>
        <v>3X</v>
      </c>
      <c r="C151" s="7" t="str">
        <f>IF('[1]Initial Assessment Schedule'!R152="","",'[1]Initial Assessment Schedule'!R152)</f>
        <v>MTR</v>
      </c>
      <c r="D151" s="1" t="s">
        <v>194</v>
      </c>
      <c r="E151" s="14" t="str">
        <f t="array" ref="E151">IF(OR(AND(ISNUMBER(SEARCH({"M"},$C151)),E$1="M"),ISNUMBER(SEARCH("-", C151))),"X","")</f>
        <v>X</v>
      </c>
      <c r="F151" s="14" t="str">
        <f t="array" ref="F151">IF(OR(AND(ISNUMBER(SEARCH({"T"},$C151)),F$1="T"),ISNUMBER(SEARCH("-", $C151))),"X","")</f>
        <v>X</v>
      </c>
      <c r="G151" s="14" t="str">
        <f t="array" ref="G151">IF(OR(AND(ISNUMBER(SEARCH({"W"},$C151)),G$1="W"),ISNUMBER(SEARCH("-", $C151))),"X","")</f>
        <v/>
      </c>
      <c r="H151" s="14" t="str">
        <f t="array" ref="H151">IF(OR(AND(ISNUMBER(SEARCH({"R"},$C151)),H$1="R"),ISNUMBER(SEARCH("-", $C151))),"X","")</f>
        <v>X</v>
      </c>
      <c r="I151" s="14" t="str">
        <f t="array" ref="I151">IF(OR(AND(ISNUMBER(SEARCH({"F"},$C151)),I$1="F"),ISNUMBER(SEARCH("-", $C151))),"X","")</f>
        <v/>
      </c>
      <c r="J151" s="33" t="s">
        <v>128</v>
      </c>
      <c r="K151" s="7"/>
    </row>
    <row r="152" spans="1:11" ht="20.100000000000001" customHeight="1">
      <c r="A152" s="7" t="str">
        <f>IF('[1]Initial Assessment Schedule'!A153="","",'[1]Initial Assessment Schedule'!A153)</f>
        <v>157F</v>
      </c>
      <c r="B152" s="7" t="str">
        <f>IF('[1]Initial Assessment Schedule'!Q153="","",'[1]Initial Assessment Schedule'!Q153)</f>
        <v>3X</v>
      </c>
      <c r="C152" s="7" t="str">
        <f>IF('[1]Initial Assessment Schedule'!R153="","",'[1]Initial Assessment Schedule'!R153)</f>
        <v>MWF</v>
      </c>
      <c r="D152" s="1" t="s">
        <v>213</v>
      </c>
      <c r="E152" s="14" t="str">
        <f t="array" ref="E152">IF(OR(AND(ISNUMBER(SEARCH({"M"},$C152)),E$1="M"),ISNUMBER(SEARCH("-", C152))),"X","")</f>
        <v>X</v>
      </c>
      <c r="F152" s="14" t="str">
        <f t="array" ref="F152">IF(OR(AND(ISNUMBER(SEARCH({"T"},$C152)),F$1="T"),ISNUMBER(SEARCH("-", $C152))),"X","")</f>
        <v/>
      </c>
      <c r="G152" s="14" t="str">
        <f t="array" ref="G152">IF(OR(AND(ISNUMBER(SEARCH({"W"},$C152)),G$1="W"),ISNUMBER(SEARCH("-", $C152))),"X","")</f>
        <v>X</v>
      </c>
      <c r="H152" s="14" t="str">
        <f t="array" ref="H152">IF(OR(AND(ISNUMBER(SEARCH({"R"},$C152)),H$1="R"),ISNUMBER(SEARCH("-", $C152))),"X","")</f>
        <v/>
      </c>
      <c r="I152" s="14" t="str">
        <f t="array" ref="I152">IF(OR(AND(ISNUMBER(SEARCH({"F"},$C152)),I$1="F"),ISNUMBER(SEARCH("-", $C152))),"X","")</f>
        <v>X</v>
      </c>
      <c r="J152" s="1" t="s">
        <v>128</v>
      </c>
      <c r="K152" s="7"/>
    </row>
    <row r="153" spans="1:11" ht="20.100000000000001" customHeight="1">
      <c r="A153" s="7" t="str">
        <f>IF('[1]Initial Assessment Schedule'!A154="","",'[1]Initial Assessment Schedule'!A154)</f>
        <v>158M</v>
      </c>
      <c r="B153" s="7" t="str">
        <f>IF('[1]Initial Assessment Schedule'!Q154="","",'[1]Initial Assessment Schedule'!Q154)</f>
        <v>3X</v>
      </c>
      <c r="C153" s="7" t="str">
        <f>IF('[1]Initial Assessment Schedule'!R154="","",'[1]Initial Assessment Schedule'!R154)</f>
        <v>MWF</v>
      </c>
      <c r="D153" s="1" t="s">
        <v>213</v>
      </c>
      <c r="E153" s="14" t="str">
        <f t="array" ref="E153">IF(OR(AND(ISNUMBER(SEARCH({"M"},$C153)),E$1="M"),ISNUMBER(SEARCH("-", C153))),"X","")</f>
        <v>X</v>
      </c>
      <c r="F153" s="14" t="str">
        <f t="array" ref="F153">IF(OR(AND(ISNUMBER(SEARCH({"T"},$C153)),F$1="T"),ISNUMBER(SEARCH("-", $C153))),"X","")</f>
        <v/>
      </c>
      <c r="G153" s="14" t="str">
        <f t="array" ref="G153">IF(OR(AND(ISNUMBER(SEARCH({"W"},$C153)),G$1="W"),ISNUMBER(SEARCH("-", $C153))),"X","")</f>
        <v>X</v>
      </c>
      <c r="H153" s="14" t="str">
        <f t="array" ref="H153">IF(OR(AND(ISNUMBER(SEARCH({"R"},$C153)),H$1="R"),ISNUMBER(SEARCH("-", $C153))),"X","")</f>
        <v/>
      </c>
      <c r="I153" s="14" t="str">
        <f t="array" ref="I153">IF(OR(AND(ISNUMBER(SEARCH({"F"},$C153)),I$1="F"),ISNUMBER(SEARCH("-", $C153))),"X","")</f>
        <v>X</v>
      </c>
      <c r="J153" s="1" t="s">
        <v>128</v>
      </c>
      <c r="K153" s="7"/>
    </row>
    <row r="154" spans="1:11" ht="20.100000000000001" customHeight="1">
      <c r="A154" s="7" t="str">
        <f>IF('[1]Initial Assessment Schedule'!A155="","",'[1]Initial Assessment Schedule'!A155)</f>
        <v>159F</v>
      </c>
      <c r="B154" s="7" t="str">
        <f>IF('[1]Initial Assessment Schedule'!Q155="","",'[1]Initial Assessment Schedule'!Q155)</f>
        <v/>
      </c>
      <c r="C154" s="7" t="str">
        <f>IF('[1]Initial Assessment Schedule'!R155="","",'[1]Initial Assessment Schedule'!R155)</f>
        <v/>
      </c>
      <c r="D154" s="1" t="s">
        <v>214</v>
      </c>
      <c r="E154" s="14" t="str">
        <f t="array" ref="E154">IF(OR(AND(ISNUMBER(SEARCH({"M"},$C154)),E$1="M"),ISNUMBER(SEARCH("-", C154))),"X","")</f>
        <v/>
      </c>
      <c r="F154" s="14" t="str">
        <f t="array" ref="F154">IF(OR(AND(ISNUMBER(SEARCH({"T"},$C154)),F$1="T"),ISNUMBER(SEARCH("-", $C154))),"X","")</f>
        <v/>
      </c>
      <c r="G154" s="14" t="str">
        <f t="array" ref="G154">IF(OR(AND(ISNUMBER(SEARCH({"W"},$C154)),G$1="W"),ISNUMBER(SEARCH("-", $C154))),"X","")</f>
        <v/>
      </c>
      <c r="H154" s="14" t="str">
        <f t="array" ref="H154">IF(OR(AND(ISNUMBER(SEARCH({"R"},$C154)),H$1="R"),ISNUMBER(SEARCH("-", $C154))),"X","")</f>
        <v/>
      </c>
      <c r="I154" s="14" t="str">
        <f t="array" ref="I154">IF(OR(AND(ISNUMBER(SEARCH({"F"},$C154)),I$1="F"),ISNUMBER(SEARCH("-", $C154))),"X","")</f>
        <v/>
      </c>
      <c r="J154" s="1" t="s">
        <v>128</v>
      </c>
      <c r="K154" s="7"/>
    </row>
    <row r="155" spans="1:11" ht="20.100000000000001" customHeight="1">
      <c r="A155" s="7" t="str">
        <f>IF('[1]Initial Assessment Schedule'!A156="","",'[1]Initial Assessment Schedule'!A156)</f>
        <v>160F</v>
      </c>
      <c r="B155" s="7" t="str">
        <f>IF('[1]Initial Assessment Schedule'!Q156="","",'[1]Initial Assessment Schedule'!Q156)</f>
        <v/>
      </c>
      <c r="C155" s="7" t="str">
        <f>IF('[1]Initial Assessment Schedule'!R156="","",'[1]Initial Assessment Schedule'!R156)</f>
        <v/>
      </c>
      <c r="D155" s="1" t="s">
        <v>215</v>
      </c>
      <c r="E155" s="14" t="str">
        <f t="array" ref="E155">IF(OR(AND(ISNUMBER(SEARCH({"M"},$C155)),E$1="M"),ISNUMBER(SEARCH("-", C155))),"X","")</f>
        <v/>
      </c>
      <c r="F155" s="14" t="str">
        <f t="array" ref="F155">IF(OR(AND(ISNUMBER(SEARCH({"T"},$C155)),F$1="T"),ISNUMBER(SEARCH("-", $C155))),"X","")</f>
        <v/>
      </c>
      <c r="G155" s="14" t="str">
        <f t="array" ref="G155">IF(OR(AND(ISNUMBER(SEARCH({"W"},$C155)),G$1="W"),ISNUMBER(SEARCH("-", $C155))),"X","")</f>
        <v/>
      </c>
      <c r="H155" s="14" t="str">
        <f t="array" ref="H155">IF(OR(AND(ISNUMBER(SEARCH({"R"},$C155)),H$1="R"),ISNUMBER(SEARCH("-", $C155))),"X","")</f>
        <v/>
      </c>
      <c r="I155" s="14" t="str">
        <f t="array" ref="I155">IF(OR(AND(ISNUMBER(SEARCH({"F"},$C155)),I$1="F"),ISNUMBER(SEARCH("-", $C155))),"X","")</f>
        <v/>
      </c>
      <c r="J155" s="1"/>
      <c r="K155" s="7"/>
    </row>
    <row r="156" spans="1:11" ht="20.100000000000001" customHeight="1">
      <c r="A156" s="7" t="str">
        <f>IF('[1]Initial Assessment Schedule'!A157="","",'[1]Initial Assessment Schedule'!A157)</f>
        <v>161F</v>
      </c>
      <c r="B156" s="7" t="str">
        <f>IF('[1]Initial Assessment Schedule'!Q157="","",'[1]Initial Assessment Schedule'!Q157)</f>
        <v>5X</v>
      </c>
      <c r="C156" s="7" t="str">
        <f>IF('[1]Initial Assessment Schedule'!R157="","",'[1]Initial Assessment Schedule'!R157)</f>
        <v>MWRF</v>
      </c>
      <c r="D156" s="1" t="s">
        <v>216</v>
      </c>
      <c r="E156" s="14" t="str">
        <f t="array" ref="E156">IF(OR(AND(ISNUMBER(SEARCH({"M"},$C156)),E$1="M"),ISNUMBER(SEARCH("-", C156))),"X","")</f>
        <v>X</v>
      </c>
      <c r="F156" s="14" t="str">
        <f t="array" ref="F156">IF(OR(AND(ISNUMBER(SEARCH({"T"},$C156)),F$1="T"),ISNUMBER(SEARCH("-", $C156))),"X","")</f>
        <v/>
      </c>
      <c r="G156" s="14" t="str">
        <f t="array" ref="G156">IF(OR(AND(ISNUMBER(SEARCH({"W"},$C156)),G$1="W"),ISNUMBER(SEARCH("-", $C156))),"X","")</f>
        <v>X</v>
      </c>
      <c r="H156" s="14" t="str">
        <f t="array" ref="H156">IF(OR(AND(ISNUMBER(SEARCH({"R"},$C156)),H$1="R"),ISNUMBER(SEARCH("-", $C156))),"X","")</f>
        <v>X</v>
      </c>
      <c r="I156" s="14" t="str">
        <f t="array" ref="I156">IF(OR(AND(ISNUMBER(SEARCH({"F"},$C156)),I$1="F"),ISNUMBER(SEARCH("-", $C156))),"X","")</f>
        <v>X</v>
      </c>
      <c r="J156" s="31" t="s">
        <v>127</v>
      </c>
      <c r="K156" s="7"/>
    </row>
    <row r="157" spans="1:11" ht="20.100000000000001" customHeight="1">
      <c r="A157" s="7" t="str">
        <f>IF('[1]Initial Assessment Schedule'!A158="","",'[1]Initial Assessment Schedule'!A158)</f>
        <v>162F</v>
      </c>
      <c r="B157" s="7" t="str">
        <f>IF('[1]Initial Assessment Schedule'!Q158="","",'[1]Initial Assessment Schedule'!Q158)</f>
        <v>4X</v>
      </c>
      <c r="C157" s="7" t="str">
        <f>IF('[1]Initial Assessment Schedule'!R158="","",'[1]Initial Assessment Schedule'!R158)</f>
        <v/>
      </c>
      <c r="D157" s="1" t="s">
        <v>217</v>
      </c>
      <c r="E157" s="14" t="str">
        <f t="array" ref="E157">IF(OR(AND(ISNUMBER(SEARCH({"M"},$C157)),E$1="M"),ISNUMBER(SEARCH("-", C157))),"X","")</f>
        <v/>
      </c>
      <c r="F157" s="14" t="str">
        <f t="array" ref="F157">IF(OR(AND(ISNUMBER(SEARCH({"T"},$C157)),F$1="T"),ISNUMBER(SEARCH("-", $C157))),"X","")</f>
        <v/>
      </c>
      <c r="G157" s="14" t="str">
        <f t="array" ref="G157">IF(OR(AND(ISNUMBER(SEARCH({"W"},$C157)),G$1="W"),ISNUMBER(SEARCH("-", $C157))),"X","")</f>
        <v/>
      </c>
      <c r="H157" s="14" t="str">
        <f t="array" ref="H157">IF(OR(AND(ISNUMBER(SEARCH({"R"},$C157)),H$1="R"),ISNUMBER(SEARCH("-", $C157))),"X","")</f>
        <v/>
      </c>
      <c r="I157" s="14" t="str">
        <f t="array" ref="I157">IF(OR(AND(ISNUMBER(SEARCH({"F"},$C157)),I$1="F"),ISNUMBER(SEARCH("-", $C157))),"X","")</f>
        <v/>
      </c>
      <c r="J157" s="1" t="s">
        <v>127</v>
      </c>
      <c r="K157" s="7"/>
    </row>
    <row r="158" spans="1:11" ht="20.100000000000001" customHeight="1">
      <c r="A158" s="7" t="str">
        <f>IF('[1]Initial Assessment Schedule'!A159="","",'[1]Initial Assessment Schedule'!A159)</f>
        <v>163F</v>
      </c>
      <c r="B158" s="7" t="str">
        <f>IF('[1]Initial Assessment Schedule'!Q159="","",'[1]Initial Assessment Schedule'!Q159)</f>
        <v/>
      </c>
      <c r="C158" s="7" t="str">
        <f>IF('[1]Initial Assessment Schedule'!R159="","",'[1]Initial Assessment Schedule'!R159)</f>
        <v/>
      </c>
      <c r="D158" s="1" t="s">
        <v>164</v>
      </c>
      <c r="E158" s="14" t="str">
        <f t="array" ref="E158">IF(OR(AND(ISNUMBER(SEARCH({"M"},$C158)),E$1="M"),ISNUMBER(SEARCH("-", C158))),"X","")</f>
        <v/>
      </c>
      <c r="F158" s="14" t="str">
        <f t="array" ref="F158">IF(OR(AND(ISNUMBER(SEARCH({"T"},$C158)),F$1="T"),ISNUMBER(SEARCH("-", $C158))),"X","")</f>
        <v/>
      </c>
      <c r="G158" s="14" t="str">
        <f t="array" ref="G158">IF(OR(AND(ISNUMBER(SEARCH({"W"},$C158)),G$1="W"),ISNUMBER(SEARCH("-", $C158))),"X","")</f>
        <v/>
      </c>
      <c r="H158" s="14" t="str">
        <f t="array" ref="H158">IF(OR(AND(ISNUMBER(SEARCH({"R"},$C158)),H$1="R"),ISNUMBER(SEARCH("-", $C158))),"X","")</f>
        <v/>
      </c>
      <c r="I158" s="14" t="str">
        <f t="array" ref="I158">IF(OR(AND(ISNUMBER(SEARCH({"F"},$C158)),I$1="F"),ISNUMBER(SEARCH("-", $C158))),"X","")</f>
        <v/>
      </c>
      <c r="J158" s="1"/>
      <c r="K158" s="7"/>
    </row>
    <row r="159" spans="1:11" ht="20.100000000000001" customHeight="1">
      <c r="A159" s="7" t="str">
        <f>IF('[1]Initial Assessment Schedule'!A160="","",'[1]Initial Assessment Schedule'!A160)</f>
        <v>164M</v>
      </c>
      <c r="B159" s="7" t="str">
        <f>IF('[1]Initial Assessment Schedule'!Q160="","",'[1]Initial Assessment Schedule'!Q160)</f>
        <v>5X</v>
      </c>
      <c r="C159" s="7" t="str">
        <f>IF('[1]Initial Assessment Schedule'!R160="","",'[1]Initial Assessment Schedule'!R160)</f>
        <v>M-F</v>
      </c>
      <c r="D159" s="1" t="s">
        <v>218</v>
      </c>
      <c r="E159" s="14" t="str">
        <f t="array" ref="E159">IF(OR(AND(ISNUMBER(SEARCH({"M"},$C159)),E$1="M"),ISNUMBER(SEARCH("-", C159))),"X","")</f>
        <v>X</v>
      </c>
      <c r="F159" s="14" t="str">
        <f t="array" ref="F159">IF(OR(AND(ISNUMBER(SEARCH({"T"},$C159)),F$1="T"),ISNUMBER(SEARCH("-", $C159))),"X","")</f>
        <v>X</v>
      </c>
      <c r="G159" s="14" t="str">
        <f t="array" ref="G159">IF(OR(AND(ISNUMBER(SEARCH({"W"},$C159)),G$1="W"),ISNUMBER(SEARCH("-", $C159))),"X","")</f>
        <v>X</v>
      </c>
      <c r="H159" s="14" t="str">
        <f t="array" ref="H159">IF(OR(AND(ISNUMBER(SEARCH({"R"},$C159)),H$1="R"),ISNUMBER(SEARCH("-", $C159))),"X","")</f>
        <v>X</v>
      </c>
      <c r="I159" s="14" t="str">
        <f t="array" ref="I159">IF(OR(AND(ISNUMBER(SEARCH({"F"},$C159)),I$1="F"),ISNUMBER(SEARCH("-", $C159))),"X","")</f>
        <v>X</v>
      </c>
      <c r="J159" s="33" t="s">
        <v>128</v>
      </c>
      <c r="K159" s="7"/>
    </row>
    <row r="160" spans="1:11" ht="20.100000000000001" customHeight="1">
      <c r="A160" s="7" t="str">
        <f>IF('[1]Initial Assessment Schedule'!A161="","",'[1]Initial Assessment Schedule'!A161)</f>
        <v>165F</v>
      </c>
      <c r="B160" s="7" t="str">
        <f>IF('[1]Initial Assessment Schedule'!Q161="","",'[1]Initial Assessment Schedule'!Q161)</f>
        <v>5X</v>
      </c>
      <c r="C160" s="7" t="str">
        <f>IF('[1]Initial Assessment Schedule'!R161="","",'[1]Initial Assessment Schedule'!R161)</f>
        <v>M-F</v>
      </c>
      <c r="D160" s="1" t="s">
        <v>219</v>
      </c>
      <c r="E160" s="14" t="str">
        <f t="array" ref="E160">IF(OR(AND(ISNUMBER(SEARCH({"M"},$C160)),E$1="M"),ISNUMBER(SEARCH("-", C160))),"X","")</f>
        <v>X</v>
      </c>
      <c r="F160" s="14" t="str">
        <f t="array" ref="F160">IF(OR(AND(ISNUMBER(SEARCH({"T"},$C160)),F$1="T"),ISNUMBER(SEARCH("-", $C160))),"X","")</f>
        <v>X</v>
      </c>
      <c r="G160" s="14" t="str">
        <f t="array" ref="G160">IF(OR(AND(ISNUMBER(SEARCH({"W"},$C160)),G$1="W"),ISNUMBER(SEARCH("-", $C160))),"X","")</f>
        <v>X</v>
      </c>
      <c r="H160" s="14" t="str">
        <f t="array" ref="H160">IF(OR(AND(ISNUMBER(SEARCH({"R"},$C160)),H$1="R"),ISNUMBER(SEARCH("-", $C160))),"X","")</f>
        <v>X</v>
      </c>
      <c r="I160" s="14" t="str">
        <f t="array" ref="I160">IF(OR(AND(ISNUMBER(SEARCH({"F"},$C160)),I$1="F"),ISNUMBER(SEARCH("-", $C160))),"X","")</f>
        <v>X</v>
      </c>
      <c r="J160" s="33" t="s">
        <v>127</v>
      </c>
      <c r="K160" s="7"/>
    </row>
    <row r="161" spans="1:11" ht="20.100000000000001" customHeight="1">
      <c r="A161" s="7" t="str">
        <f>IF('[1]Initial Assessment Schedule'!A162="","",'[1]Initial Assessment Schedule'!A162)</f>
        <v>166M</v>
      </c>
      <c r="B161" s="7" t="str">
        <f>IF('[1]Initial Assessment Schedule'!Q162="","",'[1]Initial Assessment Schedule'!Q162)</f>
        <v>5X</v>
      </c>
      <c r="C161" s="7" t="str">
        <f>IF('[1]Initial Assessment Schedule'!R162="","",'[1]Initial Assessment Schedule'!R162)</f>
        <v>M-F</v>
      </c>
      <c r="D161" s="1" t="s">
        <v>219</v>
      </c>
      <c r="E161" s="14" t="str">
        <f t="array" ref="E161">IF(OR(AND(ISNUMBER(SEARCH({"M"},$C161)),E$1="M"),ISNUMBER(SEARCH("-", C161))),"X","")</f>
        <v>X</v>
      </c>
      <c r="F161" s="14" t="str">
        <f t="array" ref="F161">IF(OR(AND(ISNUMBER(SEARCH({"T"},$C161)),F$1="T"),ISNUMBER(SEARCH("-", $C161))),"X","")</f>
        <v>X</v>
      </c>
      <c r="G161" s="14" t="str">
        <f t="array" ref="G161">IF(OR(AND(ISNUMBER(SEARCH({"W"},$C161)),G$1="W"),ISNUMBER(SEARCH("-", $C161))),"X","")</f>
        <v>X</v>
      </c>
      <c r="H161" s="14" t="str">
        <f t="array" ref="H161">IF(OR(AND(ISNUMBER(SEARCH({"R"},$C161)),H$1="R"),ISNUMBER(SEARCH("-", $C161))),"X","")</f>
        <v>X</v>
      </c>
      <c r="I161" s="14" t="str">
        <f t="array" ref="I161">IF(OR(AND(ISNUMBER(SEARCH({"F"},$C161)),I$1="F"),ISNUMBER(SEARCH("-", $C161))),"X","")</f>
        <v>X</v>
      </c>
      <c r="J161" s="33" t="s">
        <v>127</v>
      </c>
      <c r="K161" s="7"/>
    </row>
    <row r="162" spans="1:11" ht="20.100000000000001" customHeight="1">
      <c r="A162" s="7" t="str">
        <f>IF('[1]Initial Assessment Schedule'!A163="","",'[1]Initial Assessment Schedule'!A163)</f>
        <v>167M</v>
      </c>
      <c r="B162" s="7" t="str">
        <f>IF('[1]Initial Assessment Schedule'!Q163="","",'[1]Initial Assessment Schedule'!Q163)</f>
        <v>5X</v>
      </c>
      <c r="C162" s="7" t="str">
        <f>IF('[1]Initial Assessment Schedule'!R163="","",'[1]Initial Assessment Schedule'!R163)</f>
        <v>M-F</v>
      </c>
      <c r="D162" t="s">
        <v>229</v>
      </c>
      <c r="E162" s="14" t="str">
        <f t="array" ref="E162">IF(OR(AND(ISNUMBER(SEARCH({"M"},$C162)),E$1="M"),ISNUMBER(SEARCH("-", C162))),"X","")</f>
        <v>X</v>
      </c>
      <c r="F162" s="14" t="str">
        <f t="array" ref="F162">IF(OR(AND(ISNUMBER(SEARCH({"T"},$C162)),F$1="T"),ISNUMBER(SEARCH("-", $C162))),"X","")</f>
        <v>X</v>
      </c>
      <c r="G162" s="14" t="str">
        <f t="array" ref="G162">IF(OR(AND(ISNUMBER(SEARCH({"W"},$C162)),G$1="W"),ISNUMBER(SEARCH("-", $C162))),"X","")</f>
        <v>X</v>
      </c>
      <c r="H162" s="14" t="str">
        <f t="array" ref="H162">IF(OR(AND(ISNUMBER(SEARCH({"R"},$C162)),H$1="R"),ISNUMBER(SEARCH("-", $C162))),"X","")</f>
        <v>X</v>
      </c>
      <c r="I162" s="14" t="str">
        <f t="array" ref="I162">IF(OR(AND(ISNUMBER(SEARCH({"F"},$C162)),I$1="F"),ISNUMBER(SEARCH("-", $C162))),"X","")</f>
        <v>X</v>
      </c>
      <c r="J162" s="33" t="s">
        <v>127</v>
      </c>
      <c r="K162" s="7"/>
    </row>
    <row r="163" spans="1:11" ht="20.100000000000001" customHeight="1">
      <c r="A163" s="7">
        <f>IF('[1]Initial Assessment Schedule'!A164="","",'[1]Initial Assessment Schedule'!A164)</f>
        <v>168</v>
      </c>
      <c r="B163" s="7" t="str">
        <f>IF('[1]Initial Assessment Schedule'!Q164="","",'[1]Initial Assessment Schedule'!Q164)</f>
        <v/>
      </c>
      <c r="C163" s="7" t="str">
        <f>IF('[1]Initial Assessment Schedule'!R164="","",'[1]Initial Assessment Schedule'!R164)</f>
        <v/>
      </c>
      <c r="D163" s="1"/>
      <c r="E163" s="14" t="str">
        <f t="array" ref="E163">IF(OR(AND(ISNUMBER(SEARCH({"M"},$C163)),E$1="M"),ISNUMBER(SEARCH("-", C163))),"X","")</f>
        <v/>
      </c>
      <c r="F163" s="14" t="str">
        <f t="array" ref="F163">IF(OR(AND(ISNUMBER(SEARCH({"T"},$C163)),F$1="T"),ISNUMBER(SEARCH("-", $C163))),"X","")</f>
        <v/>
      </c>
      <c r="G163" s="14" t="str">
        <f t="array" ref="G163">IF(OR(AND(ISNUMBER(SEARCH({"W"},$C163)),G$1="W"),ISNUMBER(SEARCH("-", $C163))),"X","")</f>
        <v/>
      </c>
      <c r="H163" s="14" t="str">
        <f t="array" ref="H163">IF(OR(AND(ISNUMBER(SEARCH({"R"},$C163)),H$1="R"),ISNUMBER(SEARCH("-", $C163))),"X","")</f>
        <v/>
      </c>
      <c r="I163" s="14" t="str">
        <f t="array" ref="I163">IF(OR(AND(ISNUMBER(SEARCH({"F"},$C163)),I$1="F"),ISNUMBER(SEARCH("-", $C163))),"X","")</f>
        <v/>
      </c>
      <c r="J163" s="1"/>
      <c r="K163" s="7"/>
    </row>
    <row r="164" spans="1:11" ht="20.100000000000001" customHeight="1">
      <c r="A164" s="7" t="str">
        <f>IF('[1]Initial Assessment Schedule'!A165="","",'[1]Initial Assessment Schedule'!A165)</f>
        <v xml:space="preserve">169F </v>
      </c>
      <c r="B164" s="7" t="str">
        <f>IF('[1]Initial Assessment Schedule'!Q165="","",'[1]Initial Assessment Schedule'!Q165)</f>
        <v>5X</v>
      </c>
      <c r="C164" s="7" t="str">
        <f>IF('[1]Initial Assessment Schedule'!R165="","",'[1]Initial Assessment Schedule'!R165)</f>
        <v>M-F</v>
      </c>
      <c r="D164" s="1" t="s">
        <v>225</v>
      </c>
      <c r="E164" s="14" t="str">
        <f t="array" ref="E164">IF(OR(AND(ISNUMBER(SEARCH({"M"},$C164)),E$1="M"),ISNUMBER(SEARCH("-", C164))),"X","")</f>
        <v>X</v>
      </c>
      <c r="F164" s="14" t="str">
        <f t="array" ref="F164">IF(OR(AND(ISNUMBER(SEARCH({"T"},$C164)),F$1="T"),ISNUMBER(SEARCH("-", $C164))),"X","")</f>
        <v>X</v>
      </c>
      <c r="G164" s="14" t="str">
        <f t="array" ref="G164">IF(OR(AND(ISNUMBER(SEARCH({"W"},$C164)),G$1="W"),ISNUMBER(SEARCH("-", $C164))),"X","")</f>
        <v>X</v>
      </c>
      <c r="H164" s="14" t="str">
        <f t="array" ref="H164">IF(OR(AND(ISNUMBER(SEARCH({"R"},$C164)),H$1="R"),ISNUMBER(SEARCH("-", $C164))),"X","")</f>
        <v>X</v>
      </c>
      <c r="I164" s="14" t="str">
        <f t="array" ref="I164">IF(OR(AND(ISNUMBER(SEARCH({"F"},$C164)),I$1="F"),ISNUMBER(SEARCH("-", $C164))),"X","")</f>
        <v>X</v>
      </c>
      <c r="J164" s="33" t="s">
        <v>127</v>
      </c>
      <c r="K164" s="7"/>
    </row>
    <row r="165" spans="1:11" ht="20.100000000000001" customHeight="1">
      <c r="A165" s="7" t="str">
        <f>IF('[1]Initial Assessment Schedule'!A166="","",'[1]Initial Assessment Schedule'!A166)</f>
        <v>170F</v>
      </c>
      <c r="B165" s="7" t="str">
        <f>IF('[1]Initial Assessment Schedule'!Q166="","",'[1]Initial Assessment Schedule'!Q166)</f>
        <v/>
      </c>
      <c r="C165" s="7" t="str">
        <f>IF('[1]Initial Assessment Schedule'!R166="","",'[1]Initial Assessment Schedule'!R166)</f>
        <v/>
      </c>
      <c r="D165" s="1"/>
      <c r="E165" s="14" t="str">
        <f t="array" ref="E165">IF(OR(AND(ISNUMBER(SEARCH({"M"},$C165)),E$1="M"),ISNUMBER(SEARCH("-", C165))),"X","")</f>
        <v/>
      </c>
      <c r="F165" s="14" t="str">
        <f t="array" ref="F165">IF(OR(AND(ISNUMBER(SEARCH({"T"},$C165)),F$1="T"),ISNUMBER(SEARCH("-", $C165))),"X","")</f>
        <v/>
      </c>
      <c r="G165" s="14" t="str">
        <f t="array" ref="G165">IF(OR(AND(ISNUMBER(SEARCH({"W"},$C165)),G$1="W"),ISNUMBER(SEARCH("-", $C165))),"X","")</f>
        <v/>
      </c>
      <c r="H165" s="14" t="str">
        <f t="array" ref="H165">IF(OR(AND(ISNUMBER(SEARCH({"R"},$C165)),H$1="R"),ISNUMBER(SEARCH("-", $C165))),"X","")</f>
        <v/>
      </c>
      <c r="I165" s="14" t="str">
        <f t="array" ref="I165">IF(OR(AND(ISNUMBER(SEARCH({"F"},$C165)),I$1="F"),ISNUMBER(SEARCH("-", $C165))),"X","")</f>
        <v/>
      </c>
      <c r="J165" s="1"/>
      <c r="K165" s="7"/>
    </row>
    <row r="166" spans="1:11" ht="20.100000000000001" customHeight="1">
      <c r="A166" s="7" t="str">
        <f>IF('[1]Initial Assessment Schedule'!A167="","",'[1]Initial Assessment Schedule'!A167)</f>
        <v>171M</v>
      </c>
      <c r="B166" s="7" t="str">
        <f>IF('[1]Initial Assessment Schedule'!Q167="","",'[1]Initial Assessment Schedule'!Q167)</f>
        <v/>
      </c>
      <c r="C166" s="7" t="str">
        <f>IF('[1]Initial Assessment Schedule'!R167="","",'[1]Initial Assessment Schedule'!R167)</f>
        <v/>
      </c>
      <c r="D166" s="1"/>
      <c r="E166" s="14" t="str">
        <f t="array" ref="E166">IF(OR(AND(ISNUMBER(SEARCH({"M"},$C166)),E$1="M"),ISNUMBER(SEARCH("-", C166))),"X","")</f>
        <v/>
      </c>
      <c r="F166" s="14" t="str">
        <f t="array" ref="F166">IF(OR(AND(ISNUMBER(SEARCH({"T"},$C166)),F$1="T"),ISNUMBER(SEARCH("-", $C166))),"X","")</f>
        <v/>
      </c>
      <c r="G166" s="14" t="str">
        <f t="array" ref="G166">IF(OR(AND(ISNUMBER(SEARCH({"W"},$C166)),G$1="W"),ISNUMBER(SEARCH("-", $C166))),"X","")</f>
        <v/>
      </c>
      <c r="H166" s="14" t="str">
        <f t="array" ref="H166">IF(OR(AND(ISNUMBER(SEARCH({"R"},$C166)),H$1="R"),ISNUMBER(SEARCH("-", $C166))),"X","")</f>
        <v/>
      </c>
      <c r="I166" s="14" t="str">
        <f t="array" ref="I166">IF(OR(AND(ISNUMBER(SEARCH({"F"},$C166)),I$1="F"),ISNUMBER(SEARCH("-", $C166))),"X","")</f>
        <v/>
      </c>
      <c r="J166" s="1"/>
      <c r="K166" s="7"/>
    </row>
    <row r="167" spans="1:11" ht="20.100000000000001" customHeight="1">
      <c r="A167" s="7" t="str">
        <f>IF('[1]Initial Assessment Schedule'!A168="","",'[1]Initial Assessment Schedule'!A168)</f>
        <v>172F</v>
      </c>
      <c r="B167" s="7" t="str">
        <f>IF('[1]Initial Assessment Schedule'!Q168="","",'[1]Initial Assessment Schedule'!Q168)</f>
        <v>5X</v>
      </c>
      <c r="C167" s="7" t="str">
        <f>IF('[1]Initial Assessment Schedule'!R168="","",'[1]Initial Assessment Schedule'!R168)</f>
        <v>MTRF</v>
      </c>
      <c r="D167" s="1" t="s">
        <v>227</v>
      </c>
      <c r="E167" s="14" t="str">
        <f t="array" ref="E167">IF(OR(AND(ISNUMBER(SEARCH({"M"},$C167)),E$1="M"),ISNUMBER(SEARCH("-", C167))),"X","")</f>
        <v>X</v>
      </c>
      <c r="F167" s="14" t="str">
        <f t="array" ref="F167">IF(OR(AND(ISNUMBER(SEARCH({"T"},$C167)),F$1="T"),ISNUMBER(SEARCH("-", $C167))),"X","")</f>
        <v>X</v>
      </c>
      <c r="G167" s="14" t="str">
        <f t="array" ref="G167">IF(OR(AND(ISNUMBER(SEARCH({"W"},$C167)),G$1="W"),ISNUMBER(SEARCH("-", $C167))),"X","")</f>
        <v/>
      </c>
      <c r="H167" s="14" t="str">
        <f t="array" ref="H167">IF(OR(AND(ISNUMBER(SEARCH({"R"},$C167)),H$1="R"),ISNUMBER(SEARCH("-", $C167))),"X","")</f>
        <v>X</v>
      </c>
      <c r="I167" s="14" t="str">
        <f t="array" ref="I167">IF(OR(AND(ISNUMBER(SEARCH({"F"},$C167)),I$1="F"),ISNUMBER(SEARCH("-", $C167))),"X","")</f>
        <v>X</v>
      </c>
      <c r="J167" s="33" t="s">
        <v>127</v>
      </c>
      <c r="K167" s="7"/>
    </row>
    <row r="168" spans="1:11" ht="20.100000000000001" customHeight="1">
      <c r="A168" s="7" t="str">
        <f>IF('[1]Initial Assessment Schedule'!A169="","",'[1]Initial Assessment Schedule'!A169)</f>
        <v xml:space="preserve">173F </v>
      </c>
      <c r="B168" s="7" t="str">
        <f>IF('[1]Initial Assessment Schedule'!Q169="","",'[1]Initial Assessment Schedule'!Q169)</f>
        <v>5X</v>
      </c>
      <c r="C168" s="7" t="str">
        <f>IF('[1]Initial Assessment Schedule'!R169="","",'[1]Initial Assessment Schedule'!R169)</f>
        <v>M-F</v>
      </c>
      <c r="D168" s="1" t="s">
        <v>226</v>
      </c>
      <c r="E168" s="14" t="str">
        <f t="array" ref="E168">IF(OR(AND(ISNUMBER(SEARCH({"M"},$C168)),E$1="M"),ISNUMBER(SEARCH("-", C168))),"X","")</f>
        <v>X</v>
      </c>
      <c r="F168" s="14" t="str">
        <f t="array" ref="F168">IF(OR(AND(ISNUMBER(SEARCH({"T"},$C168)),F$1="T"),ISNUMBER(SEARCH("-", $C168))),"X","")</f>
        <v>X</v>
      </c>
      <c r="G168" s="14" t="str">
        <f t="array" ref="G168">IF(OR(AND(ISNUMBER(SEARCH({"W"},$C168)),G$1="W"),ISNUMBER(SEARCH("-", $C168))),"X","")</f>
        <v>X</v>
      </c>
      <c r="H168" s="14" t="str">
        <f t="array" ref="H168">IF(OR(AND(ISNUMBER(SEARCH({"R"},$C168)),H$1="R"),ISNUMBER(SEARCH("-", $C168))),"X","")</f>
        <v>X</v>
      </c>
      <c r="I168" s="14" t="str">
        <f t="array" ref="I168">IF(OR(AND(ISNUMBER(SEARCH({"F"},$C168)),I$1="F"),ISNUMBER(SEARCH("-", $C168))),"X","")</f>
        <v>X</v>
      </c>
      <c r="J168" s="33" t="s">
        <v>131</v>
      </c>
      <c r="K168" s="7"/>
    </row>
    <row r="169" spans="1:11" ht="20.100000000000001" customHeight="1">
      <c r="A169" s="7" t="str">
        <f>IF('[1]Initial Assessment Schedule'!A170="","",'[1]Initial Assessment Schedule'!A170)</f>
        <v>174F</v>
      </c>
      <c r="B169" s="7" t="str">
        <f>IF('[1]Initial Assessment Schedule'!Q170="","",'[1]Initial Assessment Schedule'!Q170)</f>
        <v/>
      </c>
      <c r="C169" s="7" t="str">
        <f>IF('[1]Initial Assessment Schedule'!R170="","",'[1]Initial Assessment Schedule'!R170)</f>
        <v>M-R</v>
      </c>
      <c r="D169" s="1" t="s">
        <v>230</v>
      </c>
      <c r="E169" s="14" t="str">
        <f t="array" ref="E169">IF(OR(AND(ISNUMBER(SEARCH({"M"},$C169)),E$1="M"),ISNUMBER(SEARCH("-", C169))),"X","")</f>
        <v>X</v>
      </c>
      <c r="F169" s="14" t="str">
        <f t="array" ref="F169">IF(OR(AND(ISNUMBER(SEARCH({"T"},$C169)),F$1="T"),ISNUMBER(SEARCH("-", $C169))),"X","")</f>
        <v>X</v>
      </c>
      <c r="G169" s="14" t="str">
        <f t="array" ref="G169">IF(OR(AND(ISNUMBER(SEARCH({"W"},$C169)),G$1="W"),ISNUMBER(SEARCH("-", $C169))),"X","")</f>
        <v>X</v>
      </c>
      <c r="H169" s="14" t="str">
        <f t="array" ref="H169">IF(OR(AND(ISNUMBER(SEARCH({"R"},$C169)),H$1="R"),ISNUMBER(SEARCH("-", $C169))),"X","")</f>
        <v>X</v>
      </c>
      <c r="I169" s="14" t="str">
        <f t="array" ref="I169">IF(OR(AND(ISNUMBER(SEARCH({"F"},$C169)),I$1="F"),ISNUMBER(SEARCH("-", $C169))),"X","")</f>
        <v>X</v>
      </c>
      <c r="J169" s="33" t="s">
        <v>130</v>
      </c>
      <c r="K169" s="7"/>
    </row>
    <row r="170" spans="1:11" ht="20.100000000000001" customHeight="1">
      <c r="A170" s="7" t="str">
        <f>IF('[1]Initial Assessment Schedule'!A171="","",'[1]Initial Assessment Schedule'!A171)</f>
        <v>175M</v>
      </c>
      <c r="B170" s="7" t="str">
        <f>IF('[1]Initial Assessment Schedule'!Q171="","",'[1]Initial Assessment Schedule'!Q171)</f>
        <v/>
      </c>
      <c r="C170" s="7" t="str">
        <f>IF('[1]Initial Assessment Schedule'!R171="","",'[1]Initial Assessment Schedule'!R171)</f>
        <v>M-R</v>
      </c>
      <c r="D170" s="1" t="s">
        <v>231</v>
      </c>
      <c r="E170" s="14" t="str">
        <f t="array" ref="E170">IF(OR(AND(ISNUMBER(SEARCH({"M"},$C170)),E$1="M"),ISNUMBER(SEARCH("-", C170))),"X","")</f>
        <v>X</v>
      </c>
      <c r="F170" s="14" t="str">
        <f t="array" ref="F170">IF(OR(AND(ISNUMBER(SEARCH({"T"},$C170)),F$1="T"),ISNUMBER(SEARCH("-", $C170))),"X","")</f>
        <v>X</v>
      </c>
      <c r="G170" s="14" t="str">
        <f t="array" ref="G170">IF(OR(AND(ISNUMBER(SEARCH({"W"},$C170)),G$1="W"),ISNUMBER(SEARCH("-", $C170))),"X","")</f>
        <v>X</v>
      </c>
      <c r="H170" s="14" t="str">
        <f t="array" ref="H170">IF(OR(AND(ISNUMBER(SEARCH({"R"},$C170)),H$1="R"),ISNUMBER(SEARCH("-", $C170))),"X","")</f>
        <v>X</v>
      </c>
      <c r="I170" s="14" t="str">
        <f t="array" ref="I170">IF(OR(AND(ISNUMBER(SEARCH({"F"},$C170)),I$1="F"),ISNUMBER(SEARCH("-", $C170))),"X","")</f>
        <v>X</v>
      </c>
      <c r="J170" s="33" t="s">
        <v>130</v>
      </c>
      <c r="K170" s="7"/>
    </row>
    <row r="171" spans="1:11" ht="20.100000000000001" customHeight="1">
      <c r="A171" s="7" t="str">
        <f>IF('[1]Initial Assessment Schedule'!A172="","",'[1]Initial Assessment Schedule'!A172)</f>
        <v>176F</v>
      </c>
      <c r="B171" s="7" t="str">
        <f>IF('[1]Initial Assessment Schedule'!Q172="","",'[1]Initial Assessment Schedule'!Q172)</f>
        <v/>
      </c>
      <c r="C171" s="7" t="str">
        <f>IF('[1]Initial Assessment Schedule'!R172="","",'[1]Initial Assessment Schedule'!R172)</f>
        <v/>
      </c>
      <c r="D171" s="1"/>
      <c r="E171" s="14" t="str">
        <f t="array" ref="E171">IF(OR(AND(ISNUMBER(SEARCH({"M"},$C171)),E$1="M"),ISNUMBER(SEARCH("-", C171))),"X","")</f>
        <v/>
      </c>
      <c r="F171" s="14" t="str">
        <f t="array" ref="F171">IF(OR(AND(ISNUMBER(SEARCH({"T"},$C171)),F$1="T"),ISNUMBER(SEARCH("-", $C171))),"X","")</f>
        <v/>
      </c>
      <c r="G171" s="14" t="str">
        <f t="array" ref="G171">IF(OR(AND(ISNUMBER(SEARCH({"W"},$C171)),G$1="W"),ISNUMBER(SEARCH("-", $C171))),"X","")</f>
        <v/>
      </c>
      <c r="H171" s="14" t="str">
        <f t="array" ref="H171">IF(OR(AND(ISNUMBER(SEARCH({"R"},$C171)),H$1="R"),ISNUMBER(SEARCH("-", $C171))),"X","")</f>
        <v/>
      </c>
      <c r="I171" s="14" t="str">
        <f t="array" ref="I171">IF(OR(AND(ISNUMBER(SEARCH({"F"},$C171)),I$1="F"),ISNUMBER(SEARCH("-", $C171))),"X","")</f>
        <v/>
      </c>
      <c r="J171" s="1"/>
      <c r="K171" s="7"/>
    </row>
    <row r="172" spans="1:11" ht="20.100000000000001" customHeight="1">
      <c r="A172" s="7" t="str">
        <f>IF('[1]Initial Assessment Schedule'!A173="","",'[1]Initial Assessment Schedule'!A173)</f>
        <v>177M</v>
      </c>
      <c r="B172" s="7" t="str">
        <f>IF('[1]Initial Assessment Schedule'!Q173="","",'[1]Initial Assessment Schedule'!Q173)</f>
        <v/>
      </c>
      <c r="C172" s="7" t="str">
        <f>IF('[1]Initial Assessment Schedule'!R173="","",'[1]Initial Assessment Schedule'!R173)</f>
        <v/>
      </c>
      <c r="D172" s="1"/>
      <c r="E172" s="14" t="str">
        <f t="array" ref="E172">IF(OR(AND(ISNUMBER(SEARCH({"M"},$C172)),E$1="M"),ISNUMBER(SEARCH("-", C172))),"X","")</f>
        <v/>
      </c>
      <c r="F172" s="14" t="str">
        <f t="array" ref="F172">IF(OR(AND(ISNUMBER(SEARCH({"T"},$C172)),F$1="T"),ISNUMBER(SEARCH("-", $C172))),"X","")</f>
        <v/>
      </c>
      <c r="G172" s="14" t="str">
        <f t="array" ref="G172">IF(OR(AND(ISNUMBER(SEARCH({"W"},$C172)),G$1="W"),ISNUMBER(SEARCH("-", $C172))),"X","")</f>
        <v/>
      </c>
      <c r="H172" s="14" t="str">
        <f t="array" ref="H172">IF(OR(AND(ISNUMBER(SEARCH({"R"},$C172)),H$1="R"),ISNUMBER(SEARCH("-", $C172))),"X","")</f>
        <v/>
      </c>
      <c r="I172" s="14" t="str">
        <f t="array" ref="I172">IF(OR(AND(ISNUMBER(SEARCH({"F"},$C172)),I$1="F"),ISNUMBER(SEARCH("-", $C172))),"X","")</f>
        <v/>
      </c>
      <c r="J172" s="1"/>
      <c r="K172" s="7"/>
    </row>
    <row r="173" spans="1:11" ht="20.100000000000001" customHeight="1">
      <c r="A173" s="7" t="str">
        <f>IF('[1]Initial Assessment Schedule'!A174="","",'[1]Initial Assessment Schedule'!A174)</f>
        <v>178F</v>
      </c>
      <c r="B173" s="7" t="str">
        <f>IF('[1]Initial Assessment Schedule'!Q174="","",'[1]Initial Assessment Schedule'!Q174)</f>
        <v/>
      </c>
      <c r="C173" s="7" t="str">
        <f>IF('[1]Initial Assessment Schedule'!R174="","",'[1]Initial Assessment Schedule'!R174)</f>
        <v>M-F</v>
      </c>
      <c r="D173" s="1"/>
      <c r="E173" s="14" t="str">
        <f t="array" ref="E173">IF(OR(AND(ISNUMBER(SEARCH({"M"},$C173)),E$1="M"),ISNUMBER(SEARCH("-", C173))),"X","")</f>
        <v>X</v>
      </c>
      <c r="F173" s="14" t="str">
        <f t="array" ref="F173">IF(OR(AND(ISNUMBER(SEARCH({"T"},$C173)),F$1="T"),ISNUMBER(SEARCH("-", $C173))),"X","")</f>
        <v>X</v>
      </c>
      <c r="G173" s="14" t="str">
        <f t="array" ref="G173">IF(OR(AND(ISNUMBER(SEARCH({"W"},$C173)),G$1="W"),ISNUMBER(SEARCH("-", $C173))),"X","")</f>
        <v>X</v>
      </c>
      <c r="H173" s="14" t="str">
        <f t="array" ref="H173">IF(OR(AND(ISNUMBER(SEARCH({"R"},$C173)),H$1="R"),ISNUMBER(SEARCH("-", $C173))),"X","")</f>
        <v>X</v>
      </c>
      <c r="I173" s="14" t="str">
        <f t="array" ref="I173">IF(OR(AND(ISNUMBER(SEARCH({"F"},$C173)),I$1="F"),ISNUMBER(SEARCH("-", $C173))),"X","")</f>
        <v>X</v>
      </c>
      <c r="J173" s="33" t="s">
        <v>127</v>
      </c>
      <c r="K173" s="7"/>
    </row>
    <row r="174" spans="1:11" ht="20.100000000000001" customHeight="1">
      <c r="A174" s="7" t="str">
        <f>IF('[1]Initial Assessment Schedule'!A175="","",'[1]Initial Assessment Schedule'!A175)</f>
        <v>179M</v>
      </c>
      <c r="B174" s="7" t="str">
        <f>IF('[1]Initial Assessment Schedule'!Q175="","",'[1]Initial Assessment Schedule'!Q175)</f>
        <v/>
      </c>
      <c r="C174" s="7" t="str">
        <f>IF('[1]Initial Assessment Schedule'!R175="","",'[1]Initial Assessment Schedule'!R175)</f>
        <v/>
      </c>
      <c r="D174" s="1"/>
      <c r="E174" s="14" t="str">
        <f t="array" ref="E174">IF(OR(AND(ISNUMBER(SEARCH({"M"},$C174)),E$1="M"),ISNUMBER(SEARCH("-", C174))),"X","")</f>
        <v/>
      </c>
      <c r="F174" s="14" t="str">
        <f t="array" ref="F174">IF(OR(AND(ISNUMBER(SEARCH({"T"},$C174)),F$1="T"),ISNUMBER(SEARCH("-", $C174))),"X","")</f>
        <v/>
      </c>
      <c r="G174" s="14" t="str">
        <f t="array" ref="G174">IF(OR(AND(ISNUMBER(SEARCH({"W"},$C174)),G$1="W"),ISNUMBER(SEARCH("-", $C174))),"X","")</f>
        <v/>
      </c>
      <c r="H174" s="14" t="str">
        <f t="array" ref="H174">IF(OR(AND(ISNUMBER(SEARCH({"R"},$C174)),H$1="R"),ISNUMBER(SEARCH("-", $C174))),"X","")</f>
        <v/>
      </c>
      <c r="I174" s="14" t="str">
        <f t="array" ref="I174">IF(OR(AND(ISNUMBER(SEARCH({"F"},$C174)),I$1="F"),ISNUMBER(SEARCH("-", $C174))),"X","")</f>
        <v/>
      </c>
      <c r="J174" s="1"/>
      <c r="K174" s="7"/>
    </row>
    <row r="175" spans="1:11" ht="20.100000000000001" customHeight="1">
      <c r="A175" s="7" t="str">
        <f>IF('[1]Initial Assessment Schedule'!A176="","",'[1]Initial Assessment Schedule'!A176)</f>
        <v>180F</v>
      </c>
      <c r="B175" s="7" t="str">
        <f>IF('[1]Initial Assessment Schedule'!Q176="","",'[1]Initial Assessment Schedule'!Q176)</f>
        <v/>
      </c>
      <c r="C175" s="7" t="str">
        <f>IF('[1]Initial Assessment Schedule'!R176="","",'[1]Initial Assessment Schedule'!R176)</f>
        <v/>
      </c>
      <c r="D175" s="1" t="s">
        <v>232</v>
      </c>
      <c r="E175" s="14" t="str">
        <f t="array" ref="E175">IF(OR(AND(ISNUMBER(SEARCH({"M"},$C175)),E$1="M"),ISNUMBER(SEARCH("-", C175))),"X","")</f>
        <v/>
      </c>
      <c r="F175" s="14" t="str">
        <f t="array" ref="F175">IF(OR(AND(ISNUMBER(SEARCH({"T"},$C175)),F$1="T"),ISNUMBER(SEARCH("-", $C175))),"X","")</f>
        <v/>
      </c>
      <c r="G175" s="14" t="str">
        <f t="array" ref="G175">IF(OR(AND(ISNUMBER(SEARCH({"W"},$C175)),G$1="W"),ISNUMBER(SEARCH("-", $C175))),"X","")</f>
        <v/>
      </c>
      <c r="H175" s="14" t="str">
        <f t="array" ref="H175">IF(OR(AND(ISNUMBER(SEARCH({"R"},$C175)),H$1="R"),ISNUMBER(SEARCH("-", $C175))),"X","")</f>
        <v/>
      </c>
      <c r="I175" s="14" t="str">
        <f t="array" ref="I175">IF(OR(AND(ISNUMBER(SEARCH({"F"},$C175)),I$1="F"),ISNUMBER(SEARCH("-", $C175))),"X","")</f>
        <v/>
      </c>
      <c r="J175" s="1"/>
      <c r="K175" s="7"/>
    </row>
    <row r="176" spans="1:11" ht="20.100000000000001" customHeight="1">
      <c r="A176" s="7" t="str">
        <f>IF('[1]Initial Assessment Schedule'!A177="","",'[1]Initial Assessment Schedule'!A177)</f>
        <v>181F</v>
      </c>
      <c r="B176" s="7" t="str">
        <f>IF('[1]Initial Assessment Schedule'!Q177="","",'[1]Initial Assessment Schedule'!Q177)</f>
        <v/>
      </c>
      <c r="C176" s="7" t="str">
        <f>IF('[1]Initial Assessment Schedule'!R177="","",'[1]Initial Assessment Schedule'!R177)</f>
        <v/>
      </c>
      <c r="D176" s="1"/>
      <c r="E176" s="14" t="str">
        <f t="array" ref="E176">IF(OR(AND(ISNUMBER(SEARCH({"M"},$C176)),E$1="M"),ISNUMBER(SEARCH("-", C176))),"X","")</f>
        <v/>
      </c>
      <c r="F176" s="14" t="str">
        <f t="array" ref="F176">IF(OR(AND(ISNUMBER(SEARCH({"T"},$C176)),F$1="T"),ISNUMBER(SEARCH("-", $C176))),"X","")</f>
        <v/>
      </c>
      <c r="G176" s="14" t="str">
        <f t="array" ref="G176">IF(OR(AND(ISNUMBER(SEARCH({"W"},$C176)),G$1="W"),ISNUMBER(SEARCH("-", $C176))),"X","")</f>
        <v/>
      </c>
      <c r="H176" s="14" t="str">
        <f t="array" ref="H176">IF(OR(AND(ISNUMBER(SEARCH({"R"},$C176)),H$1="R"),ISNUMBER(SEARCH("-", $C176))),"X","")</f>
        <v/>
      </c>
      <c r="I176" s="14" t="str">
        <f t="array" ref="I176">IF(OR(AND(ISNUMBER(SEARCH({"F"},$C176)),I$1="F"),ISNUMBER(SEARCH("-", $C176))),"X","")</f>
        <v/>
      </c>
      <c r="J176" s="1"/>
      <c r="K176" s="7"/>
    </row>
    <row r="177" spans="1:11" ht="20.100000000000001" customHeight="1">
      <c r="A177" s="7" t="str">
        <f>IF('[1]Initial Assessment Schedule'!A178="","",'[1]Initial Assessment Schedule'!A178)</f>
        <v xml:space="preserve">182M </v>
      </c>
      <c r="B177" s="7" t="str">
        <f>IF('[1]Initial Assessment Schedule'!Q178="","",'[1]Initial Assessment Schedule'!Q178)</f>
        <v/>
      </c>
      <c r="C177" s="7" t="str">
        <f>IF('[1]Initial Assessment Schedule'!R178="","",'[1]Initial Assessment Schedule'!R178)</f>
        <v/>
      </c>
      <c r="D177" s="1"/>
      <c r="E177" s="14" t="str">
        <f t="array" ref="E177">IF(OR(AND(ISNUMBER(SEARCH({"M"},$C177)),E$1="M"),ISNUMBER(SEARCH("-", C177))),"X","")</f>
        <v/>
      </c>
      <c r="F177" s="14" t="str">
        <f t="array" ref="F177">IF(OR(AND(ISNUMBER(SEARCH({"T"},$C177)),F$1="T"),ISNUMBER(SEARCH("-", $C177))),"X","")</f>
        <v/>
      </c>
      <c r="G177" s="14" t="str">
        <f t="array" ref="G177">IF(OR(AND(ISNUMBER(SEARCH({"W"},$C177)),G$1="W"),ISNUMBER(SEARCH("-", $C177))),"X","")</f>
        <v/>
      </c>
      <c r="H177" s="14" t="str">
        <f t="array" ref="H177">IF(OR(AND(ISNUMBER(SEARCH({"R"},$C177)),H$1="R"),ISNUMBER(SEARCH("-", $C177))),"X","")</f>
        <v/>
      </c>
      <c r="I177" s="14" t="str">
        <f t="array" ref="I177">IF(OR(AND(ISNUMBER(SEARCH({"F"},$C177)),I$1="F"),ISNUMBER(SEARCH("-", $C177))),"X","")</f>
        <v/>
      </c>
      <c r="J177" s="1"/>
      <c r="K177" s="7"/>
    </row>
    <row r="178" spans="1:11" ht="20.100000000000001" customHeight="1">
      <c r="A178" s="7" t="str">
        <f>IF('[1]Initial Assessment Schedule'!A179="","",'[1]Initial Assessment Schedule'!A179)</f>
        <v/>
      </c>
      <c r="B178" s="7" t="str">
        <f>IF('[1]Initial Assessment Schedule'!Q179="","",'[1]Initial Assessment Schedule'!Q179)</f>
        <v/>
      </c>
      <c r="C178" s="7" t="str">
        <f>IF('[1]Initial Assessment Schedule'!R179="","",'[1]Initial Assessment Schedule'!R179)</f>
        <v/>
      </c>
      <c r="D178" s="1"/>
      <c r="E178" s="14" t="str">
        <f t="array" ref="E178">IF(OR(AND(ISNUMBER(SEARCH({"M"},$C178)),E$1="M"),ISNUMBER(SEARCH("-", C178))),"X","")</f>
        <v/>
      </c>
      <c r="F178" s="14" t="str">
        <f t="array" ref="F178">IF(OR(AND(ISNUMBER(SEARCH({"T"},$C178)),F$1="T"),ISNUMBER(SEARCH("-", $C178))),"X","")</f>
        <v/>
      </c>
      <c r="G178" s="14" t="str">
        <f t="array" ref="G178">IF(OR(AND(ISNUMBER(SEARCH({"W"},$C178)),G$1="W"),ISNUMBER(SEARCH("-", $C178))),"X","")</f>
        <v/>
      </c>
      <c r="H178" s="14" t="str">
        <f t="array" ref="H178">IF(OR(AND(ISNUMBER(SEARCH({"R"},$C178)),H$1="R"),ISNUMBER(SEARCH("-", $C178))),"X","")</f>
        <v/>
      </c>
      <c r="I178" s="14" t="str">
        <f t="array" ref="I178">IF(OR(AND(ISNUMBER(SEARCH({"F"},$C178)),I$1="F"),ISNUMBER(SEARCH("-", $C178))),"X","")</f>
        <v/>
      </c>
      <c r="J178" s="1"/>
      <c r="K178" s="7"/>
    </row>
    <row r="179" spans="1:11" ht="20.100000000000001" customHeight="1">
      <c r="A179" s="7" t="str">
        <f>IF('[1]Initial Assessment Schedule'!A180="","",'[1]Initial Assessment Schedule'!A180)</f>
        <v/>
      </c>
      <c r="B179" s="7" t="str">
        <f>IF('[1]Initial Assessment Schedule'!Q180="","",'[1]Initial Assessment Schedule'!Q180)</f>
        <v/>
      </c>
      <c r="C179" s="7" t="str">
        <f>IF('[1]Initial Assessment Schedule'!R180="","",'[1]Initial Assessment Schedule'!R180)</f>
        <v/>
      </c>
      <c r="D179" s="1"/>
      <c r="E179" s="14" t="str">
        <f t="array" ref="E179">IF(OR(AND(ISNUMBER(SEARCH({"M"},$C179)),E$1="M"),ISNUMBER(SEARCH("-", C179))),"X","")</f>
        <v/>
      </c>
      <c r="F179" s="14" t="str">
        <f t="array" ref="F179">IF(OR(AND(ISNUMBER(SEARCH({"T"},$C179)),F$1="T"),ISNUMBER(SEARCH("-", $C179))),"X","")</f>
        <v/>
      </c>
      <c r="G179" s="14" t="str">
        <f t="array" ref="G179">IF(OR(AND(ISNUMBER(SEARCH({"W"},$C179)),G$1="W"),ISNUMBER(SEARCH("-", $C179))),"X","")</f>
        <v/>
      </c>
      <c r="H179" s="14" t="str">
        <f t="array" ref="H179">IF(OR(AND(ISNUMBER(SEARCH({"R"},$C179)),H$1="R"),ISNUMBER(SEARCH("-", $C179))),"X","")</f>
        <v/>
      </c>
      <c r="I179" s="14" t="str">
        <f t="array" ref="I179">IF(OR(AND(ISNUMBER(SEARCH({"F"},$C179)),I$1="F"),ISNUMBER(SEARCH("-", $C179))),"X","")</f>
        <v/>
      </c>
      <c r="J179" s="1"/>
      <c r="K179" s="7"/>
    </row>
    <row r="180" spans="1:11" ht="20.100000000000001" customHeight="1">
      <c r="A180" s="7" t="str">
        <f>IF('[1]Initial Assessment Schedule'!A181="","",'[1]Initial Assessment Schedule'!A181)</f>
        <v/>
      </c>
      <c r="B180" s="7" t="str">
        <f>IF('[1]Initial Assessment Schedule'!Q181="","",'[1]Initial Assessment Schedule'!Q181)</f>
        <v/>
      </c>
      <c r="C180" s="7" t="str">
        <f>IF('[1]Initial Assessment Schedule'!R181="","",'[1]Initial Assessment Schedule'!R181)</f>
        <v/>
      </c>
      <c r="D180" s="1"/>
      <c r="E180" s="14" t="str">
        <f t="array" ref="E180">IF(OR(AND(ISNUMBER(SEARCH({"M"},$C180)),E$1="M"),ISNUMBER(SEARCH("-", C180))),"X","")</f>
        <v/>
      </c>
      <c r="F180" s="14" t="str">
        <f t="array" ref="F180">IF(OR(AND(ISNUMBER(SEARCH({"T"},$C180)),F$1="T"),ISNUMBER(SEARCH("-", $C180))),"X","")</f>
        <v/>
      </c>
      <c r="G180" s="14" t="str">
        <f t="array" ref="G180">IF(OR(AND(ISNUMBER(SEARCH({"W"},$C180)),G$1="W"),ISNUMBER(SEARCH("-", $C180))),"X","")</f>
        <v/>
      </c>
      <c r="H180" s="14" t="str">
        <f t="array" ref="H180">IF(OR(AND(ISNUMBER(SEARCH({"R"},$C180)),H$1="R"),ISNUMBER(SEARCH("-", $C180))),"X","")</f>
        <v/>
      </c>
      <c r="I180" s="14" t="str">
        <f t="array" ref="I180">IF(OR(AND(ISNUMBER(SEARCH({"F"},$C180)),I$1="F"),ISNUMBER(SEARCH("-", $C180))),"X","")</f>
        <v/>
      </c>
      <c r="J180" s="1"/>
      <c r="K180" s="7"/>
    </row>
    <row r="181" spans="1:11" ht="20.100000000000001" customHeight="1">
      <c r="A181" s="7" t="str">
        <f>IF('[1]Initial Assessment Schedule'!A182="","",'[1]Initial Assessment Schedule'!A182)</f>
        <v/>
      </c>
      <c r="B181" s="7" t="str">
        <f>IF('[1]Initial Assessment Schedule'!Q182="","",'[1]Initial Assessment Schedule'!Q182)</f>
        <v/>
      </c>
      <c r="C181" s="7" t="str">
        <f>IF('[1]Initial Assessment Schedule'!R182="","",'[1]Initial Assessment Schedule'!R182)</f>
        <v/>
      </c>
      <c r="D181" s="1"/>
      <c r="E181" s="14" t="str">
        <f t="array" ref="E181">IF(OR(AND(ISNUMBER(SEARCH({"M"},$C181)),E$1="M"),ISNUMBER(SEARCH("-", C181))),"X","")</f>
        <v/>
      </c>
      <c r="F181" s="14" t="str">
        <f t="array" ref="F181">IF(OR(AND(ISNUMBER(SEARCH({"T"},$C181)),F$1="T"),ISNUMBER(SEARCH("-", $C181))),"X","")</f>
        <v/>
      </c>
      <c r="G181" s="14" t="str">
        <f t="array" ref="G181">IF(OR(AND(ISNUMBER(SEARCH({"W"},$C181)),G$1="W"),ISNUMBER(SEARCH("-", $C181))),"X","")</f>
        <v/>
      </c>
      <c r="H181" s="14" t="str">
        <f t="array" ref="H181">IF(OR(AND(ISNUMBER(SEARCH({"R"},$C181)),H$1="R"),ISNUMBER(SEARCH("-", $C181))),"X","")</f>
        <v/>
      </c>
      <c r="I181" s="14" t="str">
        <f t="array" ref="I181">IF(OR(AND(ISNUMBER(SEARCH({"F"},$C181)),I$1="F"),ISNUMBER(SEARCH("-", $C181))),"X","")</f>
        <v/>
      </c>
      <c r="J181" s="1"/>
      <c r="K181" s="7"/>
    </row>
    <row r="182" spans="1:11" ht="20.100000000000001" customHeight="1">
      <c r="A182" s="7" t="str">
        <f>IF('[1]Initial Assessment Schedule'!A183="","",'[1]Initial Assessment Schedule'!A183)</f>
        <v/>
      </c>
      <c r="B182" s="7" t="str">
        <f>IF('[1]Initial Assessment Schedule'!Q183="","",'[1]Initial Assessment Schedule'!Q183)</f>
        <v/>
      </c>
      <c r="C182" s="7" t="str">
        <f>IF('[1]Initial Assessment Schedule'!R183="","",'[1]Initial Assessment Schedule'!R183)</f>
        <v/>
      </c>
      <c r="D182" s="1"/>
      <c r="E182" s="14" t="str">
        <f t="array" ref="E182">IF(OR(AND(ISNUMBER(SEARCH({"M"},$C182)),E$1="M"),ISNUMBER(SEARCH("-", C182))),"X","")</f>
        <v/>
      </c>
      <c r="F182" s="14" t="str">
        <f t="array" ref="F182">IF(OR(AND(ISNUMBER(SEARCH({"T"},$C182)),F$1="T"),ISNUMBER(SEARCH("-", $C182))),"X","")</f>
        <v/>
      </c>
      <c r="G182" s="14" t="str">
        <f t="array" ref="G182">IF(OR(AND(ISNUMBER(SEARCH({"W"},$C182)),G$1="W"),ISNUMBER(SEARCH("-", $C182))),"X","")</f>
        <v/>
      </c>
      <c r="H182" s="14" t="str">
        <f t="array" ref="H182">IF(OR(AND(ISNUMBER(SEARCH({"R"},$C182)),H$1="R"),ISNUMBER(SEARCH("-", $C182))),"X","")</f>
        <v/>
      </c>
      <c r="I182" s="14" t="str">
        <f t="array" ref="I182">IF(OR(AND(ISNUMBER(SEARCH({"F"},$C182)),I$1="F"),ISNUMBER(SEARCH("-", $C182))),"X","")</f>
        <v/>
      </c>
      <c r="J182" s="1"/>
      <c r="K182" s="7"/>
    </row>
    <row r="183" spans="1:11" ht="20.100000000000001" customHeight="1">
      <c r="A183" s="7" t="str">
        <f>IF('[1]Initial Assessment Schedule'!A184="","",'[1]Initial Assessment Schedule'!A184)</f>
        <v/>
      </c>
      <c r="B183" s="7" t="str">
        <f>IF('[1]Initial Assessment Schedule'!Q184="","",'[1]Initial Assessment Schedule'!Q184)</f>
        <v/>
      </c>
      <c r="C183" s="7" t="str">
        <f>IF('[1]Initial Assessment Schedule'!R184="","",'[1]Initial Assessment Schedule'!R184)</f>
        <v/>
      </c>
      <c r="D183" s="1"/>
      <c r="E183" s="14" t="str">
        <f t="array" ref="E183">IF(OR(AND(ISNUMBER(SEARCH({"M"},$C183)),E$1="M"),ISNUMBER(SEARCH("-", C183))),"X","")</f>
        <v/>
      </c>
      <c r="F183" s="14" t="str">
        <f t="array" ref="F183">IF(OR(AND(ISNUMBER(SEARCH({"T"},$C183)),F$1="T"),ISNUMBER(SEARCH("-", $C183))),"X","")</f>
        <v/>
      </c>
      <c r="G183" s="14" t="str">
        <f t="array" ref="G183">IF(OR(AND(ISNUMBER(SEARCH({"W"},$C183)),G$1="W"),ISNUMBER(SEARCH("-", $C183))),"X","")</f>
        <v/>
      </c>
      <c r="H183" s="14" t="str">
        <f t="array" ref="H183">IF(OR(AND(ISNUMBER(SEARCH({"R"},$C183)),H$1="R"),ISNUMBER(SEARCH("-", $C183))),"X","")</f>
        <v/>
      </c>
      <c r="I183" s="14" t="str">
        <f t="array" ref="I183">IF(OR(AND(ISNUMBER(SEARCH({"F"},$C183)),I$1="F"),ISNUMBER(SEARCH("-", $C183))),"X","")</f>
        <v/>
      </c>
      <c r="J183" s="1"/>
      <c r="K183" s="7"/>
    </row>
    <row r="184" spans="1:11" ht="20.100000000000001" customHeight="1">
      <c r="A184" s="7" t="str">
        <f>IF('[1]Initial Assessment Schedule'!A185="","",'[1]Initial Assessment Schedule'!A185)</f>
        <v/>
      </c>
      <c r="B184" s="7" t="str">
        <f>IF('[1]Initial Assessment Schedule'!Q185="","",'[1]Initial Assessment Schedule'!Q185)</f>
        <v/>
      </c>
      <c r="C184" s="7" t="str">
        <f>IF('[1]Initial Assessment Schedule'!R185="","",'[1]Initial Assessment Schedule'!R185)</f>
        <v/>
      </c>
      <c r="D184" s="1"/>
      <c r="E184" s="14" t="str">
        <f t="array" ref="E184">IF(OR(AND(ISNUMBER(SEARCH({"M"},$C184)),E$1="M"),ISNUMBER(SEARCH("-", C184))),"X","")</f>
        <v/>
      </c>
      <c r="F184" s="14" t="str">
        <f t="array" ref="F184">IF(OR(AND(ISNUMBER(SEARCH({"T"},$C184)),F$1="T"),ISNUMBER(SEARCH("-", $C184))),"X","")</f>
        <v/>
      </c>
      <c r="G184" s="14" t="str">
        <f t="array" ref="G184">IF(OR(AND(ISNUMBER(SEARCH({"W"},$C184)),G$1="W"),ISNUMBER(SEARCH("-", $C184))),"X","")</f>
        <v/>
      </c>
      <c r="H184" s="14" t="str">
        <f t="array" ref="H184">IF(OR(AND(ISNUMBER(SEARCH({"R"},$C184)),H$1="R"),ISNUMBER(SEARCH("-", $C184))),"X","")</f>
        <v/>
      </c>
      <c r="I184" s="14" t="str">
        <f t="array" ref="I184">IF(OR(AND(ISNUMBER(SEARCH({"F"},$C184)),I$1="F"),ISNUMBER(SEARCH("-", $C184))),"X","")</f>
        <v/>
      </c>
      <c r="J184" s="1"/>
      <c r="K184" s="7"/>
    </row>
    <row r="185" spans="1:11" ht="20.100000000000001" customHeight="1">
      <c r="A185" s="7" t="str">
        <f>IF('[1]Initial Assessment Schedule'!A186="","",'[1]Initial Assessment Schedule'!A186)</f>
        <v/>
      </c>
      <c r="B185" s="7" t="str">
        <f>IF('[1]Initial Assessment Schedule'!Q186="","",'[1]Initial Assessment Schedule'!Q186)</f>
        <v/>
      </c>
      <c r="C185" s="7" t="str">
        <f>IF('[1]Initial Assessment Schedule'!R186="","",'[1]Initial Assessment Schedule'!R186)</f>
        <v/>
      </c>
      <c r="D185" s="1"/>
      <c r="E185" s="14" t="str">
        <f t="array" ref="E185">IF(OR(AND(ISNUMBER(SEARCH({"M"},$C185)),E$1="M"),ISNUMBER(SEARCH("-", C185))),"X","")</f>
        <v/>
      </c>
      <c r="F185" s="14" t="str">
        <f t="array" ref="F185">IF(OR(AND(ISNUMBER(SEARCH({"T"},$C185)),F$1="T"),ISNUMBER(SEARCH("-", $C185))),"X","")</f>
        <v/>
      </c>
      <c r="G185" s="14" t="str">
        <f t="array" ref="G185">IF(OR(AND(ISNUMBER(SEARCH({"W"},$C185)),G$1="W"),ISNUMBER(SEARCH("-", $C185))),"X","")</f>
        <v/>
      </c>
      <c r="H185" s="14" t="str">
        <f t="array" ref="H185">IF(OR(AND(ISNUMBER(SEARCH({"R"},$C185)),H$1="R"),ISNUMBER(SEARCH("-", $C185))),"X","")</f>
        <v/>
      </c>
      <c r="I185" s="14" t="str">
        <f t="array" ref="I185">IF(OR(AND(ISNUMBER(SEARCH({"F"},$C185)),I$1="F"),ISNUMBER(SEARCH("-", $C185))),"X","")</f>
        <v/>
      </c>
      <c r="J185" s="1"/>
      <c r="K185" s="7"/>
    </row>
    <row r="186" spans="1:11" ht="20.100000000000001" customHeight="1">
      <c r="A186" s="7" t="str">
        <f>IF('[1]Initial Assessment Schedule'!A187="","",'[1]Initial Assessment Schedule'!A187)</f>
        <v/>
      </c>
      <c r="B186" s="7" t="str">
        <f>IF('[1]Initial Assessment Schedule'!Q187="","",'[1]Initial Assessment Schedule'!Q187)</f>
        <v/>
      </c>
      <c r="C186" s="7" t="str">
        <f>IF('[1]Initial Assessment Schedule'!R187="","",'[1]Initial Assessment Schedule'!R187)</f>
        <v/>
      </c>
      <c r="D186" s="1"/>
      <c r="E186" s="14" t="str">
        <f t="array" ref="E186">IF(OR(AND(ISNUMBER(SEARCH({"M"},$C186)),E$1="M"),ISNUMBER(SEARCH("-", C186))),"X","")</f>
        <v/>
      </c>
      <c r="F186" s="14" t="str">
        <f t="array" ref="F186">IF(OR(AND(ISNUMBER(SEARCH({"T"},$C186)),F$1="T"),ISNUMBER(SEARCH("-", $C186))),"X","")</f>
        <v/>
      </c>
      <c r="G186" s="14" t="str">
        <f t="array" ref="G186">IF(OR(AND(ISNUMBER(SEARCH({"W"},$C186)),G$1="W"),ISNUMBER(SEARCH("-", $C186))),"X","")</f>
        <v/>
      </c>
      <c r="H186" s="14" t="str">
        <f t="array" ref="H186">IF(OR(AND(ISNUMBER(SEARCH({"R"},$C186)),H$1="R"),ISNUMBER(SEARCH("-", $C186))),"X","")</f>
        <v/>
      </c>
      <c r="I186" s="14" t="str">
        <f t="array" ref="I186">IF(OR(AND(ISNUMBER(SEARCH({"F"},$C186)),I$1="F"),ISNUMBER(SEARCH("-", $C186))),"X","")</f>
        <v/>
      </c>
      <c r="J186" s="1"/>
      <c r="K186" s="7"/>
    </row>
    <row r="187" spans="1:11" ht="20.100000000000001" customHeight="1">
      <c r="A187" s="7" t="str">
        <f>IF('[1]Initial Assessment Schedule'!A188="","",'[1]Initial Assessment Schedule'!A188)</f>
        <v/>
      </c>
      <c r="B187" s="7" t="str">
        <f>IF('[1]Initial Assessment Schedule'!Q188="","",'[1]Initial Assessment Schedule'!Q188)</f>
        <v/>
      </c>
      <c r="C187" s="7" t="str">
        <f>IF('[1]Initial Assessment Schedule'!R188="","",'[1]Initial Assessment Schedule'!R188)</f>
        <v/>
      </c>
      <c r="D187" s="1"/>
      <c r="E187" s="14" t="str">
        <f t="array" ref="E187">IF(OR(AND(ISNUMBER(SEARCH({"M"},$C187)),E$1="M"),ISNUMBER(SEARCH("-", C187))),"X","")</f>
        <v/>
      </c>
      <c r="F187" s="14" t="str">
        <f t="array" ref="F187">IF(OR(AND(ISNUMBER(SEARCH({"T"},$C187)),F$1="T"),ISNUMBER(SEARCH("-", $C187))),"X","")</f>
        <v/>
      </c>
      <c r="G187" s="14" t="str">
        <f t="array" ref="G187">IF(OR(AND(ISNUMBER(SEARCH({"W"},$C187)),G$1="W"),ISNUMBER(SEARCH("-", $C187))),"X","")</f>
        <v/>
      </c>
      <c r="H187" s="14" t="str">
        <f t="array" ref="H187">IF(OR(AND(ISNUMBER(SEARCH({"R"},$C187)),H$1="R"),ISNUMBER(SEARCH("-", $C187))),"X","")</f>
        <v/>
      </c>
      <c r="I187" s="14" t="str">
        <f t="array" ref="I187">IF(OR(AND(ISNUMBER(SEARCH({"F"},$C187)),I$1="F"),ISNUMBER(SEARCH("-", $C187))),"X","")</f>
        <v/>
      </c>
      <c r="J187" s="1"/>
      <c r="K187" s="7"/>
    </row>
    <row r="188" spans="1:11" ht="20.100000000000001" customHeight="1">
      <c r="A188" s="7" t="str">
        <f>IF('[1]Initial Assessment Schedule'!A189="","",'[1]Initial Assessment Schedule'!A189)</f>
        <v/>
      </c>
      <c r="B188" s="7" t="str">
        <f>IF('[1]Initial Assessment Schedule'!Q189="","",'[1]Initial Assessment Schedule'!Q189)</f>
        <v/>
      </c>
      <c r="C188" s="7" t="str">
        <f>IF('[1]Initial Assessment Schedule'!R189="","",'[1]Initial Assessment Schedule'!R189)</f>
        <v/>
      </c>
      <c r="D188" s="1"/>
      <c r="E188" s="14" t="str">
        <f t="array" ref="E188">IF(OR(AND(ISNUMBER(SEARCH({"M"},$C188)),E$1="M"),ISNUMBER(SEARCH("-", C188))),"X","")</f>
        <v/>
      </c>
      <c r="F188" s="14" t="str">
        <f t="array" ref="F188">IF(OR(AND(ISNUMBER(SEARCH({"T"},$C188)),F$1="T"),ISNUMBER(SEARCH("-", $C188))),"X","")</f>
        <v/>
      </c>
      <c r="G188" s="14" t="str">
        <f t="array" ref="G188">IF(OR(AND(ISNUMBER(SEARCH({"W"},$C188)),G$1="W"),ISNUMBER(SEARCH("-", $C188))),"X","")</f>
        <v/>
      </c>
      <c r="H188" s="14" t="str">
        <f t="array" ref="H188">IF(OR(AND(ISNUMBER(SEARCH({"R"},$C188)),H$1="R"),ISNUMBER(SEARCH("-", $C188))),"X","")</f>
        <v/>
      </c>
      <c r="I188" s="14" t="str">
        <f t="array" ref="I188">IF(OR(AND(ISNUMBER(SEARCH({"F"},$C188)),I$1="F"),ISNUMBER(SEARCH("-", $C188))),"X","")</f>
        <v/>
      </c>
      <c r="J188" s="1"/>
      <c r="K188" s="7"/>
    </row>
    <row r="189" spans="1:11" ht="20.100000000000001" customHeight="1">
      <c r="A189" s="7" t="str">
        <f>IF('[1]Initial Assessment Schedule'!A190="","",'[1]Initial Assessment Schedule'!A190)</f>
        <v/>
      </c>
      <c r="B189" s="7" t="str">
        <f>IF('[1]Initial Assessment Schedule'!Q190="","",'[1]Initial Assessment Schedule'!Q190)</f>
        <v/>
      </c>
      <c r="C189" s="7" t="str">
        <f>IF('[1]Initial Assessment Schedule'!R190="","",'[1]Initial Assessment Schedule'!R190)</f>
        <v/>
      </c>
      <c r="D189" s="1"/>
      <c r="E189" s="14" t="str">
        <f t="array" ref="E189">IF(OR(AND(ISNUMBER(SEARCH({"M"},$C189)),E$1="M"),ISNUMBER(SEARCH("-", C189))),"X","")</f>
        <v/>
      </c>
      <c r="F189" s="14" t="str">
        <f t="array" ref="F189">IF(OR(AND(ISNUMBER(SEARCH({"T"},$C189)),F$1="T"),ISNUMBER(SEARCH("-", $C189))),"X","")</f>
        <v/>
      </c>
      <c r="G189" s="14" t="str">
        <f t="array" ref="G189">IF(OR(AND(ISNUMBER(SEARCH({"W"},$C189)),G$1="W"),ISNUMBER(SEARCH("-", $C189))),"X","")</f>
        <v/>
      </c>
      <c r="H189" s="14" t="str">
        <f t="array" ref="H189">IF(OR(AND(ISNUMBER(SEARCH({"R"},$C189)),H$1="R"),ISNUMBER(SEARCH("-", $C189))),"X","")</f>
        <v/>
      </c>
      <c r="I189" s="14" t="str">
        <f t="array" ref="I189">IF(OR(AND(ISNUMBER(SEARCH({"F"},$C189)),I$1="F"),ISNUMBER(SEARCH("-", $C189))),"X","")</f>
        <v/>
      </c>
      <c r="J189" s="1"/>
      <c r="K189" s="7"/>
    </row>
    <row r="190" spans="1:11" ht="20.100000000000001" customHeight="1">
      <c r="A190" s="7" t="str">
        <f>IF('[1]Initial Assessment Schedule'!A191="","",'[1]Initial Assessment Schedule'!A191)</f>
        <v/>
      </c>
      <c r="B190" s="7" t="str">
        <f>IF('[1]Initial Assessment Schedule'!Q191="","",'[1]Initial Assessment Schedule'!Q191)</f>
        <v/>
      </c>
      <c r="C190" s="7" t="str">
        <f>IF('[1]Initial Assessment Schedule'!R191="","",'[1]Initial Assessment Schedule'!R191)</f>
        <v/>
      </c>
      <c r="D190" s="1"/>
      <c r="E190" s="14" t="str">
        <f t="array" ref="E190">IF(OR(AND(ISNUMBER(SEARCH({"M"},$C190)),E$1="M"),ISNUMBER(SEARCH("-", C190))),"X","")</f>
        <v/>
      </c>
      <c r="F190" s="14" t="str">
        <f t="array" ref="F190">IF(OR(AND(ISNUMBER(SEARCH({"T"},$C190)),F$1="T"),ISNUMBER(SEARCH("-", $C190))),"X","")</f>
        <v/>
      </c>
      <c r="G190" s="14" t="str">
        <f t="array" ref="G190">IF(OR(AND(ISNUMBER(SEARCH({"W"},$C190)),G$1="W"),ISNUMBER(SEARCH("-", $C190))),"X","")</f>
        <v/>
      </c>
      <c r="H190" s="14" t="str">
        <f t="array" ref="H190">IF(OR(AND(ISNUMBER(SEARCH({"R"},$C190)),H$1="R"),ISNUMBER(SEARCH("-", $C190))),"X","")</f>
        <v/>
      </c>
      <c r="I190" s="14" t="str">
        <f t="array" ref="I190">IF(OR(AND(ISNUMBER(SEARCH({"F"},$C190)),I$1="F"),ISNUMBER(SEARCH("-", $C190))),"X","")</f>
        <v/>
      </c>
      <c r="J190" s="1"/>
      <c r="K190" s="7"/>
    </row>
    <row r="191" spans="1:11" ht="20.100000000000001" customHeight="1">
      <c r="A191" s="7" t="str">
        <f>IF('[1]Initial Assessment Schedule'!A192="","",'[1]Initial Assessment Schedule'!A192)</f>
        <v/>
      </c>
      <c r="B191" s="7" t="str">
        <f>IF('[1]Initial Assessment Schedule'!Q192="","",'[1]Initial Assessment Schedule'!Q192)</f>
        <v/>
      </c>
      <c r="C191" s="7" t="str">
        <f>IF('[1]Initial Assessment Schedule'!R192="","",'[1]Initial Assessment Schedule'!R192)</f>
        <v/>
      </c>
      <c r="D191" s="1"/>
      <c r="E191" s="14" t="str">
        <f t="array" ref="E191">IF(OR(AND(ISNUMBER(SEARCH({"M"},$C191)),E$1="M"),ISNUMBER(SEARCH("-", C191))),"X","")</f>
        <v/>
      </c>
      <c r="F191" s="14" t="str">
        <f t="array" ref="F191">IF(OR(AND(ISNUMBER(SEARCH({"T"},$C191)),F$1="T"),ISNUMBER(SEARCH("-", $C191))),"X","")</f>
        <v/>
      </c>
      <c r="G191" s="14" t="str">
        <f t="array" ref="G191">IF(OR(AND(ISNUMBER(SEARCH({"W"},$C191)),G$1="W"),ISNUMBER(SEARCH("-", $C191))),"X","")</f>
        <v/>
      </c>
      <c r="H191" s="14" t="str">
        <f t="array" ref="H191">IF(OR(AND(ISNUMBER(SEARCH({"R"},$C191)),H$1="R"),ISNUMBER(SEARCH("-", $C191))),"X","")</f>
        <v/>
      </c>
      <c r="I191" s="14" t="str">
        <f t="array" ref="I191">IF(OR(AND(ISNUMBER(SEARCH({"F"},$C191)),I$1="F"),ISNUMBER(SEARCH("-", $C191))),"X","")</f>
        <v/>
      </c>
      <c r="J191" s="1"/>
      <c r="K191" s="7"/>
    </row>
    <row r="192" spans="1:11" ht="20.100000000000001" customHeight="1">
      <c r="A192" s="7" t="str">
        <f>IF('[1]Initial Assessment Schedule'!A193="","",'[1]Initial Assessment Schedule'!A193)</f>
        <v/>
      </c>
      <c r="B192" s="7" t="str">
        <f>IF('[1]Initial Assessment Schedule'!Q193="","",'[1]Initial Assessment Schedule'!Q193)</f>
        <v/>
      </c>
      <c r="C192" s="7" t="str">
        <f>IF('[1]Initial Assessment Schedule'!R193="","",'[1]Initial Assessment Schedule'!R193)</f>
        <v/>
      </c>
      <c r="D192" s="1"/>
      <c r="E192" s="14" t="str">
        <f t="array" ref="E192">IF(OR(AND(ISNUMBER(SEARCH({"M"},$C192)),E$1="M"),ISNUMBER(SEARCH("-", C192))),"X","")</f>
        <v/>
      </c>
      <c r="F192" s="14" t="str">
        <f t="array" ref="F192">IF(OR(AND(ISNUMBER(SEARCH({"T"},$C192)),F$1="T"),ISNUMBER(SEARCH("-", $C192))),"X","")</f>
        <v/>
      </c>
      <c r="G192" s="14" t="str">
        <f t="array" ref="G192">IF(OR(AND(ISNUMBER(SEARCH({"W"},$C192)),G$1="W"),ISNUMBER(SEARCH("-", $C192))),"X","")</f>
        <v/>
      </c>
      <c r="H192" s="14" t="str">
        <f t="array" ref="H192">IF(OR(AND(ISNUMBER(SEARCH({"R"},$C192)),H$1="R"),ISNUMBER(SEARCH("-", $C192))),"X","")</f>
        <v/>
      </c>
      <c r="I192" s="14" t="str">
        <f t="array" ref="I192">IF(OR(AND(ISNUMBER(SEARCH({"F"},$C192)),I$1="F"),ISNUMBER(SEARCH("-", $C192))),"X","")</f>
        <v/>
      </c>
      <c r="J192" s="1"/>
      <c r="K192" s="7"/>
    </row>
    <row r="193" spans="1:11" ht="20.100000000000001" customHeight="1">
      <c r="A193" s="7" t="str">
        <f>IF('[1]Initial Assessment Schedule'!A194="","",'[1]Initial Assessment Schedule'!A194)</f>
        <v/>
      </c>
      <c r="B193" s="7" t="str">
        <f>IF('[1]Initial Assessment Schedule'!Q194="","",'[1]Initial Assessment Schedule'!Q194)</f>
        <v/>
      </c>
      <c r="C193" s="7" t="str">
        <f>IF('[1]Initial Assessment Schedule'!R194="","",'[1]Initial Assessment Schedule'!R194)</f>
        <v/>
      </c>
      <c r="D193" s="1"/>
      <c r="E193" s="14" t="str">
        <f t="array" ref="E193">IF(OR(AND(ISNUMBER(SEARCH({"M"},$C193)),E$1="M"),ISNUMBER(SEARCH("-", C193))),"X","")</f>
        <v/>
      </c>
      <c r="F193" s="14" t="str">
        <f t="array" ref="F193">IF(OR(AND(ISNUMBER(SEARCH({"T"},$C193)),F$1="T"),ISNUMBER(SEARCH("-", $C193))),"X","")</f>
        <v/>
      </c>
      <c r="G193" s="14" t="str">
        <f t="array" ref="G193">IF(OR(AND(ISNUMBER(SEARCH({"W"},$C193)),G$1="W"),ISNUMBER(SEARCH("-", $C193))),"X","")</f>
        <v/>
      </c>
      <c r="H193" s="14" t="str">
        <f t="array" ref="H193">IF(OR(AND(ISNUMBER(SEARCH({"R"},$C193)),H$1="R"),ISNUMBER(SEARCH("-", $C193))),"X","")</f>
        <v/>
      </c>
      <c r="I193" s="14" t="str">
        <f t="array" ref="I193">IF(OR(AND(ISNUMBER(SEARCH({"F"},$C193)),I$1="F"),ISNUMBER(SEARCH("-", $C193))),"X","")</f>
        <v/>
      </c>
      <c r="J193" s="1"/>
      <c r="K193" s="7"/>
    </row>
    <row r="194" spans="1:11" ht="20.100000000000001" customHeight="1">
      <c r="A194" s="7" t="str">
        <f>IF('[1]Initial Assessment Schedule'!A195="","",'[1]Initial Assessment Schedule'!A195)</f>
        <v/>
      </c>
      <c r="B194" s="7" t="str">
        <f>IF('[1]Initial Assessment Schedule'!Q195="","",'[1]Initial Assessment Schedule'!Q195)</f>
        <v/>
      </c>
      <c r="C194" s="7" t="str">
        <f>IF('[1]Initial Assessment Schedule'!R195="","",'[1]Initial Assessment Schedule'!R195)</f>
        <v/>
      </c>
      <c r="D194" s="1"/>
      <c r="E194" s="14" t="str">
        <f t="array" ref="E194">IF(OR(AND(ISNUMBER(SEARCH({"M"},$C194)),E$1="M"),ISNUMBER(SEARCH("-", C194))),"X","")</f>
        <v/>
      </c>
      <c r="F194" s="14" t="str">
        <f t="array" ref="F194">IF(OR(AND(ISNUMBER(SEARCH({"T"},$C194)),F$1="T"),ISNUMBER(SEARCH("-", $C194))),"X","")</f>
        <v/>
      </c>
      <c r="G194" s="14" t="str">
        <f t="array" ref="G194">IF(OR(AND(ISNUMBER(SEARCH({"W"},$C194)),G$1="W"),ISNUMBER(SEARCH("-", $C194))),"X","")</f>
        <v/>
      </c>
      <c r="H194" s="14" t="str">
        <f t="array" ref="H194">IF(OR(AND(ISNUMBER(SEARCH({"R"},$C194)),H$1="R"),ISNUMBER(SEARCH("-", $C194))),"X","")</f>
        <v/>
      </c>
      <c r="I194" s="14" t="str">
        <f t="array" ref="I194">IF(OR(AND(ISNUMBER(SEARCH({"F"},$C194)),I$1="F"),ISNUMBER(SEARCH("-", $C194))),"X","")</f>
        <v/>
      </c>
      <c r="J194" s="1"/>
      <c r="K194" s="7"/>
    </row>
    <row r="195" spans="1:11" ht="20.100000000000001" customHeight="1">
      <c r="A195" s="7" t="str">
        <f>IF('[1]Initial Assessment Schedule'!A196="","",'[1]Initial Assessment Schedule'!A196)</f>
        <v/>
      </c>
      <c r="B195" s="7" t="str">
        <f>IF('[1]Initial Assessment Schedule'!Q196="","",'[1]Initial Assessment Schedule'!Q196)</f>
        <v/>
      </c>
      <c r="C195" s="7" t="str">
        <f>IF('[1]Initial Assessment Schedule'!R196="","",'[1]Initial Assessment Schedule'!R196)</f>
        <v/>
      </c>
    </row>
    <row r="196" spans="1:11" ht="20.100000000000001" customHeight="1">
      <c r="A196" s="7" t="str">
        <f>IF('[1]Initial Assessment Schedule'!A197="","",'[1]Initial Assessment Schedule'!A197)</f>
        <v/>
      </c>
    </row>
    <row r="197" spans="1:11" ht="20.100000000000001" customHeight="1">
      <c r="A197" s="7" t="str">
        <f>IF('[1]Initial Assessment Schedule'!A198="","",'[1]Initial Assessment Schedule'!A198)</f>
        <v/>
      </c>
    </row>
    <row r="198" spans="1:11" ht="20.100000000000001" customHeight="1">
      <c r="A198" s="7" t="str">
        <f>IF('[1]Initial Assessment Schedule'!A199="","",'[1]Initial Assessment Schedule'!A199)</f>
        <v/>
      </c>
    </row>
    <row r="199" spans="1:11" ht="20.100000000000001" customHeight="1">
      <c r="A199" s="7" t="str">
        <f>IF('[1]Initial Assessment Schedule'!A200="","",'[1]Initial Assessment Schedule'!A200)</f>
        <v/>
      </c>
    </row>
    <row r="200" spans="1:11" ht="20.100000000000001" customHeight="1">
      <c r="A200" s="7" t="str">
        <f>IF('[1]Initial Assessment Schedule'!A201="","",'[1]Initial Assessment Schedule'!A201)</f>
        <v/>
      </c>
    </row>
    <row r="201" spans="1:11" ht="20.100000000000001" customHeight="1">
      <c r="A201" s="7" t="str">
        <f>IF('[1]Initial Assessment Schedule'!A202="","",'[1]Initial Assessment Schedule'!A202)</f>
        <v/>
      </c>
    </row>
    <row r="202" spans="1:11" ht="20.100000000000001" customHeight="1">
      <c r="A202" s="7" t="str">
        <f>IF('[1]Initial Assessment Schedule'!A203="","",'[1]Initial Assessment Schedule'!A203)</f>
        <v/>
      </c>
    </row>
    <row r="203" spans="1:11" ht="20.100000000000001" customHeight="1">
      <c r="A203" s="7" t="str">
        <f>IF('[1]Initial Assessment Schedule'!A175="","",'[1]Initial Assessment Schedule'!A175)</f>
        <v>179M</v>
      </c>
      <c r="B203" s="7" t="str">
        <f>IF('[1]Initial Assessment Schedule'!Q175="","",'[1]Initial Assessment Schedule'!Q175)</f>
        <v/>
      </c>
      <c r="C203" s="7" t="str">
        <f>IF('[1]Initial Assessment Schedule'!R175="","",'[1]Initial Assessment Schedule'!R175)</f>
        <v/>
      </c>
    </row>
    <row r="204" spans="1:11" ht="20.100000000000001" customHeight="1">
      <c r="A204" s="7" t="str">
        <f>IF('[1]Initial Assessment Schedule'!A176="","",'[1]Initial Assessment Schedule'!A176)</f>
        <v>180F</v>
      </c>
      <c r="B204" s="7" t="str">
        <f>IF('[1]Initial Assessment Schedule'!Q176="","",'[1]Initial Assessment Schedule'!Q176)</f>
        <v/>
      </c>
      <c r="C204" s="7" t="str">
        <f>IF('[1]Initial Assessment Schedule'!R176="","",'[1]Initial Assessment Schedule'!R176)</f>
        <v/>
      </c>
    </row>
    <row r="205" spans="1:11" ht="20.100000000000001" customHeight="1">
      <c r="A205" s="7" t="str">
        <f>IF('[1]Initial Assessment Schedule'!A177="","",'[1]Initial Assessment Schedule'!A177)</f>
        <v>181F</v>
      </c>
      <c r="B205" s="7" t="str">
        <f>IF('[1]Initial Assessment Schedule'!Q177="","",'[1]Initial Assessment Schedule'!Q177)</f>
        <v/>
      </c>
      <c r="C205" s="7" t="str">
        <f>IF('[1]Initial Assessment Schedule'!R177="","",'[1]Initial Assessment Schedule'!R177)</f>
        <v/>
      </c>
    </row>
    <row r="206" spans="1:11" ht="20.100000000000001" customHeight="1">
      <c r="A206" s="7" t="str">
        <f>IF('[1]Initial Assessment Schedule'!A178="","",'[1]Initial Assessment Schedule'!A178)</f>
        <v xml:space="preserve">182M </v>
      </c>
      <c r="B206" s="7" t="str">
        <f>IF('[1]Initial Assessment Schedule'!Q178="","",'[1]Initial Assessment Schedule'!Q178)</f>
        <v/>
      </c>
      <c r="C206" s="7" t="str">
        <f>IF('[1]Initial Assessment Schedule'!R178="","",'[1]Initial Assessment Schedule'!R178)</f>
        <v/>
      </c>
    </row>
    <row r="207" spans="1:11" ht="20.100000000000001" customHeight="1">
      <c r="A207" s="7" t="str">
        <f>IF('[1]Initial Assessment Schedule'!A179="","",'[1]Initial Assessment Schedule'!A179)</f>
        <v/>
      </c>
      <c r="B207" s="7" t="str">
        <f>IF('[1]Initial Assessment Schedule'!Q179="","",'[1]Initial Assessment Schedule'!Q179)</f>
        <v/>
      </c>
      <c r="C207" s="7" t="str">
        <f>IF('[1]Initial Assessment Schedule'!R179="","",'[1]Initial Assessment Schedule'!R179)</f>
        <v/>
      </c>
    </row>
    <row r="208" spans="1:11" ht="20.100000000000001" customHeight="1">
      <c r="A208" s="7" t="str">
        <f>IF('[1]Initial Assessment Schedule'!A180="","",'[1]Initial Assessment Schedule'!A180)</f>
        <v/>
      </c>
      <c r="B208" s="7" t="str">
        <f>IF('[1]Initial Assessment Schedule'!Q180="","",'[1]Initial Assessment Schedule'!Q180)</f>
        <v/>
      </c>
      <c r="C208" s="7" t="str">
        <f>IF('[1]Initial Assessment Schedule'!R180="","",'[1]Initial Assessment Schedule'!R180)</f>
        <v/>
      </c>
    </row>
    <row r="209" spans="1:3" ht="20.100000000000001" customHeight="1">
      <c r="A209" s="7" t="str">
        <f>IF('[1]Initial Assessment Schedule'!A181="","",'[1]Initial Assessment Schedule'!A181)</f>
        <v/>
      </c>
      <c r="B209" s="7" t="str">
        <f>IF('[1]Initial Assessment Schedule'!Q181="","",'[1]Initial Assessment Schedule'!Q181)</f>
        <v/>
      </c>
      <c r="C209" s="7" t="str">
        <f>IF('[1]Initial Assessment Schedule'!R181="","",'[1]Initial Assessment Schedule'!R181)</f>
        <v/>
      </c>
    </row>
    <row r="210" spans="1:3" ht="20.100000000000001" customHeight="1">
      <c r="A210" s="7" t="str">
        <f>IF('[1]Initial Assessment Schedule'!A182="","",'[1]Initial Assessment Schedule'!A182)</f>
        <v/>
      </c>
      <c r="B210" s="7" t="str">
        <f>IF('[1]Initial Assessment Schedule'!Q182="","",'[1]Initial Assessment Schedule'!Q182)</f>
        <v/>
      </c>
      <c r="C210" s="7" t="str">
        <f>IF('[1]Initial Assessment Schedule'!R182="","",'[1]Initial Assessment Schedule'!R182)</f>
        <v/>
      </c>
    </row>
  </sheetData>
  <autoFilter ref="A1:K210">
    <sortState ref="A2:N168">
      <sortCondition ref="A1:A195"/>
    </sortState>
  </autoFilter>
  <phoneticPr fontId="4" type="noConversion"/>
  <pageMargins left="0.25" right="0.25" top="0.75" bottom="0.75" header="0.3" footer="0.3"/>
  <pageSetup scale="54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64"/>
  <sheetViews>
    <sheetView topLeftCell="A34" workbookViewId="0">
      <selection activeCell="G54" sqref="G54:G64"/>
    </sheetView>
  </sheetViews>
  <sheetFormatPr defaultRowHeight="15"/>
  <cols>
    <col min="2" max="2" width="24.42578125" bestFit="1" customWidth="1"/>
    <col min="4" max="4" width="14.140625" bestFit="1" customWidth="1"/>
    <col min="7" max="7" width="41.85546875" bestFit="1" customWidth="1"/>
  </cols>
  <sheetData>
    <row r="3" spans="2:7">
      <c r="B3" t="s">
        <v>81</v>
      </c>
      <c r="D3" t="s">
        <v>91</v>
      </c>
      <c r="E3" t="s">
        <v>92</v>
      </c>
      <c r="G3" t="str">
        <f>B3&amp;" "&amp;D3&amp;", "&amp;""&amp;E3</f>
        <v>10310 Valley Blvd Apt 131 El Monte, CA</v>
      </c>
    </row>
    <row r="4" spans="2:7">
      <c r="B4" t="s">
        <v>82</v>
      </c>
      <c r="D4" t="s">
        <v>93</v>
      </c>
      <c r="E4" t="s">
        <v>92</v>
      </c>
      <c r="G4" t="str">
        <f t="shared" ref="G4:G64" si="0">B4&amp;" "&amp;D4&amp;", "&amp;""&amp;E4</f>
        <v>1418 S 4th Street F Alhambra, CA</v>
      </c>
    </row>
    <row r="5" spans="2:7">
      <c r="B5" t="s">
        <v>83</v>
      </c>
      <c r="D5" t="s">
        <v>94</v>
      </c>
      <c r="E5" t="s">
        <v>92</v>
      </c>
      <c r="G5" t="str">
        <f t="shared" si="0"/>
        <v>426 S Orange Ave #c Monterey Park, CA</v>
      </c>
    </row>
    <row r="6" spans="2:7">
      <c r="B6" t="s">
        <v>84</v>
      </c>
      <c r="D6" t="s">
        <v>94</v>
      </c>
      <c r="E6" t="s">
        <v>92</v>
      </c>
      <c r="G6" t="str">
        <f t="shared" si="0"/>
        <v>526 N Nicholson Ave Apt F Monterey Park, CA</v>
      </c>
    </row>
    <row r="7" spans="2:7">
      <c r="B7" t="s">
        <v>85</v>
      </c>
      <c r="D7" t="s">
        <v>94</v>
      </c>
      <c r="E7" t="s">
        <v>92</v>
      </c>
      <c r="G7" t="str">
        <f t="shared" si="0"/>
        <v>1000 Abajo Dr Apt 105 Monterey Park, CA</v>
      </c>
    </row>
    <row r="8" spans="2:7">
      <c r="B8" t="s">
        <v>85</v>
      </c>
      <c r="D8" t="s">
        <v>94</v>
      </c>
      <c r="E8" t="s">
        <v>92</v>
      </c>
      <c r="G8" t="str">
        <f t="shared" si="0"/>
        <v>1000 Abajo Dr Apt 105 Monterey Park, CA</v>
      </c>
    </row>
    <row r="9" spans="2:7">
      <c r="B9" t="s">
        <v>86</v>
      </c>
      <c r="C9" t="s">
        <v>95</v>
      </c>
      <c r="D9" t="s">
        <v>91</v>
      </c>
      <c r="E9" t="s">
        <v>92</v>
      </c>
      <c r="G9" t="str">
        <f t="shared" si="0"/>
        <v>3843 Maxson Rd El Monte, CA</v>
      </c>
    </row>
    <row r="10" spans="2:7">
      <c r="B10" t="s">
        <v>86</v>
      </c>
      <c r="C10" t="s">
        <v>96</v>
      </c>
      <c r="D10" t="s">
        <v>91</v>
      </c>
      <c r="E10" t="s">
        <v>92</v>
      </c>
      <c r="G10" t="str">
        <f t="shared" si="0"/>
        <v>3843 Maxson Rd El Monte, CA</v>
      </c>
    </row>
    <row r="11" spans="2:7">
      <c r="B11" t="s">
        <v>87</v>
      </c>
      <c r="D11" t="s">
        <v>94</v>
      </c>
      <c r="E11" t="s">
        <v>92</v>
      </c>
      <c r="G11" t="str">
        <f t="shared" si="0"/>
        <v>1000 Abajo Dr Apt 216 Monterey Park, CA</v>
      </c>
    </row>
    <row r="12" spans="2:7">
      <c r="B12" t="s">
        <v>87</v>
      </c>
      <c r="D12" t="s">
        <v>94</v>
      </c>
      <c r="E12" t="s">
        <v>92</v>
      </c>
      <c r="G12" t="str">
        <f t="shared" si="0"/>
        <v>1000 Abajo Dr Apt 216 Monterey Park, CA</v>
      </c>
    </row>
    <row r="13" spans="2:7">
      <c r="B13" t="s">
        <v>88</v>
      </c>
      <c r="D13" t="s">
        <v>97</v>
      </c>
      <c r="E13" t="s">
        <v>92</v>
      </c>
      <c r="G13" t="str">
        <f t="shared" si="0"/>
        <v>3151 Wilson Way Rosemead, CA</v>
      </c>
    </row>
    <row r="14" spans="2:7">
      <c r="B14" t="s">
        <v>89</v>
      </c>
      <c r="D14" t="s">
        <v>94</v>
      </c>
      <c r="E14" t="s">
        <v>92</v>
      </c>
      <c r="G14" t="str">
        <f t="shared" si="0"/>
        <v>234 N Rural Dr A106 Monterey Park, CA</v>
      </c>
    </row>
    <row r="15" spans="2:7">
      <c r="B15" t="s">
        <v>90</v>
      </c>
      <c r="D15" t="s">
        <v>97</v>
      </c>
      <c r="E15" t="s">
        <v>92</v>
      </c>
      <c r="G15" t="str">
        <f t="shared" si="0"/>
        <v>1742 Eckhart Ave Rosemead, CA</v>
      </c>
    </row>
    <row r="16" spans="2:7">
      <c r="B16" s="24" t="s">
        <v>111</v>
      </c>
      <c r="D16" s="24" t="s">
        <v>91</v>
      </c>
      <c r="E16" s="24" t="s">
        <v>92</v>
      </c>
      <c r="G16" t="str">
        <f t="shared" si="0"/>
        <v>4522 Huddart Ave El Monte, CA</v>
      </c>
    </row>
    <row r="17" spans="1:7">
      <c r="B17" s="24" t="s">
        <v>112</v>
      </c>
      <c r="D17" s="24" t="s">
        <v>91</v>
      </c>
      <c r="E17" s="24" t="s">
        <v>92</v>
      </c>
      <c r="G17" t="str">
        <f t="shared" si="0"/>
        <v>9911 Woodrich Ln El Monte, CA</v>
      </c>
    </row>
    <row r="18" spans="1:7">
      <c r="B18" s="24" t="s">
        <v>113</v>
      </c>
      <c r="D18" s="24" t="s">
        <v>94</v>
      </c>
      <c r="E18" s="24" t="s">
        <v>92</v>
      </c>
      <c r="G18" t="str">
        <f t="shared" si="0"/>
        <v>905 Tegner Dr Monterey Park, CA</v>
      </c>
    </row>
    <row r="19" spans="1:7">
      <c r="B19" s="24" t="s">
        <v>114</v>
      </c>
      <c r="D19" s="24" t="s">
        <v>94</v>
      </c>
      <c r="E19" s="24" t="s">
        <v>92</v>
      </c>
      <c r="G19" t="str">
        <f t="shared" si="0"/>
        <v>905 Tegner Dr. Monterey Park, CA</v>
      </c>
    </row>
    <row r="20" spans="1:7">
      <c r="B20" s="24" t="s">
        <v>115</v>
      </c>
      <c r="D20" s="24" t="s">
        <v>91</v>
      </c>
      <c r="E20" s="24" t="s">
        <v>92</v>
      </c>
      <c r="G20" t="str">
        <f t="shared" si="0"/>
        <v>2552 Central Avenue El Monte, CA</v>
      </c>
    </row>
    <row r="21" spans="1:7">
      <c r="B21" s="24" t="s">
        <v>116</v>
      </c>
      <c r="D21" s="24" t="s">
        <v>91</v>
      </c>
      <c r="E21" s="24" t="s">
        <v>92</v>
      </c>
      <c r="G21" t="str">
        <f t="shared" si="0"/>
        <v>3146 Haven Park Ave El Monte, CA</v>
      </c>
    </row>
    <row r="22" spans="1:7">
      <c r="B22" s="24" t="s">
        <v>117</v>
      </c>
      <c r="D22" s="24" t="s">
        <v>118</v>
      </c>
      <c r="E22" s="24" t="s">
        <v>92</v>
      </c>
      <c r="G22" t="str">
        <f t="shared" si="0"/>
        <v>4117 Barrett Rd Los Angeles, CA</v>
      </c>
    </row>
    <row r="23" spans="1:7">
      <c r="B23" s="24" t="s">
        <v>132</v>
      </c>
      <c r="D23" s="24" t="s">
        <v>135</v>
      </c>
      <c r="E23" s="24" t="s">
        <v>92</v>
      </c>
      <c r="G23" t="str">
        <f t="shared" si="0"/>
        <v>11138 Lynrose St Arcadia, CA</v>
      </c>
    </row>
    <row r="24" spans="1:7">
      <c r="B24" s="24" t="s">
        <v>132</v>
      </c>
      <c r="D24" s="24" t="s">
        <v>135</v>
      </c>
      <c r="E24" s="24" t="s">
        <v>92</v>
      </c>
      <c r="G24" t="str">
        <f t="shared" si="0"/>
        <v>11138 Lynrose St Arcadia, CA</v>
      </c>
    </row>
    <row r="25" spans="1:7">
      <c r="B25" s="24" t="s">
        <v>133</v>
      </c>
      <c r="D25" s="24" t="s">
        <v>97</v>
      </c>
      <c r="E25" s="24" t="s">
        <v>92</v>
      </c>
      <c r="G25" t="str">
        <f t="shared" si="0"/>
        <v>8108 Artson St Rosemead, CA</v>
      </c>
    </row>
    <row r="26" spans="1:7">
      <c r="B26" s="24" t="s">
        <v>133</v>
      </c>
      <c r="D26" s="24" t="s">
        <v>97</v>
      </c>
      <c r="E26" s="24" t="s">
        <v>92</v>
      </c>
      <c r="G26" t="str">
        <f t="shared" si="0"/>
        <v>8108 Artson St Rosemead, CA</v>
      </c>
    </row>
    <row r="27" spans="1:7">
      <c r="B27" s="24" t="s">
        <v>134</v>
      </c>
      <c r="D27" s="24" t="s">
        <v>97</v>
      </c>
      <c r="E27" s="24" t="s">
        <v>92</v>
      </c>
      <c r="G27" t="str">
        <f t="shared" si="0"/>
        <v>2538 Walnut Grove Ave Rosemead, CA</v>
      </c>
    </row>
    <row r="28" spans="1:7">
      <c r="B28" s="24" t="s">
        <v>139</v>
      </c>
      <c r="D28" s="24" t="s">
        <v>91</v>
      </c>
      <c r="E28" s="24" t="s">
        <v>92</v>
      </c>
      <c r="G28" t="str">
        <f t="shared" si="0"/>
        <v>9719 Rio Hondo Pkwy El Monte, CA</v>
      </c>
    </row>
    <row r="29" spans="1:7">
      <c r="B29" s="24" t="s">
        <v>140</v>
      </c>
      <c r="D29" s="24" t="s">
        <v>94</v>
      </c>
      <c r="E29" s="24" t="s">
        <v>92</v>
      </c>
      <c r="G29" t="str">
        <f t="shared" si="0"/>
        <v>1000 Abajo Dr 120 Monterey Park, CA</v>
      </c>
    </row>
    <row r="30" spans="1:7">
      <c r="G30" t="str">
        <f t="shared" si="0"/>
        <v xml:space="preserve"> , </v>
      </c>
    </row>
    <row r="31" spans="1:7">
      <c r="A31">
        <v>132</v>
      </c>
      <c r="B31" s="25" t="s">
        <v>149</v>
      </c>
      <c r="D31" s="25" t="s">
        <v>97</v>
      </c>
      <c r="E31" s="24" t="s">
        <v>92</v>
      </c>
      <c r="G31" t="str">
        <f t="shared" si="0"/>
        <v>9100 Garvey Ave Apt 108 Rosemead, CA</v>
      </c>
    </row>
    <row r="32" spans="1:7">
      <c r="B32" s="25" t="s">
        <v>150</v>
      </c>
      <c r="D32" s="25" t="s">
        <v>91</v>
      </c>
      <c r="E32" s="24" t="s">
        <v>92</v>
      </c>
      <c r="G32" t="str">
        <f t="shared" si="0"/>
        <v>10604 Elmcrest St El Monte, CA</v>
      </c>
    </row>
    <row r="33" spans="2:7">
      <c r="B33" s="25" t="s">
        <v>151</v>
      </c>
      <c r="D33" s="25" t="s">
        <v>161</v>
      </c>
      <c r="E33" s="24" t="s">
        <v>92</v>
      </c>
      <c r="G33" t="str">
        <f t="shared" si="0"/>
        <v>2640 Sastre Ave A S El Monte, CA</v>
      </c>
    </row>
    <row r="34" spans="2:7">
      <c r="B34" s="25" t="s">
        <v>152</v>
      </c>
      <c r="D34" s="25" t="s">
        <v>94</v>
      </c>
      <c r="E34" s="24" t="s">
        <v>92</v>
      </c>
      <c r="G34" t="str">
        <f t="shared" si="0"/>
        <v>360 Mooney Dr Monterey Park, CA</v>
      </c>
    </row>
    <row r="35" spans="2:7">
      <c r="B35" s="25" t="s">
        <v>152</v>
      </c>
      <c r="D35" s="25" t="s">
        <v>94</v>
      </c>
      <c r="E35" s="24" t="s">
        <v>92</v>
      </c>
      <c r="G35" t="str">
        <f t="shared" si="0"/>
        <v>360 Mooney Dr Monterey Park, CA</v>
      </c>
    </row>
    <row r="36" spans="2:7">
      <c r="B36" s="25" t="s">
        <v>153</v>
      </c>
      <c r="D36" s="25" t="s">
        <v>91</v>
      </c>
      <c r="E36" s="24" t="s">
        <v>92</v>
      </c>
      <c r="G36" t="str">
        <f t="shared" si="0"/>
        <v>10124 Valley Blvd Unit 132 El Monte, CA</v>
      </c>
    </row>
    <row r="37" spans="2:7">
      <c r="B37" s="25" t="s">
        <v>153</v>
      </c>
      <c r="D37" s="25" t="s">
        <v>91</v>
      </c>
      <c r="E37" s="24" t="s">
        <v>92</v>
      </c>
      <c r="G37" t="str">
        <f t="shared" si="0"/>
        <v>10124 Valley Blvd Unit 132 El Monte, CA</v>
      </c>
    </row>
    <row r="38" spans="2:7">
      <c r="B38" s="25" t="s">
        <v>154</v>
      </c>
      <c r="D38" s="25" t="s">
        <v>162</v>
      </c>
      <c r="E38" s="24" t="s">
        <v>92</v>
      </c>
      <c r="G38" t="str">
        <f t="shared" si="0"/>
        <v>5514 Dowling Ave Pico Rivera, CA</v>
      </c>
    </row>
    <row r="39" spans="2:7">
      <c r="B39" s="25" t="s">
        <v>155</v>
      </c>
      <c r="D39" s="25" t="s">
        <v>91</v>
      </c>
      <c r="E39" s="24" t="s">
        <v>92</v>
      </c>
      <c r="G39" t="str">
        <f t="shared" si="0"/>
        <v>4841 Bannister Ave El Monte, CA</v>
      </c>
    </row>
    <row r="40" spans="2:7">
      <c r="B40" s="25" t="s">
        <v>156</v>
      </c>
      <c r="D40" s="25" t="s">
        <v>97</v>
      </c>
      <c r="E40" s="24" t="s">
        <v>92</v>
      </c>
      <c r="G40" t="str">
        <f t="shared" si="0"/>
        <v>2414 Gladys Ave Rosemead, CA</v>
      </c>
    </row>
    <row r="41" spans="2:7">
      <c r="B41" s="25" t="s">
        <v>157</v>
      </c>
      <c r="D41" s="25" t="s">
        <v>91</v>
      </c>
      <c r="E41" s="24" t="s">
        <v>92</v>
      </c>
      <c r="G41" t="str">
        <f t="shared" si="0"/>
        <v>3436 Tyler Ave El Monte, CA</v>
      </c>
    </row>
    <row r="42" spans="2:7">
      <c r="B42" s="25" t="s">
        <v>158</v>
      </c>
      <c r="D42" s="25" t="s">
        <v>97</v>
      </c>
      <c r="E42" s="24" t="s">
        <v>92</v>
      </c>
      <c r="G42" t="str">
        <f t="shared" si="0"/>
        <v>8056 1/2 Newmark Ave Rosemead, CA</v>
      </c>
    </row>
    <row r="43" spans="2:7">
      <c r="B43" s="25" t="s">
        <v>159</v>
      </c>
      <c r="D43" s="25" t="s">
        <v>97</v>
      </c>
      <c r="E43" s="24" t="s">
        <v>92</v>
      </c>
      <c r="G43" t="str">
        <f t="shared" si="0"/>
        <v>2605 Charlotte Ave Rosemead, CA</v>
      </c>
    </row>
    <row r="44" spans="2:7">
      <c r="B44" s="25" t="s">
        <v>160</v>
      </c>
      <c r="D44" s="25" t="s">
        <v>97</v>
      </c>
      <c r="E44" s="24" t="s">
        <v>92</v>
      </c>
      <c r="G44" t="str">
        <f t="shared" si="0"/>
        <v>9100 Garvey Ave #312 Rosemead, CA</v>
      </c>
    </row>
    <row r="45" spans="2:7">
      <c r="B45" s="25" t="s">
        <v>160</v>
      </c>
      <c r="D45" s="25" t="s">
        <v>97</v>
      </c>
      <c r="E45" s="24" t="s">
        <v>92</v>
      </c>
      <c r="G45" t="str">
        <f t="shared" si="0"/>
        <v>9100 Garvey Ave #312 Rosemead, CA</v>
      </c>
    </row>
    <row r="46" spans="2:7">
      <c r="B46" s="25" t="s">
        <v>175</v>
      </c>
      <c r="D46" s="25" t="s">
        <v>176</v>
      </c>
      <c r="E46" s="24" t="s">
        <v>92</v>
      </c>
      <c r="G46" t="str">
        <f t="shared" si="0"/>
        <v>1315 W Beverly Blvd #320 Montebello, CA</v>
      </c>
    </row>
    <row r="47" spans="2:7">
      <c r="B47" s="26" t="s">
        <v>178</v>
      </c>
      <c r="D47" s="26" t="s">
        <v>97</v>
      </c>
      <c r="E47" s="26" t="s">
        <v>92</v>
      </c>
      <c r="F47" s="26" t="s">
        <v>185</v>
      </c>
      <c r="G47" t="str">
        <f t="shared" si="0"/>
        <v>2417 Angelus Ave. Apt 408 Rosemead, CA</v>
      </c>
    </row>
    <row r="48" spans="2:7">
      <c r="B48" s="26" t="s">
        <v>179</v>
      </c>
      <c r="D48" s="26" t="s">
        <v>93</v>
      </c>
      <c r="E48" s="26" t="s">
        <v>92</v>
      </c>
      <c r="F48" s="26" t="s">
        <v>186</v>
      </c>
      <c r="G48" t="str">
        <f t="shared" si="0"/>
        <v>101 N Fremont Ave. Alhambra, CA</v>
      </c>
    </row>
    <row r="49" spans="2:7">
      <c r="B49" s="26" t="s">
        <v>180</v>
      </c>
      <c r="D49" s="26" t="s">
        <v>97</v>
      </c>
      <c r="E49" s="26" t="s">
        <v>92</v>
      </c>
      <c r="F49" s="26" t="s">
        <v>185</v>
      </c>
      <c r="G49" t="str">
        <f t="shared" si="0"/>
        <v>7641 Grave Ave. Rosemead, CA</v>
      </c>
    </row>
    <row r="50" spans="2:7">
      <c r="B50" s="26" t="s">
        <v>181</v>
      </c>
      <c r="D50" s="26" t="s">
        <v>97</v>
      </c>
      <c r="E50" s="26" t="s">
        <v>92</v>
      </c>
      <c r="F50" s="26" t="s">
        <v>185</v>
      </c>
      <c r="G50" t="str">
        <f t="shared" si="0"/>
        <v>7641 Graves Ave. Rosemead, CA</v>
      </c>
    </row>
    <row r="51" spans="2:7">
      <c r="B51" s="26" t="s">
        <v>182</v>
      </c>
      <c r="D51" s="26" t="s">
        <v>97</v>
      </c>
      <c r="E51" s="26" t="s">
        <v>92</v>
      </c>
      <c r="F51" s="26" t="s">
        <v>185</v>
      </c>
      <c r="G51" t="str">
        <f t="shared" si="0"/>
        <v>3225 Walnut Grove Rosemead, CA</v>
      </c>
    </row>
    <row r="52" spans="2:7">
      <c r="B52" s="26" t="s">
        <v>183</v>
      </c>
      <c r="D52" s="26" t="s">
        <v>94</v>
      </c>
      <c r="E52" s="26" t="s">
        <v>92</v>
      </c>
      <c r="F52" s="26" t="s">
        <v>187</v>
      </c>
      <c r="G52" t="str">
        <f t="shared" si="0"/>
        <v>1300 Arroy Dr. Monterey Park, CA</v>
      </c>
    </row>
    <row r="53" spans="2:7">
      <c r="B53" s="26" t="s">
        <v>184</v>
      </c>
      <c r="D53" s="26" t="s">
        <v>118</v>
      </c>
      <c r="E53" s="26" t="s">
        <v>92</v>
      </c>
      <c r="F53" s="26" t="s">
        <v>188</v>
      </c>
      <c r="G53" t="str">
        <f t="shared" si="0"/>
        <v>2801 E 2nd St 309 Los Angeles, CA</v>
      </c>
    </row>
    <row r="54" spans="2:7">
      <c r="B54" s="24" t="s">
        <v>195</v>
      </c>
      <c r="C54" s="24" t="s">
        <v>203</v>
      </c>
      <c r="D54" s="24" t="s">
        <v>93</v>
      </c>
      <c r="E54" s="24" t="s">
        <v>92</v>
      </c>
      <c r="F54" s="24" t="s">
        <v>186</v>
      </c>
      <c r="G54" t="str">
        <f t="shared" si="0"/>
        <v>2601 W Grand Ave Alhambra, CA</v>
      </c>
    </row>
    <row r="55" spans="2:7">
      <c r="B55" s="24" t="s">
        <v>195</v>
      </c>
      <c r="C55" s="24" t="s">
        <v>203</v>
      </c>
      <c r="D55" s="24" t="s">
        <v>93</v>
      </c>
      <c r="E55" s="24" t="s">
        <v>92</v>
      </c>
      <c r="F55" s="24" t="s">
        <v>186</v>
      </c>
      <c r="G55" t="str">
        <f t="shared" si="0"/>
        <v>2601 W Grand Ave Alhambra, CA</v>
      </c>
    </row>
    <row r="56" spans="2:7">
      <c r="B56" s="24" t="s">
        <v>196</v>
      </c>
      <c r="C56" s="24" t="s">
        <v>203</v>
      </c>
      <c r="D56" s="24" t="s">
        <v>91</v>
      </c>
      <c r="E56" s="24" t="s">
        <v>92</v>
      </c>
      <c r="F56" s="24" t="s">
        <v>204</v>
      </c>
      <c r="G56" t="str">
        <f t="shared" si="0"/>
        <v>10117 Garvey Ave Apt 209 El Monte, CA</v>
      </c>
    </row>
    <row r="57" spans="2:7">
      <c r="B57" s="24" t="s">
        <v>197</v>
      </c>
      <c r="C57" s="24" t="s">
        <v>203</v>
      </c>
      <c r="D57" s="24" t="s">
        <v>205</v>
      </c>
      <c r="E57" s="24" t="s">
        <v>92</v>
      </c>
      <c r="F57" s="24" t="s">
        <v>206</v>
      </c>
      <c r="G57" t="str">
        <f t="shared" si="0"/>
        <v>509 E Marshall St San Gabriel, CA</v>
      </c>
    </row>
    <row r="58" spans="2:7">
      <c r="B58" s="24" t="s">
        <v>198</v>
      </c>
      <c r="C58" s="24" t="s">
        <v>203</v>
      </c>
      <c r="D58" s="24" t="s">
        <v>97</v>
      </c>
      <c r="E58" s="24" t="s">
        <v>92</v>
      </c>
      <c r="F58" s="24" t="s">
        <v>185</v>
      </c>
      <c r="G58" t="str">
        <f t="shared" si="0"/>
        <v>2406 Gladys Ave Rosemead, CA</v>
      </c>
    </row>
    <row r="59" spans="2:7">
      <c r="B59" s="24" t="s">
        <v>199</v>
      </c>
      <c r="C59" s="24" t="s">
        <v>203</v>
      </c>
      <c r="D59" s="24" t="s">
        <v>207</v>
      </c>
      <c r="E59" s="24" t="s">
        <v>92</v>
      </c>
      <c r="F59" s="24" t="s">
        <v>208</v>
      </c>
      <c r="G59" t="str">
        <f t="shared" si="0"/>
        <v>5625 Temple City Blvd Temple City, CA</v>
      </c>
    </row>
    <row r="60" spans="2:7">
      <c r="B60" s="24" t="s">
        <v>150</v>
      </c>
      <c r="C60" s="24" t="s">
        <v>203</v>
      </c>
      <c r="D60" s="24" t="s">
        <v>91</v>
      </c>
      <c r="E60" s="24" t="s">
        <v>92</v>
      </c>
      <c r="F60" s="24" t="s">
        <v>209</v>
      </c>
      <c r="G60" t="str">
        <f t="shared" si="0"/>
        <v>10604 Elmcrest St El Monte, CA</v>
      </c>
    </row>
    <row r="61" spans="2:7">
      <c r="B61" s="24" t="s">
        <v>200</v>
      </c>
      <c r="C61" s="24" t="s">
        <v>203</v>
      </c>
      <c r="D61" s="24" t="s">
        <v>94</v>
      </c>
      <c r="E61" s="24" t="s">
        <v>92</v>
      </c>
      <c r="F61" s="24" t="s">
        <v>210</v>
      </c>
      <c r="G61" t="str">
        <f t="shared" si="0"/>
        <v>1134 W Garvey Ave Monterey Park, CA</v>
      </c>
    </row>
    <row r="62" spans="2:7">
      <c r="B62" s="24" t="s">
        <v>201</v>
      </c>
      <c r="C62" s="24" t="s">
        <v>203</v>
      </c>
      <c r="D62" s="24" t="s">
        <v>211</v>
      </c>
      <c r="E62" s="24" t="s">
        <v>92</v>
      </c>
      <c r="F62" s="24" t="s">
        <v>212</v>
      </c>
      <c r="G62" t="str">
        <f t="shared" si="0"/>
        <v>275 Cordova St Apt 606 Pasadena, CA</v>
      </c>
    </row>
    <row r="63" spans="2:7">
      <c r="B63" s="24" t="s">
        <v>201</v>
      </c>
      <c r="C63" s="24" t="s">
        <v>203</v>
      </c>
      <c r="D63" s="24" t="s">
        <v>211</v>
      </c>
      <c r="E63" s="24" t="s">
        <v>92</v>
      </c>
      <c r="F63" s="24" t="s">
        <v>212</v>
      </c>
      <c r="G63" t="str">
        <f t="shared" si="0"/>
        <v>275 Cordova St Apt 606 Pasadena, CA</v>
      </c>
    </row>
    <row r="64" spans="2:7">
      <c r="B64" s="24" t="s">
        <v>202</v>
      </c>
      <c r="C64" s="24" t="s">
        <v>203</v>
      </c>
      <c r="D64" s="24" t="s">
        <v>94</v>
      </c>
      <c r="E64" s="24" t="s">
        <v>92</v>
      </c>
      <c r="F64" s="24" t="s">
        <v>187</v>
      </c>
      <c r="G64" t="str">
        <f t="shared" si="0"/>
        <v>426 Pomelo Ave Monterey Park, CA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1" sqref="J11"/>
    </sheetView>
  </sheetViews>
  <sheetFormatPr defaultRowHeight="15"/>
  <sheetData>
    <row r="1" spans="1:4" ht="15.75">
      <c r="A1" s="7"/>
      <c r="B1" s="7"/>
      <c r="C1" s="7"/>
      <c r="D1" s="12"/>
    </row>
    <row r="2" spans="1:4" ht="15.75">
      <c r="A2" s="7"/>
      <c r="B2" s="7"/>
      <c r="C2" s="7"/>
      <c r="D2" s="12"/>
    </row>
    <row r="3" spans="1:4" ht="15.75">
      <c r="A3" s="7"/>
      <c r="B3" s="7"/>
      <c r="C3" s="7"/>
      <c r="D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cp:lastPrinted>2024-02-02T14:56:16Z</cp:lastPrinted>
  <dcterms:created xsi:type="dcterms:W3CDTF">2023-08-23T20:42:26Z</dcterms:created>
  <dcterms:modified xsi:type="dcterms:W3CDTF">2024-02-21T00:54:55Z</dcterms:modified>
</cp:coreProperties>
</file>