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ols\GRpool\G R - Straßenmöbel\G ÖWC\08 Toilettenvertrag\8.13 Internet, Open Data\8.13.2 Open Data\"/>
    </mc:Choice>
  </mc:AlternateContent>
  <bookViews>
    <workbookView xWindow="-28920" yWindow="5310" windowWidth="29040" windowHeight="15840"/>
  </bookViews>
  <sheets>
    <sheet name="Toiletten" sheetId="1" r:id="rId1"/>
    <sheet name="Beschreibung" sheetId="2" r:id="rId2"/>
  </sheets>
  <definedNames>
    <definedName name="_xlnm._FilterDatabase" localSheetId="0" hidden="1">Toiletten!$A$4:$S$450</definedName>
  </definedNames>
  <calcPr calcId="162913"/>
</workbook>
</file>

<file path=xl/calcChain.xml><?xml version="1.0" encoding="utf-8"?>
<calcChain xmlns="http://schemas.openxmlformats.org/spreadsheetml/2006/main">
  <c r="Z331" i="1" l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330" i="1"/>
  <c r="Z329" i="1" l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A448" i="1" l="1"/>
  <c r="A330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3" i="1"/>
  <c r="A394" i="1"/>
  <c r="A395" i="1"/>
  <c r="A396" i="1"/>
  <c r="A397" i="1"/>
  <c r="A398" i="1"/>
  <c r="A399" i="1"/>
  <c r="A400" i="1"/>
  <c r="A401" i="1"/>
  <c r="A403" i="1"/>
  <c r="A404" i="1"/>
  <c r="A405" i="1"/>
  <c r="A406" i="1"/>
  <c r="A407" i="1"/>
  <c r="A408" i="1"/>
  <c r="A409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344" i="1"/>
</calcChain>
</file>

<file path=xl/comments1.xml><?xml version="1.0" encoding="utf-8"?>
<comments xmlns="http://schemas.openxmlformats.org/spreadsheetml/2006/main">
  <authors>
    <author>Bloch, Antonia</author>
  </authors>
  <commentList>
    <comment ref="B407" authorId="0" shapeId="0">
      <text>
        <r>
          <rPr>
            <b/>
            <sz val="9"/>
            <color indexed="81"/>
            <rFont val="Segoe UI"/>
            <family val="2"/>
          </rPr>
          <t>Bloch, Antonia:</t>
        </r>
        <r>
          <rPr>
            <sz val="9"/>
            <color indexed="81"/>
            <rFont val="Segoe UI"/>
            <family val="2"/>
          </rPr>
          <t xml:space="preserve">
nicht gefunden</t>
        </r>
      </text>
    </comment>
    <comment ref="D407" authorId="0" shapeId="0">
      <text>
        <r>
          <rPr>
            <b/>
            <sz val="9"/>
            <color indexed="81"/>
            <rFont val="Segoe UI"/>
            <family val="2"/>
          </rPr>
          <t>Bloch, Antonia:</t>
        </r>
        <r>
          <rPr>
            <sz val="9"/>
            <color indexed="81"/>
            <rFont val="Segoe UI"/>
            <family val="2"/>
          </rPr>
          <t xml:space="preserve">
nicht gefunden</t>
        </r>
      </text>
    </comment>
  </commentList>
</comments>
</file>

<file path=xl/sharedStrings.xml><?xml version="1.0" encoding="utf-8"?>
<sst xmlns="http://schemas.openxmlformats.org/spreadsheetml/2006/main" count="2933" uniqueCount="1913">
  <si>
    <t>LavatoryID</t>
  </si>
  <si>
    <t>Description</t>
  </si>
  <si>
    <t>City</t>
  </si>
  <si>
    <t>Street</t>
  </si>
  <si>
    <t>Number</t>
  </si>
  <si>
    <t>PostalCode</t>
  </si>
  <si>
    <t>Country</t>
  </si>
  <si>
    <t>Longitude</t>
  </si>
  <si>
    <t>Latitude</t>
  </si>
  <si>
    <t>isHandicappedAccessible</t>
  </si>
  <si>
    <t>Price</t>
  </si>
  <si>
    <t>canBePayedWithCoins</t>
  </si>
  <si>
    <t>canBePayedInApp</t>
  </si>
  <si>
    <t>canBePayedWithNFC</t>
  </si>
  <si>
    <t>hasChangingTable</t>
  </si>
  <si>
    <t>Wall_101003</t>
  </si>
  <si>
    <t>Toilette Ottmachauer Steig (oberhalb Badestelle Ostufer)</t>
  </si>
  <si>
    <t>Berlin</t>
  </si>
  <si>
    <t>Deutschland</t>
  </si>
  <si>
    <t>Wall_112911</t>
  </si>
  <si>
    <t>Wall_115753</t>
  </si>
  <si>
    <t>Toilette Am Kiesteich 50</t>
  </si>
  <si>
    <t>Wall_116739</t>
  </si>
  <si>
    <t>Wall_116752</t>
  </si>
  <si>
    <t>Wall_11952</t>
  </si>
  <si>
    <t>Toilette Rüdesheimer Str.</t>
  </si>
  <si>
    <t>Wall_11953</t>
  </si>
  <si>
    <t>Toilette Leuthener Str.</t>
  </si>
  <si>
    <t>Wall_119670</t>
  </si>
  <si>
    <t>Toilette Bulgarische Str.</t>
  </si>
  <si>
    <t>Wall_119671</t>
  </si>
  <si>
    <t>Wall_119989</t>
  </si>
  <si>
    <t>Wall_119990</t>
  </si>
  <si>
    <t>Wall_119991</t>
  </si>
  <si>
    <t>Wall_119992</t>
  </si>
  <si>
    <t>Wall_119994</t>
  </si>
  <si>
    <t>Wall_119995</t>
  </si>
  <si>
    <t>Wall_119996</t>
  </si>
  <si>
    <t>Wall_119997</t>
  </si>
  <si>
    <t>Wall_119998</t>
  </si>
  <si>
    <t>Wall_119999</t>
  </si>
  <si>
    <t>Wall_120000</t>
  </si>
  <si>
    <t>Wall_120001</t>
  </si>
  <si>
    <t>Wall_120002</t>
  </si>
  <si>
    <t>Wall_120003</t>
  </si>
  <si>
    <t>Wall_120004</t>
  </si>
  <si>
    <t>Wall_120005</t>
  </si>
  <si>
    <t>Wall_120006</t>
  </si>
  <si>
    <t>Wall_120007</t>
  </si>
  <si>
    <t>Wall_120008</t>
  </si>
  <si>
    <t>Wall_120009</t>
  </si>
  <si>
    <t>Wall_120010</t>
  </si>
  <si>
    <t>Wall_120011</t>
  </si>
  <si>
    <t>Wall_120012</t>
  </si>
  <si>
    <t>Wall_120013</t>
  </si>
  <si>
    <t>Wall_120014</t>
  </si>
  <si>
    <t>Wall_120015</t>
  </si>
  <si>
    <t>Wall_120016</t>
  </si>
  <si>
    <t>Wall_120017</t>
  </si>
  <si>
    <t>Wall_120018</t>
  </si>
  <si>
    <t>Wall_120019</t>
  </si>
  <si>
    <t>Wall_120020</t>
  </si>
  <si>
    <t>Wall_120021</t>
  </si>
  <si>
    <t>Wall_120022</t>
  </si>
  <si>
    <t>Wall_120023</t>
  </si>
  <si>
    <t>Wall_120024</t>
  </si>
  <si>
    <t>Wall_120185</t>
  </si>
  <si>
    <t>Wall_120190</t>
  </si>
  <si>
    <t>Wall_120193</t>
  </si>
  <si>
    <t>Wall_120205</t>
  </si>
  <si>
    <t>Wall_120206</t>
  </si>
  <si>
    <t>Wall_120207</t>
  </si>
  <si>
    <t>Wall_120208</t>
  </si>
  <si>
    <t>Wall_120209</t>
  </si>
  <si>
    <t>Wall_120210</t>
  </si>
  <si>
    <t>Wall_120211</t>
  </si>
  <si>
    <t>Wall_120212</t>
  </si>
  <si>
    <t>Wall_120213</t>
  </si>
  <si>
    <t>Wall_120214</t>
  </si>
  <si>
    <t>Wall_120215</t>
  </si>
  <si>
    <t>Wall_120216</t>
  </si>
  <si>
    <t>Wall_120222</t>
  </si>
  <si>
    <t>Wall_120223</t>
  </si>
  <si>
    <t>Wall_120224</t>
  </si>
  <si>
    <t>Wall_120225</t>
  </si>
  <si>
    <t>Wall_120226</t>
  </si>
  <si>
    <t>Wall_120227</t>
  </si>
  <si>
    <t>Wall_120228</t>
  </si>
  <si>
    <t>Wall_120230</t>
  </si>
  <si>
    <t>Wall_120403</t>
  </si>
  <si>
    <t>Wall_120443</t>
  </si>
  <si>
    <t>Wall_120446</t>
  </si>
  <si>
    <t>Wall_120447</t>
  </si>
  <si>
    <t>Wall_120448</t>
  </si>
  <si>
    <t>Wall_120449</t>
  </si>
  <si>
    <t>Wall_120450</t>
  </si>
  <si>
    <t>Wall_120451</t>
  </si>
  <si>
    <t>Wall_120493</t>
  </si>
  <si>
    <t>Wall_120495</t>
  </si>
  <si>
    <t>Wall_120497</t>
  </si>
  <si>
    <t>Wall_12051</t>
  </si>
  <si>
    <t>Toilette Bernauer Str. (DLRG-Rettungsstelle/Badestelle/Fähre) (ex. Bernauer Str. an der Badestelle (Reiswerder))</t>
  </si>
  <si>
    <t>Wall_120510</t>
  </si>
  <si>
    <t>Wall_120511</t>
  </si>
  <si>
    <t>Wall_120512</t>
  </si>
  <si>
    <t>Wall_120737</t>
  </si>
  <si>
    <t>Wall_120738</t>
  </si>
  <si>
    <t>Wall_120740</t>
  </si>
  <si>
    <t>Wall_120741</t>
  </si>
  <si>
    <t>Wall_120742</t>
  </si>
  <si>
    <t>Wall_120744</t>
  </si>
  <si>
    <t>Wall_120745</t>
  </si>
  <si>
    <t>Wall_120746</t>
  </si>
  <si>
    <t>Wall_120747</t>
  </si>
  <si>
    <t>Wall_120748</t>
  </si>
  <si>
    <t>Wall_120749</t>
  </si>
  <si>
    <t>Wall_120750</t>
  </si>
  <si>
    <t>Wall_120751</t>
  </si>
  <si>
    <t>Wall_120752</t>
  </si>
  <si>
    <t>Wall_120753</t>
  </si>
  <si>
    <t>Wall_120759</t>
  </si>
  <si>
    <t>Wall_120760</t>
  </si>
  <si>
    <t>Wall_120943</t>
  </si>
  <si>
    <t>Wall_120944</t>
  </si>
  <si>
    <t>Wall_121087</t>
  </si>
  <si>
    <t>Wall_121090</t>
  </si>
  <si>
    <t>Wall_121141</t>
  </si>
  <si>
    <t>Wall_121169</t>
  </si>
  <si>
    <t>Wall_121238</t>
  </si>
  <si>
    <t>Wall_121945</t>
  </si>
  <si>
    <t>Wall_121946</t>
  </si>
  <si>
    <t>Wall_121947</t>
  </si>
  <si>
    <t>Wall_121948</t>
  </si>
  <si>
    <t>Wall_3389</t>
  </si>
  <si>
    <t>Wall_5329</t>
  </si>
  <si>
    <t>Toilette Osnabrücker Str.</t>
  </si>
  <si>
    <t>Wall_5330</t>
  </si>
  <si>
    <t>Toilette Budapester Str.</t>
  </si>
  <si>
    <t>Wall_5331</t>
  </si>
  <si>
    <t>Toilette Joachimsthaler Str.</t>
  </si>
  <si>
    <t>Wall_5332</t>
  </si>
  <si>
    <t>Toilette Olympischer Platz</t>
  </si>
  <si>
    <t>Wall_5333</t>
  </si>
  <si>
    <t>Toilette Glockenturmstr. 1</t>
  </si>
  <si>
    <t>Wall_5335</t>
  </si>
  <si>
    <t>Toilette Reichsstr.</t>
  </si>
  <si>
    <t>Wall_5336</t>
  </si>
  <si>
    <t>Toilette Aßmannstr. (Marktplatz Friedrichshagen)</t>
  </si>
  <si>
    <t>Wall_5338</t>
  </si>
  <si>
    <t>Toilette Spielplatz</t>
  </si>
  <si>
    <t>Wall_5339</t>
  </si>
  <si>
    <t>Wall_5340</t>
  </si>
  <si>
    <t>Toilette Spandauer Str. (ggü. Nikolaiviertel)</t>
  </si>
  <si>
    <t>Wall_5341</t>
  </si>
  <si>
    <t>Toilette Gutschmidtstr. (am U-Bhf.)</t>
  </si>
  <si>
    <t>Wall_5342</t>
  </si>
  <si>
    <t>Toilette Sonnenallee</t>
  </si>
  <si>
    <t>Wall_5343</t>
  </si>
  <si>
    <t>Toilette Residenzstr.</t>
  </si>
  <si>
    <t>Wall_5344</t>
  </si>
  <si>
    <t>Toilette Burscheider Weg</t>
  </si>
  <si>
    <t>Wall_5345</t>
  </si>
  <si>
    <t>Toilette Quellweg</t>
  </si>
  <si>
    <t>Wall_5346</t>
  </si>
  <si>
    <t>Toilette Obstallee</t>
  </si>
  <si>
    <t>Wall_5347</t>
  </si>
  <si>
    <t>Toilette Breite Str.</t>
  </si>
  <si>
    <t>Wall_5348</t>
  </si>
  <si>
    <t>Wall_5349</t>
  </si>
  <si>
    <t>Toilette Holbeinstr. (Ludwig-Beck-Platz)</t>
  </si>
  <si>
    <t>Wall_5350</t>
  </si>
  <si>
    <t>Toilette Oswald-Schumann-Platz (Tiergarten)</t>
  </si>
  <si>
    <t>Wall_5351</t>
  </si>
  <si>
    <t>Toilette Großer Stern</t>
  </si>
  <si>
    <t>Wall_5353</t>
  </si>
  <si>
    <t>Toilette Konstanzer Str.</t>
  </si>
  <si>
    <t>Wall_5354</t>
  </si>
  <si>
    <t>Toilette Livländische Str.</t>
  </si>
  <si>
    <t>Wall_5355</t>
  </si>
  <si>
    <t>Toilette Anlegestelle Wannsee (hi. Kronprinzessinenweg)</t>
  </si>
  <si>
    <t>Wall_5356</t>
  </si>
  <si>
    <t>Toilette Arndtstr.</t>
  </si>
  <si>
    <t>Wall_5358</t>
  </si>
  <si>
    <t>Toilette Karl-Marx-Str.</t>
  </si>
  <si>
    <t>Wall_5359</t>
  </si>
  <si>
    <t>Toilette Fellbacher Str.</t>
  </si>
  <si>
    <t>Wall_5360</t>
  </si>
  <si>
    <t>Toilette Schloßstr.</t>
  </si>
  <si>
    <t>Wall_5361</t>
  </si>
  <si>
    <t>Toilette Mariendorfer Damm</t>
  </si>
  <si>
    <t>Wall_5362</t>
  </si>
  <si>
    <t>Toilette Havelberger Str.</t>
  </si>
  <si>
    <t>Wall_5363</t>
  </si>
  <si>
    <t>Toilette Oldenburger Str.</t>
  </si>
  <si>
    <t>Wall_5364</t>
  </si>
  <si>
    <t>Toilette Kiautschoustr.</t>
  </si>
  <si>
    <t>Wall_5365</t>
  </si>
  <si>
    <t>Toilette Scholzplatz stew. (ex. Scholzplatz)</t>
  </si>
  <si>
    <t>Wall_5366</t>
  </si>
  <si>
    <t>Toilette Wilmersdorfer Str. staw. (Parkplatz)</t>
  </si>
  <si>
    <t>Wall_5367</t>
  </si>
  <si>
    <t>Toilette Haus Nr. 63-65 (Badestelle Saatwinkel) (ex. Saatwinkel)</t>
  </si>
  <si>
    <t>Wall_5368</t>
  </si>
  <si>
    <t>Toilette verlängerte Sterkrader Str.</t>
  </si>
  <si>
    <t>Wall_5369</t>
  </si>
  <si>
    <t>Toilette Zufahrt Insel Scharfenberg/Freibad Tegeler See (ex. Strandbad Tegel)</t>
  </si>
  <si>
    <t>Wall_5370</t>
  </si>
  <si>
    <t>Toilette Revierförsterei Tegelsee/Parkplatz (ex. Revierförsterei Tegel Schwarzer Weg)</t>
  </si>
  <si>
    <t>Wall_5371</t>
  </si>
  <si>
    <t>Toilette Uferweg (Große Badewiese) (ex. Große Badewiese/Waldschluchtpfad)</t>
  </si>
  <si>
    <t>Wall_5373</t>
  </si>
  <si>
    <t>Toilette Haus Nr. 15 (ex. Groß Glienicker See/Badewiese)</t>
  </si>
  <si>
    <t>Wall_5374</t>
  </si>
  <si>
    <t>Toilette Im Dohl (Groß Glienicker See/DLRG-Wasserrettungsstation) (ex. Groß Glienicker See/Pferdek.)</t>
  </si>
  <si>
    <t>Wall_5376</t>
  </si>
  <si>
    <t>Toilette Bürgerablage (Badestelle)</t>
  </si>
  <si>
    <t>Wall_5377</t>
  </si>
  <si>
    <t>Toilette Uferpromenade (ex. Aalemannkanal)</t>
  </si>
  <si>
    <t>Wall_5378</t>
  </si>
  <si>
    <t>Toilette Tiergarten-Unterschleuse (ex. Tiergarten Schleuse)</t>
  </si>
  <si>
    <t>Wall_5379</t>
  </si>
  <si>
    <t>Toilette Spreeweg (Tiergarten Spielplatz) (ex. Tiergarten Spielplatz)</t>
  </si>
  <si>
    <t>Wall_5381</t>
  </si>
  <si>
    <t>Toilette Transvaalstr. (Plötzensee/Volkspark Rehberge) (ex. Dohnagestell / Plötzensee)</t>
  </si>
  <si>
    <t>Wall_5382</t>
  </si>
  <si>
    <t>Toilette Hüttenweg/AVUS A115</t>
  </si>
  <si>
    <t>Wall_5383</t>
  </si>
  <si>
    <t>Toilette (Wanderwegekreuzung mit Umgehungschaussee) (ex.Grunewaldsee Ost)</t>
  </si>
  <si>
    <t>Wall_5384</t>
  </si>
  <si>
    <t>Toilette Parkplatz Lieper Bucht (ex. Lieper Bucht/Parkplatz Havelchaussee)</t>
  </si>
  <si>
    <t>Wall_5385</t>
  </si>
  <si>
    <t>Toilette Friedenthalpark (Badewiese Halensee) (ex. Halensee/Badewiese)</t>
  </si>
  <si>
    <t>Wall_5386</t>
  </si>
  <si>
    <t>Toilette Neuer Schildhornweg (Badewiese Teufelssee) (ex. Teufelssee)</t>
  </si>
  <si>
    <t>Wall_5387</t>
  </si>
  <si>
    <t>Toilette Parkplatz Große Steinlake</t>
  </si>
  <si>
    <t>Wall_5388</t>
  </si>
  <si>
    <t>Toilette Wasserrettungsstation Heckeshorn/Großer Wannsee</t>
  </si>
  <si>
    <t>Wall_5389</t>
  </si>
  <si>
    <t>Toilette Pfaueninselchaussee (Wasserrettungsstation Jagen 97)</t>
  </si>
  <si>
    <t>Wall_5390</t>
  </si>
  <si>
    <t>Toilette Heuweg (Wasserrettungsstation Alter Hof/Jagen 95)</t>
  </si>
  <si>
    <t>Wall_5391</t>
  </si>
  <si>
    <t>Toilette Parkplatz Südufer Krumme Lanke</t>
  </si>
  <si>
    <t>Wall_5392</t>
  </si>
  <si>
    <t>Toilette Paul-Ernst-Park (Schlachtensee)</t>
  </si>
  <si>
    <t>Wall_5393</t>
  </si>
  <si>
    <t>Toilette Schönhauser Allee</t>
  </si>
  <si>
    <t>Wall_5394</t>
  </si>
  <si>
    <t>Toilette Haus Nr. 59 (Badestelle/Rettungsstelle Havel) (ex. Heiligensee/Badewiese)</t>
  </si>
  <si>
    <t>Wall_54774</t>
  </si>
  <si>
    <t>Toilette Dr.-Kleusberg-Promenade</t>
  </si>
  <si>
    <t>Kleiner Tiergarten | Stromstraße</t>
  </si>
  <si>
    <t>Kurzbeschreibung</t>
  </si>
  <si>
    <t>Stadt (immer Berlin)</t>
  </si>
  <si>
    <t xml:space="preserve"> Straße</t>
  </si>
  <si>
    <t>Hausnummer bzw. Lage</t>
  </si>
  <si>
    <t>Land (immer Deutschland)</t>
  </si>
  <si>
    <t>Postleitzahl</t>
  </si>
  <si>
    <t>County</t>
  </si>
  <si>
    <t>geographische  Länge</t>
  </si>
  <si>
    <t>geographische Breite</t>
  </si>
  <si>
    <t>1 wenn die Toilette von Wall betrieben wird, 0 wenn nicht</t>
  </si>
  <si>
    <t>1 wenn behindertengerecht, 0 wenn nicht oder unbekannt</t>
  </si>
  <si>
    <t>1 wenn man über die Berliner Toiletten-App bezahlen kann, 0 wenn nicht</t>
  </si>
  <si>
    <t xml:space="preserve"> 1 wenn Wickeltisch vorhanden, 0 wenn nicht oder unbekannt</t>
  </si>
  <si>
    <t>Spalte</t>
  </si>
  <si>
    <t>Beschreibung</t>
  </si>
  <si>
    <t>Nutzungsgebühr in Euro</t>
  </si>
  <si>
    <t xml:space="preserve">eindeutige Identifikationsnummer </t>
  </si>
  <si>
    <t>Wall_120186</t>
  </si>
  <si>
    <t>Wall_120189</t>
  </si>
  <si>
    <t>Wall_120496</t>
  </si>
  <si>
    <t>Wall_120739</t>
  </si>
  <si>
    <t>Wall_120762</t>
  </si>
  <si>
    <t>Wall_120763</t>
  </si>
  <si>
    <t>Wall_122523</t>
  </si>
  <si>
    <t>Wall_122524</t>
  </si>
  <si>
    <t>Wall_122525</t>
  </si>
  <si>
    <t>Wall_122526</t>
  </si>
  <si>
    <t>Wall_122527</t>
  </si>
  <si>
    <t>Wall_122531</t>
  </si>
  <si>
    <t>Wall_118285</t>
  </si>
  <si>
    <t>Wall_120188</t>
  </si>
  <si>
    <t>Wall_120191</t>
  </si>
  <si>
    <t>Wall_121168</t>
  </si>
  <si>
    <t>Wall_121170</t>
  </si>
  <si>
    <t>Wall_121956</t>
  </si>
  <si>
    <t>Wall_122528</t>
  </si>
  <si>
    <t>Wall_122530</t>
  </si>
  <si>
    <t>Wall_122586</t>
  </si>
  <si>
    <t>Wall_118295</t>
  </si>
  <si>
    <t>Wall_119993</t>
  </si>
  <si>
    <t>Wall_120494</t>
  </si>
  <si>
    <t>Wall_120761</t>
  </si>
  <si>
    <t>Wall_120764</t>
  </si>
  <si>
    <t>Wall_122529</t>
  </si>
  <si>
    <t>Wall_122575</t>
  </si>
  <si>
    <t>Wall_122579</t>
  </si>
  <si>
    <t>Wall_122580</t>
  </si>
  <si>
    <t>Wall_122587</t>
  </si>
  <si>
    <t>Wall_122588</t>
  </si>
  <si>
    <t>Wall_122589</t>
  </si>
  <si>
    <t>Wall_122812</t>
  </si>
  <si>
    <t>Krumme Lanke, Quermatenweg   (0-24 Uhr)</t>
  </si>
  <si>
    <t>Schlachtensee , Am Schlachtensee ggü. 145  (0-24 Uhr)</t>
  </si>
  <si>
    <t>Spektepark   (0-24 Uhr)</t>
  </si>
  <si>
    <t>Lindenufer ggü. 10 (0-24 Uhr)</t>
  </si>
  <si>
    <t>Wall_116747</t>
  </si>
  <si>
    <t>Dubliner Str.   (0-24 Uhr)</t>
  </si>
  <si>
    <t>Weberwiese, Marchlewskistr. ggü. 16 (0-24 Uhr)</t>
  </si>
  <si>
    <t>Besselpark, Besselstr.   (0-24 Uhr)</t>
  </si>
  <si>
    <t>Rüdesheimer Platz 6 (0-24 Uhr)</t>
  </si>
  <si>
    <t>Leuthener Platz , Naumannstr. (0-24 Uhr)</t>
  </si>
  <si>
    <t>Pestalozzistr. 77 (0-24 Uhr)</t>
  </si>
  <si>
    <t>Preußenallee (0-24 Uhr)</t>
  </si>
  <si>
    <t>Hochmeisterplatz, Westfälische Str. ggü. 70 (0-24 Uhr)</t>
  </si>
  <si>
    <t>Humboldthain, Gustav-Meyer-Allee   (0-24 Uhr)</t>
  </si>
  <si>
    <t>Charlottenstr. ggü. 53-54 (0-24 Uhr)</t>
  </si>
  <si>
    <t>Alt-Moabit ggü. 81-82 (0-24 Uhr)</t>
  </si>
  <si>
    <t>Buddeplatz (S-Bhf. Tegel), Buddestr. ggü. 12 (0-24 Uhr)</t>
  </si>
  <si>
    <t>Am Märchenbrunnen, Friedenstr. ggü. 4 (0-24 Uhr)</t>
  </si>
  <si>
    <t>Forckenbeckplatz, Eldenaer Str. ggü. 44-45 (0-24 Uhr)</t>
  </si>
  <si>
    <t>Degnerstr. 5 (0-24 Uhr)</t>
  </si>
  <si>
    <t>Gürtelstr. (0-24 Uhr)</t>
  </si>
  <si>
    <t>Kladower Damm 387 (0-24 Uhr)</t>
  </si>
  <si>
    <t>Hellersdorfer Str. 78 (0-24 Uhr)</t>
  </si>
  <si>
    <t>Ahrensfelder Platz   (0-24 Uhr)</t>
  </si>
  <si>
    <t>Lipschitzplatz   (0-24 Uhr)</t>
  </si>
  <si>
    <t>Richardplatz 17 (0-24 Uhr)</t>
  </si>
  <si>
    <t>Kollwitzplatz, Kollwitzstr. ggü. 56A (0-24 Uhr)</t>
  </si>
  <si>
    <t>Elsa-Brändström-Str. 2 (0-24 Uhr)</t>
  </si>
  <si>
    <t>Alt-Mariendorf 33 (0-24 Uhr)</t>
  </si>
  <si>
    <t>Hauptstr. 128 (0-24 Uhr)</t>
  </si>
  <si>
    <t>Argentinische Allee (0-24 Uhr)</t>
  </si>
  <si>
    <t>S-Bhf. Zehlendorf, Teltower Damm 37-39 (0-24 Uhr)</t>
  </si>
  <si>
    <t>Brauerstr. ggü. 1 (0-24 Uhr)</t>
  </si>
  <si>
    <t>S-Bhf. Grünau, Wassersportallee   (0-24 Uhr)</t>
  </si>
  <si>
    <t>Sterndamm 8-10 (0-24 Uhr)</t>
  </si>
  <si>
    <t>S-Bhf. Köpenick, Stellingdamm ggü. 1 (0-24 Uhr)</t>
  </si>
  <si>
    <t>Kiefholzstr. 258 (0-24 Uhr)</t>
  </si>
  <si>
    <t>Plesser Str. 7 (0-24 Uhr)</t>
  </si>
  <si>
    <t>Schivelbeiner Str. 1 (0-24 Uhr)</t>
  </si>
  <si>
    <t>Bornholmer Str. 94 (0-24 Uhr)</t>
  </si>
  <si>
    <t>Steglitzer Damm ggü. 3 (0-24 Uhr)</t>
  </si>
  <si>
    <t>Leonorenstr. ggü. 67 (0-24 Uhr)</t>
  </si>
  <si>
    <t>Platz der Luftbrücke, Tempelhofer Damm (0-24 Uhr)</t>
  </si>
  <si>
    <t>Kurt-Schumacher-Platz, Scharnweberstr. ggü. 19 (0-24 Uhr)</t>
  </si>
  <si>
    <t>Gudrunstr. 20 (0-24 Uhr)</t>
  </si>
  <si>
    <t>Urbanstr. 21 (0-24 Uhr)</t>
  </si>
  <si>
    <t>Planufer   (0-24 Uhr)</t>
  </si>
  <si>
    <t>Gneisenaustr. 39 (0-24 Uhr)</t>
  </si>
  <si>
    <t>Görlitzer Park, Wiener Str. 59A (0-24 Uhr)</t>
  </si>
  <si>
    <t>Platz der Vereinten Nationen, Landsberger Allee   (0-24 Uhr)</t>
  </si>
  <si>
    <t>Erich-Steinfurth-Str.   (0-24 Uhr)</t>
  </si>
  <si>
    <t>Wall_120192</t>
  </si>
  <si>
    <t>Wühlischplatz, Wühlischstr. ggü. 11 (0-24 Uhr)</t>
  </si>
  <si>
    <t>Grellstr. 39 (0-24 Uhr)</t>
  </si>
  <si>
    <t>Bülowstr. ggü. 49 (0-24 Uhr)</t>
  </si>
  <si>
    <t>Reinickendorfer Str. 9 (0-24 Uhr)</t>
  </si>
  <si>
    <t>Osloer Str. 18 (0-24 Uhr)</t>
  </si>
  <si>
    <t>Köllnischer Park, Rungestr. 31 (0-24 Uhr)</t>
  </si>
  <si>
    <t>Dürerplatz 5 (0-24 Uhr)</t>
  </si>
  <si>
    <t>Priesterweg S-Bahnhof (0-24 Uhr)</t>
  </si>
  <si>
    <t>Marienfelder Allee 144-146 (0-24 Uhr)</t>
  </si>
  <si>
    <t>Friedrichstr. ggü. 10-11 (0-24 Uhr)</t>
  </si>
  <si>
    <t>Im Domstift   (0-24 Uhr)</t>
  </si>
  <si>
    <t>Nöldnerplatz, Archibaldweg   (0-24 Uhr)</t>
  </si>
  <si>
    <t>Marzahner Promenade (Fußgängerzone) 30-33 (0-24 Uhr)</t>
  </si>
  <si>
    <t>Waldstr. 1 (0-24 Uhr)</t>
  </si>
  <si>
    <t>Hugenottenplatz, Schweizer Tal ggü. 48 (0-24 Uhr)</t>
  </si>
  <si>
    <t>Hohenzollerndamm   (0-24 Uhr)</t>
  </si>
  <si>
    <t>Wilhelminenhofstr. 54 (0-24 Uhr)</t>
  </si>
  <si>
    <t>Bundesallee, Friedrich-Wilhelm-Platz 4 (0-24 Uhr)</t>
  </si>
  <si>
    <t>Achillesstr. ggü. 59 (0-24 Uhr)</t>
  </si>
  <si>
    <t>S-Bhf. Wilhelmshagen, Schönblicker Str.   (0-24 Uhr)</t>
  </si>
  <si>
    <t>Wall_120229</t>
  </si>
  <si>
    <t>Badensche Str. 29 (0-24 Uhr)</t>
  </si>
  <si>
    <t>Eberbacher Str. 24 (0-24 Uhr)</t>
  </si>
  <si>
    <t>Weitlingstr. 2 (0-24 Uhr)</t>
  </si>
  <si>
    <t>Wall_120407</t>
  </si>
  <si>
    <t>Seddiner Str. 22 (0-24 Uhr)</t>
  </si>
  <si>
    <t>Boxhagener Platz, Gärtnerstr. ggü. 12-13 (0-24 Uhr)</t>
  </si>
  <si>
    <t>Breitenbachplatz 8 (0-24 Uhr)</t>
  </si>
  <si>
    <t>Griechische Allee 2 (0-24 Uhr)</t>
  </si>
  <si>
    <t>Hempelsteig hinter 1A (0-24 Uhr)</t>
  </si>
  <si>
    <t>Goerzallee 1-3 (0-24 Uhr)</t>
  </si>
  <si>
    <t>Munsterdamm   (0-24 Uhr)</t>
  </si>
  <si>
    <t>Ostpreußendamm 83 (0-24 Uhr)</t>
  </si>
  <si>
    <t>Wall_120461</t>
  </si>
  <si>
    <t>Steglitzer Damm vor 39/39a (0-24 Uhr)</t>
  </si>
  <si>
    <t>Schloßstr. ggü. 33-35 (0-24 Uhr)</t>
  </si>
  <si>
    <t>S-Bhf. Wartenberg , Egon-Erwin-Kisch-Str. 28 (0-24 Uhr)</t>
  </si>
  <si>
    <t>Landsberger Allee   (0-24 Uhr)</t>
  </si>
  <si>
    <t>S-Bhf. Karlshorst, Stolzenfelsstr.   (0-24 Uhr)</t>
  </si>
  <si>
    <t>Zufahrt Insel Reiswerder  (0-24 Uhr)</t>
  </si>
  <si>
    <t>Boulevard Kastanienallee   (0-24 Uhr)</t>
  </si>
  <si>
    <t>Attilaplatz, Attilastr. ggü. 176 (0-24 Uhr)</t>
  </si>
  <si>
    <t>Hranitzkistr.   (0-24 Uhr)</t>
  </si>
  <si>
    <t>Hermannplatz 9 (0-24 Uhr)</t>
  </si>
  <si>
    <t>Antonplatz, Berliner Allee 34 (0-24 Uhr)</t>
  </si>
  <si>
    <t>S-Bhf. Frohnau, Welfenallee 1-5 (0-24 Uhr)</t>
  </si>
  <si>
    <t>Rudower Chaussee 1-3 (0-24 Uhr)</t>
  </si>
  <si>
    <t>Neuendorfer Str. 2 (0-24 Uhr)</t>
  </si>
  <si>
    <t>Hohenzollernplatz, Hohenzollerndamm 199 (0-24 Uhr)</t>
  </si>
  <si>
    <t>S-Bhf. Biesdorf, Wuhlgartenweg   (0-24 Uhr)</t>
  </si>
  <si>
    <t>Innsbrucker Platz   (0-24 Uhr)</t>
  </si>
  <si>
    <t>Wernsdorfer Str. ggü. 1 (0-24 Uhr)</t>
  </si>
  <si>
    <t>Winterfeldtplatz, Hohenstaufenstr. 1 (0-24 Uhr)</t>
  </si>
  <si>
    <t>George-Grosz-Platz, Kurfürstendamm 50 (0-24 Uhr)</t>
  </si>
  <si>
    <t>Waldstr. ggü. 89 (0-24 Uhr)</t>
  </si>
  <si>
    <t>Fontanestr.   (0-24 Uhr)</t>
  </si>
  <si>
    <t>S+U-Bhf. Wuhletal, Altentreptower Str.   (0-24 Uhr)</t>
  </si>
  <si>
    <t>U-Bhf. Kienberg, Neue Grottkauer Str.   (0-24 Uhr)</t>
  </si>
  <si>
    <t>Quedlinburger Str. hinter 1 (0-24 Uhr)</t>
  </si>
  <si>
    <t>Hellersdorfer Str. 227 (0-24 Uhr)</t>
  </si>
  <si>
    <t>Roedernstr.   (0-24 Uhr)</t>
  </si>
  <si>
    <t>Elsterwerdaer Platz 1-3 (0-24 Uhr)</t>
  </si>
  <si>
    <t>Helene-Weigel-Platz 4 (0-24 Uhr)</t>
  </si>
  <si>
    <t>Debenzer Str. ggü. 36 (0-24 Uhr)</t>
  </si>
  <si>
    <t>Moritzstr.   (0-24 Uhr)</t>
  </si>
  <si>
    <t>Wiltbergstr. 19 (0-24 Uhr)</t>
  </si>
  <si>
    <t>Schönhauser Allee hinter 137 (0-24 Uhr)</t>
  </si>
  <si>
    <t>Wall_121094</t>
  </si>
  <si>
    <t>Am Falkplatz ggü. 5 (0-24 Uhr)</t>
  </si>
  <si>
    <t>Am Weißen See, Parkstr. ggü. 80 (0-24 Uhr)</t>
  </si>
  <si>
    <t>Schillerpromenade 37 (0-24 Uhr)</t>
  </si>
  <si>
    <t>Sonnenallee 262 (0-24 Uhr)</t>
  </si>
  <si>
    <t>Boddinplatz, Mainzer Str.   (0-24 Uhr)</t>
  </si>
  <si>
    <t>Seestr. 94 (0-24 Uhr)</t>
  </si>
  <si>
    <t>Savignyplatz 1 (0-24 Uhr)</t>
  </si>
  <si>
    <t>Schönefelder Chaussee 100 (0-24 Uhr)</t>
  </si>
  <si>
    <t>Briesingstr. ggü. 1 (0-24 Uhr)</t>
  </si>
  <si>
    <t>Kurt-Schumacher-Damm   (0-24 Uhr)</t>
  </si>
  <si>
    <t>Bundesallee, Bundesplatz 6 (0-24 Uhr)</t>
  </si>
  <si>
    <t>Wall_122395</t>
  </si>
  <si>
    <t>Am Treptower Park ggü. 31-32 (0-24 Uhr)</t>
  </si>
  <si>
    <t>S-Bhf. Friedrichshagen, Dahlwitzer Landstr.   (0-24 Uhr)</t>
  </si>
  <si>
    <t>Comeniusplatz, Torellstr. ggü. 1 (0-24 Uhr)</t>
  </si>
  <si>
    <t>Traveplatz, Weichselstr. ggü. 13-14 (0-24 Uhr)</t>
  </si>
  <si>
    <t>Skalitzer Str. ggü. 6 (0-24 Uhr)</t>
  </si>
  <si>
    <t>Alfred-Scholz-Platz, Richardstr. 1 (0-24 Uhr)</t>
  </si>
  <si>
    <t>Ludwigkirchplatz 12 (0-24 Uhr)</t>
  </si>
  <si>
    <t>Turmstr. ggü. 20a-21 (0-24 Uhr)</t>
  </si>
  <si>
    <t>Invalidenstr. ggü. 44 (0-24 Uhr)</t>
  </si>
  <si>
    <t>Wall_122572</t>
  </si>
  <si>
    <t>Burgstr. (James-Simon-Park) ggü. 28 (0-24 Uhr)</t>
  </si>
  <si>
    <t>Wall_122573</t>
  </si>
  <si>
    <t>Potsdamer Str. 109 (0-24 Uhr)</t>
  </si>
  <si>
    <t>Wall_122574</t>
  </si>
  <si>
    <t>Museumsinsel, Am Lustgarten   (0-24 Uhr)</t>
  </si>
  <si>
    <t>Str. des 17. Juni   (0-24 Uhr)</t>
  </si>
  <si>
    <t>Wall_122576</t>
  </si>
  <si>
    <t>Linkstr. ggü. 10 (0-24 Uhr)</t>
  </si>
  <si>
    <t>Leopoldplatz, Müllerstr. ggü. 150 (0-24 Uhr)</t>
  </si>
  <si>
    <t>Ungarnstr. ggü. 58 (0-24 Uhr)</t>
  </si>
  <si>
    <t>Wall_122585</t>
  </si>
  <si>
    <t>Greenwichpromenade   (0-24 Uhr)</t>
  </si>
  <si>
    <t>Wittenbergplatz, Ansbacher Str. ggü. 24 (0-24 Uhr)</t>
  </si>
  <si>
    <t>Mariendorfer Damm 90 (0-24 Uhr)</t>
  </si>
  <si>
    <t>S-u. U-Bhf. Tempelhof, Tempelhofer Damm 108 (0-24 Uhr)</t>
  </si>
  <si>
    <t>Klausenerplatz ggü. 23 (0-24 Uhr)</t>
  </si>
  <si>
    <t>Wall_122590</t>
  </si>
  <si>
    <t>Hans-Rosenthal-Platz , Kufsteiner Str.   (0-24 Uhr)</t>
  </si>
  <si>
    <t>Wall_122633</t>
  </si>
  <si>
    <t>Joachim-Gottschalk-Weg 12-14 (0-24 Uhr)</t>
  </si>
  <si>
    <t>Hallesches Ufer   (0-24 Uhr)</t>
  </si>
  <si>
    <t>Wall_122940</t>
  </si>
  <si>
    <t>Berkaer Str. vor 1 (0-24 Uhr)</t>
  </si>
  <si>
    <t>Wall_122942</t>
  </si>
  <si>
    <t>Rudolfplatz, Modersohnstr. ggü. 53-55 (0-24 Uhr)</t>
  </si>
  <si>
    <t>Wall_122943</t>
  </si>
  <si>
    <t>Falckensteinstr. hinter 38 (0-24 Uhr)</t>
  </si>
  <si>
    <t>Wall_122974</t>
  </si>
  <si>
    <t>Oranienplatz ggü. 1 (0-24 Uhr)</t>
  </si>
  <si>
    <t>Wall_123363</t>
  </si>
  <si>
    <t>Stralsunder Str. (Fußgängerzone) 61 (0-24 Uhr)</t>
  </si>
  <si>
    <t>Wall_123403</t>
  </si>
  <si>
    <t>Waterloo-Ufer (0-24 Uhr)</t>
  </si>
  <si>
    <t>Wall_123451</t>
  </si>
  <si>
    <t xml:space="preserve">Toilette Alt-Stralau (Wendenpark) </t>
  </si>
  <si>
    <t>Alt-Stralau, Tunnelstr. ggü. 48-48C (0-24 Uhr)</t>
  </si>
  <si>
    <t>Wall_123452</t>
  </si>
  <si>
    <t>Toilette Eingang Danziger Str./Paul-Heyse-Str.</t>
  </si>
  <si>
    <t>Volkspark Friedrichshain, Neuer Hain   (0-24 Uhr)</t>
  </si>
  <si>
    <t>Wall_123453</t>
  </si>
  <si>
    <t>Toilette Zugang Wiener Str./Ratiborstr.</t>
  </si>
  <si>
    <t>Görlitzer Park   (0-24 Uhr)</t>
  </si>
  <si>
    <t>Arnswalder Platz, Bötzowstr. ggü. 51 (0-24 Uhr)</t>
  </si>
  <si>
    <t>Unter den Linden 76 (0-24 Uhr)</t>
  </si>
  <si>
    <t>Trakehner Allee vor ggü. 3 (0-24 Uhr)</t>
  </si>
  <si>
    <t>Olympischer Platz 6 (0-24 Uhr)</t>
  </si>
  <si>
    <t>Trakehner Allee hinter ggü. 7 (0-24 Uhr)</t>
  </si>
  <si>
    <t>Alt-Tegel 1-3 (0-24 Uhr)</t>
  </si>
  <si>
    <t>Thomashöhe, Thomasstr. ggü. 11-15 (0-24 Uhr)</t>
  </si>
  <si>
    <t>Waltersdorfer Chaussee ggü. 5-7 (0-24 Uhr)</t>
  </si>
  <si>
    <t>Breite Str. 35 (0-24 Uhr)</t>
  </si>
  <si>
    <t>Rennbahnstr. ggü. 1-2 (0-24 Uhr)</t>
  </si>
  <si>
    <t>Bosepark, Manteuffelstr. ggü. 9 (0-24 Uhr)</t>
  </si>
  <si>
    <t>Olympiastadion, Gutsmuthsweg (bei Veranst.)</t>
  </si>
  <si>
    <t>Waldbühne/Maifeld, Passenheimer Str. (bei Veranst.)</t>
  </si>
  <si>
    <t>Viktoriapark (0-24 Uhr)</t>
  </si>
  <si>
    <t>Rathausstr. ggü. 17 (10-18 Uhr)</t>
  </si>
  <si>
    <t>Haselhorster Damm 23 (0-24 Uhr)</t>
  </si>
  <si>
    <t>Jugendplatz , Jugendweg (0-24 Uhr)</t>
  </si>
  <si>
    <t>Magistratsweg 8a (0-24 Uhr)</t>
  </si>
  <si>
    <t>Altonaer Str. (0-24 Uhr)</t>
  </si>
  <si>
    <t>Wannsee , Rönnebypromenade (07-22 Uhr)</t>
  </si>
  <si>
    <t>Chamissoplatz 1 (0-24 Uhr)</t>
  </si>
  <si>
    <t>Kirchhofstr. (0-24 Uhr)</t>
  </si>
  <si>
    <t>Fellbacher Platz , Heinsestr. (0-24 Uhr)</t>
  </si>
  <si>
    <t>Berliner Str. 105-106 (0-24 Uhr)</t>
  </si>
  <si>
    <t>Friedenstr. (0-24 Uhr)</t>
  </si>
  <si>
    <t>Stephanplatz , Stephanstr. (0-24 Uhr)</t>
  </si>
  <si>
    <t>Unionplatz , Siemensstr. (0-24 Uhr)</t>
  </si>
  <si>
    <t>Pekinger Platz , Nordufer (0-24 Uhr)</t>
  </si>
  <si>
    <t>Heerstr. (0-24 Uhr)</t>
  </si>
  <si>
    <t>Schillerstr. (0-24 Uhr)</t>
  </si>
  <si>
    <t>Im Saatwinkel (0-24 Uhr)</t>
  </si>
  <si>
    <t>Flughafensee Tegel , Schwarzer Weg (0-24 Uhr)</t>
  </si>
  <si>
    <t>Schwarzer Weg (0-24 Uhr)</t>
  </si>
  <si>
    <t>Schwarzer Weg 71 (0-24 Uhr)</t>
  </si>
  <si>
    <t>verlängerter Waldschluchtpfad (0-24 Uhr)</t>
  </si>
  <si>
    <t>Groß Glienicker See , Uferpromenade (0-24 Uhr)</t>
  </si>
  <si>
    <t>Groß Glienicker See , verlängerte Uferpromenade (0-24 Uhr)</t>
  </si>
  <si>
    <t>Bürgerablage , Niederneuendorfer Allee 80 (0-24 Uhr)</t>
  </si>
  <si>
    <t>Rustweg (0-24 Uhr)</t>
  </si>
  <si>
    <t>Großer Tiergarten , Tiergartenufer (0-24 Uhr)</t>
  </si>
  <si>
    <t>Großer Tiergarten , Bellevueallee (0-24 Uhr)</t>
  </si>
  <si>
    <t>Dohnagestell (0-24 Uhr)</t>
  </si>
  <si>
    <t>Kronprinzessinnenweg (0-24 Uhr)</t>
  </si>
  <si>
    <t>Grunewaldsee-Ostufer (0-24 Uhr)</t>
  </si>
  <si>
    <t>Havelchaussee (0-24 Uhr)</t>
  </si>
  <si>
    <t>Halensee , Halenseestr. (0-24 Uhr)</t>
  </si>
  <si>
    <t>Teufelssee , Schildhornweg (0-24 Uhr)</t>
  </si>
  <si>
    <t>Heckeshorn , Uferweg (0-24 Uhr)</t>
  </si>
  <si>
    <t>Uferpromenade (0-24 Uhr)</t>
  </si>
  <si>
    <t>Krumme Lanke , Fischerhüttenweg (0-24 Uhr)</t>
  </si>
  <si>
    <t>Schlachtensee , Am Schlachtensee (0-24 Uhr)</t>
  </si>
  <si>
    <t>Senefelderplatz , Metzer Str. (0-24 Uhr)</t>
  </si>
  <si>
    <t>Sandhauser Str. (0-24 Uhr)</t>
  </si>
  <si>
    <t>Scharfe Lanke ggü. 133 B (0-24 Uhr)</t>
  </si>
  <si>
    <t>Wall_118286</t>
  </si>
  <si>
    <t>Simplonstr.   (0-24 Uhr)</t>
  </si>
  <si>
    <t>Warschauer Str. ggü. 33 (0-24 Uhr)</t>
  </si>
  <si>
    <t>Wall_120462</t>
  </si>
  <si>
    <t>Am Heidefriedhof, Reißeckstr. 14 (0-24 Uhr)</t>
  </si>
  <si>
    <t>Wall_120941</t>
  </si>
  <si>
    <t>Rathaus Spandau, Altstädter Ring   (0-24 Uhr)</t>
  </si>
  <si>
    <t>Wall_120942</t>
  </si>
  <si>
    <t>Imchenplatz, Imchenallee   (0-24 Uhr)</t>
  </si>
  <si>
    <t>Wall_121088</t>
  </si>
  <si>
    <t>Wall_121089</t>
  </si>
  <si>
    <t>Berliner Allee ggü. 160 (0-24 Uhr)</t>
  </si>
  <si>
    <t>Wall_121091</t>
  </si>
  <si>
    <t>Wichertstr. 21 (0-24 Uhr)</t>
  </si>
  <si>
    <t>Wall_121092</t>
  </si>
  <si>
    <t>Wichertstr. 43 (0-24 Uhr)</t>
  </si>
  <si>
    <t>Wall_121095</t>
  </si>
  <si>
    <t>Wall_122608</t>
  </si>
  <si>
    <t>Wall_122609</t>
  </si>
  <si>
    <t>Wall_122610</t>
  </si>
  <si>
    <t>Wall_122611</t>
  </si>
  <si>
    <t>Jesse-Owens-Allee vor ggü. 2 (0-24 Uhr)</t>
  </si>
  <si>
    <t>Wall_122631</t>
  </si>
  <si>
    <t>Siegfriedstr. ggü. 23 (0-24 Uhr)</t>
  </si>
  <si>
    <t>Wall_122939</t>
  </si>
  <si>
    <t>Wall_123024</t>
  </si>
  <si>
    <t>Mariannenplatz 2-3 (0-24 Uhr)</t>
  </si>
  <si>
    <t>Wall_123032</t>
  </si>
  <si>
    <t>Senftenberger Ring   (0-24 Uhr)</t>
  </si>
  <si>
    <t>Wall_123385</t>
  </si>
  <si>
    <t>Wall_123395</t>
  </si>
  <si>
    <t>Am Tierpark 72 (0-24 Uhr)</t>
  </si>
  <si>
    <t>Wall_123402</t>
  </si>
  <si>
    <t>Paul-Lincke-Ufer ggü. 16 (0-24 Uhr)</t>
  </si>
  <si>
    <t>Wall_123492</t>
  </si>
  <si>
    <t>Görlitzer Park, Zugang   (0-24 Uhr)</t>
  </si>
  <si>
    <t>Wall_123496</t>
  </si>
  <si>
    <t>Dominicusstr. 16-18 (0-24 Uhr)</t>
  </si>
  <si>
    <t>Wall_123498</t>
  </si>
  <si>
    <t>Edinburger Str. 38 (0-24 Uhr)</t>
  </si>
  <si>
    <t>Wall_123499</t>
  </si>
  <si>
    <t>Kranoldplatz, Bendastr.   (0-24 Uhr)</t>
  </si>
  <si>
    <t>Wall_123500</t>
  </si>
  <si>
    <t>Möllendorffstr.   (0-24 Uhr)</t>
  </si>
  <si>
    <t>Wall_123501</t>
  </si>
  <si>
    <t>Wall_123502</t>
  </si>
  <si>
    <t>Wall_34518</t>
  </si>
  <si>
    <t>Toilette Gutsmuthsweg</t>
  </si>
  <si>
    <t>Trakehner Allee vor ggü. 3 (bei Veranst.)</t>
  </si>
  <si>
    <t>Wall_34520</t>
  </si>
  <si>
    <t>Toilette Gutsmuthsweg (Eingang Hockey-Stadion)</t>
  </si>
  <si>
    <t>Olympischer Platz 6 (bei Veranst.)</t>
  </si>
  <si>
    <t>Wall_34522</t>
  </si>
  <si>
    <t>Toilette Coubertinplatz</t>
  </si>
  <si>
    <t>Trakehner Allee hinter ggü. 7 (bei Veranst.)</t>
  </si>
  <si>
    <t>Wall_34523</t>
  </si>
  <si>
    <t>Toilette Eingang Reithalle / Tunnelweg</t>
  </si>
  <si>
    <t>Jesse-Owens-Allee vor ggü. 2 (bei Veranst.)</t>
  </si>
  <si>
    <t>Wall_34524</t>
  </si>
  <si>
    <t>Toilette U-Bhf. Olympia-Stadion</t>
  </si>
  <si>
    <t>Rossitter Platz (bei Veranst.)</t>
  </si>
  <si>
    <t>Mönchstr. 8 (0-24 Uhr)</t>
  </si>
  <si>
    <t>Moltkestr. (0-24 Uhr)</t>
  </si>
  <si>
    <t>hasUrinal</t>
  </si>
  <si>
    <t>1 wenn die Toilette zusätzlich ein Pissoir hat</t>
  </si>
  <si>
    <t>Wall_116738</t>
  </si>
  <si>
    <t>Hubertusdamm ggü. 7 (0-24 Uhr)</t>
  </si>
  <si>
    <t>Friedhof Eythstr., Eythst. 1-25 (7-19 Uhr)</t>
  </si>
  <si>
    <t>Göschenplatz, Oranienburger Str. 184-185 (0-24 Uhr)</t>
  </si>
  <si>
    <t>Wall_122375</t>
  </si>
  <si>
    <t>Fulhamer Allee ggü. 34 (0-24 Uhr)</t>
  </si>
  <si>
    <t>Wall_122581</t>
  </si>
  <si>
    <t>Wall_122815</t>
  </si>
  <si>
    <t>Büsingstr. ggü. 2 (0-24 Uhr)</t>
  </si>
  <si>
    <t>Wall_122816</t>
  </si>
  <si>
    <t>Stübbenstr.   (0-24 Uhr)</t>
  </si>
  <si>
    <t>Wall_122817</t>
  </si>
  <si>
    <t>Röblingstr. 161 (0-24 Uhr)</t>
  </si>
  <si>
    <t>Wall_122818</t>
  </si>
  <si>
    <t>Dennewitzplatz, Dennewitzstr. ggü. 22 (0-24 Uhr)</t>
  </si>
  <si>
    <t>Wall_122819</t>
  </si>
  <si>
    <t>Holzmannstr. ggü. 23 (0-24 Uhr)</t>
  </si>
  <si>
    <t>Wall_122820</t>
  </si>
  <si>
    <t>Wartburgplatz, Martin-Luther-Str.   (0-24 Uhr)</t>
  </si>
  <si>
    <t>Wall_122821</t>
  </si>
  <si>
    <t>Motzstr. ggü. 41 (0-24 Uhr)</t>
  </si>
  <si>
    <t>Wall_123029</t>
  </si>
  <si>
    <t>Letteplatz, Letteallee ggü. 46 (0-24 Uhr)</t>
  </si>
  <si>
    <t>Wall_123031</t>
  </si>
  <si>
    <t>Auguste-Viktoria-Allee ggü. 88 (0-24 Uhr)</t>
  </si>
  <si>
    <t>Wall_123086</t>
  </si>
  <si>
    <t>Böhmischer Platz, Böhmische Str. ggü. 45 (0-24 Uhr)</t>
  </si>
  <si>
    <t>Wall_123172</t>
  </si>
  <si>
    <t>Bürgerpark Pankow, Leonhard-Frank-Str. ggü. 1 (0-24 Uhr)</t>
  </si>
  <si>
    <t>Wall_123366</t>
  </si>
  <si>
    <t>Ottomar-Geschke-Str. ggü. 49 (0-24 Uhr)</t>
  </si>
  <si>
    <t>Wall_123391</t>
  </si>
  <si>
    <t>Wall_123392</t>
  </si>
  <si>
    <t>Vincent-van-Gogh-Str. 20 (0-24 Uhr)</t>
  </si>
  <si>
    <t>Wall_123393</t>
  </si>
  <si>
    <t>Storkower Str. 207A (0-24 Uhr)</t>
  </si>
  <si>
    <t>Wall_123394</t>
  </si>
  <si>
    <t>Hauptstr. ggü. 44A (0-24 Uhr)</t>
  </si>
  <si>
    <t>Wall_123397</t>
  </si>
  <si>
    <t>Rheinsteinpark, Königswinterstr. ggü. 7 (0-24 Uhr)</t>
  </si>
  <si>
    <t>Wall_123422</t>
  </si>
  <si>
    <t>Steinbergpark, Waidmannsluster Damm ggü. 85 (0-24 Uhr)</t>
  </si>
  <si>
    <t>Wall_123491</t>
  </si>
  <si>
    <t>Görlitzer Park, Zugang (0-24 Uhr)</t>
  </si>
  <si>
    <t>Wall_123495</t>
  </si>
  <si>
    <t>Barnetstr. ggü. 54 (0-24 Uhr)</t>
  </si>
  <si>
    <t>Wall_123608</t>
  </si>
  <si>
    <t>Roederplatz    (0-24 Uhr)</t>
  </si>
  <si>
    <t>Wall_123795</t>
  </si>
  <si>
    <t>Fasanerie 4-5 (0-24 Uhr)</t>
  </si>
  <si>
    <t>Wall_123923</t>
  </si>
  <si>
    <t>Sundgauer Str. 109 (0-24 Uhr)</t>
  </si>
  <si>
    <t>Wall_124025</t>
  </si>
  <si>
    <t>Böcklerpark, Prinzenstr. 1  (0-24 Uhr)</t>
  </si>
  <si>
    <t>Wall_122584</t>
  </si>
  <si>
    <t>S-Bhf. Plänterwald, Bahnhofsvorplatz   (0-24 Uhr)</t>
  </si>
  <si>
    <t>Wall_123027</t>
  </si>
  <si>
    <t>Klixarena, Zobeltitzstr. ggü. 93 (0-24 Uhr)</t>
  </si>
  <si>
    <t>Wall_123175</t>
  </si>
  <si>
    <t>Am Schlachtensee (0-24 Uhr)</t>
  </si>
  <si>
    <t>Wall_123176</t>
  </si>
  <si>
    <t>Mühlenstr. ggü. 65 (0-24 Uhr)</t>
  </si>
  <si>
    <t>Wall_123312</t>
  </si>
  <si>
    <t>Osloer Str.   (0-24 Uhr)</t>
  </si>
  <si>
    <t>Wall_123376</t>
  </si>
  <si>
    <t>S-Bhf. Mahlsdorf, Hönower Str. ggü. 79 (0-24 Uhr)</t>
  </si>
  <si>
    <t>Wall_123390</t>
  </si>
  <si>
    <t>Weichselstr.  ggü. 34 (0-24 Uhr)</t>
  </si>
  <si>
    <t>Wall_123448</t>
  </si>
  <si>
    <t>Bhf. Jungfernheide, Lambertstr.   (0-24 Uhr)</t>
  </si>
  <si>
    <t>Wall_123487</t>
  </si>
  <si>
    <t>Schöneberger Str. ggü. 21A-22 (0-24 Uhr)</t>
  </si>
  <si>
    <t>Wall_123490</t>
  </si>
  <si>
    <t>Waldeckpark, Alte Jakobstr. ggü. 110 (0-24 Uhr)</t>
  </si>
  <si>
    <t>Wall_123493</t>
  </si>
  <si>
    <t>Petersburger Platz, Straßmannstr. ggü. 21 (0-24 Uhr)</t>
  </si>
  <si>
    <t>Wall_123497</t>
  </si>
  <si>
    <t>Wall_123524</t>
  </si>
  <si>
    <t>Freizeitpark Tegel an der Malche, Campestr.  hinter 11 (0-24 Uhr)</t>
  </si>
  <si>
    <t>Wall_123562</t>
  </si>
  <si>
    <t>Alt-Gatow hinter 65 (0-24 Uhr)</t>
  </si>
  <si>
    <t>Wall_123759</t>
  </si>
  <si>
    <t>Wall_123792</t>
  </si>
  <si>
    <t>Schönleinstr. ggü. 8 (0-24 Uhr)</t>
  </si>
  <si>
    <t>Wall_123871</t>
  </si>
  <si>
    <t>Nettelbeckplatz, Gerichtstr. 31 (0-24 Uhr)</t>
  </si>
  <si>
    <t>Wall_123924</t>
  </si>
  <si>
    <t>Onkel-Tom-Str. 95 (0-24 Uhr)</t>
  </si>
  <si>
    <t>Wall_123973</t>
  </si>
  <si>
    <t>An der Wuhle ggü. 56 (0-24 Uhr)</t>
  </si>
  <si>
    <t>Wall_124383</t>
  </si>
  <si>
    <t>Soldiner Str. 77 (0-24 Uhr)</t>
  </si>
  <si>
    <t>Wall_124435</t>
  </si>
  <si>
    <t>Südstern (0-24 Uhr)</t>
  </si>
  <si>
    <t>Wall_124552</t>
  </si>
  <si>
    <t>Dr.-Ilse-Kassel-Platz, Schloßstr. ggü. 5 (0-24 Uhr)</t>
  </si>
  <si>
    <t>Wall_124583</t>
  </si>
  <si>
    <t>Oberbaumstr. vor 11 (0-24 Uhr)</t>
  </si>
  <si>
    <t>FID</t>
  </si>
  <si>
    <t>Wall_123030</t>
  </si>
  <si>
    <t>Schäfersee, Am Schäfersee   (0-24 Uhr)</t>
  </si>
  <si>
    <t>Wall_123484</t>
  </si>
  <si>
    <t>Wall_123515</t>
  </si>
  <si>
    <t>Admiralbrücke, Planufer   (0-24 Uhr)</t>
  </si>
  <si>
    <t>Wall_123874</t>
  </si>
  <si>
    <t>Hansaplatz, Altonaer Str. ggü. 20-22 (0-24 Uhr)</t>
  </si>
  <si>
    <t>Wall_123903</t>
  </si>
  <si>
    <t>Stuttgarter Platz ggü. 15 (0-24 Uhr)</t>
  </si>
  <si>
    <t>Wall_124023</t>
  </si>
  <si>
    <t>Weinbergspark, Veteranenstr. ggü. 22 (0-24 Uhr)</t>
  </si>
  <si>
    <t>externe Identifikationsnummer</t>
  </si>
  <si>
    <t>1, wenn man an der Toilette Bargeld zur Zahlung nutzen kann, 0 wenn nicht</t>
  </si>
  <si>
    <t>1 wenn man mit NFC bezahlen kann, 0 wenn nicht</t>
  </si>
  <si>
    <t>Wall_122583</t>
  </si>
  <si>
    <t>An der Werderlake   (0-24 Uhr)</t>
  </si>
  <si>
    <t>Wall_122814</t>
  </si>
  <si>
    <t>Max.-Kraft-Platz, Katzlerstr. ggü. 20 (0-24 Uhr)</t>
  </si>
  <si>
    <t>Wall_123365</t>
  </si>
  <si>
    <t>Weiskopffstr. ggü. 12 (0-24 Uhr)</t>
  </si>
  <si>
    <t>Viktoriapark, Kreuzbergstr. ggü. 31 (0-24 Uhr)</t>
  </si>
  <si>
    <t>Wall_123563</t>
  </si>
  <si>
    <t>Heerstr. vor 229 (0-24 Uhr)</t>
  </si>
  <si>
    <t>Wall_123605</t>
  </si>
  <si>
    <t>Rummelsburger Str.   (0-24 Uhr)</t>
  </si>
  <si>
    <t>Wall_123610</t>
  </si>
  <si>
    <t>Waldowstr. ggü. 31 (0-24 Uhr)</t>
  </si>
  <si>
    <t>Gärtnereiring ggü. 54 (0-24 Uhr)</t>
  </si>
  <si>
    <t>Wall_123777</t>
  </si>
  <si>
    <t>Swinemünder Str. 34 (0-24 Uhr)</t>
  </si>
  <si>
    <t>Wall_123829</t>
  </si>
  <si>
    <t>Franz-Neumann-Platz, Pankower Allee ggü. 1 (0-24 Uhr)</t>
  </si>
  <si>
    <t>Wall_123925</t>
  </si>
  <si>
    <t>Argentinische Allee hinter 253 (0-24 Uhr)</t>
  </si>
  <si>
    <t>Wall_123974</t>
  </si>
  <si>
    <t>Köpenicker Str. 259 A (0-24 Uhr)</t>
  </si>
  <si>
    <t>Wall_124087</t>
  </si>
  <si>
    <t>Alt-Stralau, Tunnelstr. hinter 12 (0-24 Uhr)</t>
  </si>
  <si>
    <t>Wall_124414</t>
  </si>
  <si>
    <t>Konrad-Wolf-Str. ggü. 76 (0-24 Uhr)</t>
  </si>
  <si>
    <t>Wall_124513</t>
  </si>
  <si>
    <t>Winterfeldtplatz, Gleditschstr. vor 5 (0-24 Uhr)</t>
  </si>
  <si>
    <t>Wall_124686</t>
  </si>
  <si>
    <t>Alt-Köpenick vor 32 (0-24 Uhr)</t>
  </si>
  <si>
    <t>Wall_124690</t>
  </si>
  <si>
    <t>Egon-Erwin-Kisch-Str. vor 106 (0-24 Uhr)</t>
  </si>
  <si>
    <t>Wall_123817</t>
  </si>
  <si>
    <t>Alt-Buckow 25 (0-24 Uhr)</t>
  </si>
  <si>
    <t>13,240574813</t>
  </si>
  <si>
    <t>52,453581173</t>
  </si>
  <si>
    <t>13,1992287644287</t>
  </si>
  <si>
    <t>52,4365068880875</t>
  </si>
  <si>
    <t>13,1648593254089</t>
  </si>
  <si>
    <t>52,5488398803196</t>
  </si>
  <si>
    <t>13,4711982596938</t>
  </si>
  <si>
    <t>52,615670613826</t>
  </si>
  <si>
    <t>13,2077640060379</t>
  </si>
  <si>
    <t>52,537351114776</t>
  </si>
  <si>
    <t>13,3467597533333</t>
  </si>
  <si>
    <t>52,5605417184784</t>
  </si>
  <si>
    <t>13,3664741598498</t>
  </si>
  <si>
    <t>52,459607642313</t>
  </si>
  <si>
    <t>13,4427793052511</t>
  </si>
  <si>
    <t>52,5160934953208</t>
  </si>
  <si>
    <t>13,4655841638968</t>
  </si>
  <si>
    <t>52,5045811099071</t>
  </si>
  <si>
    <t>13,391282801748</t>
  </si>
  <si>
    <t>52,5041142935016</t>
  </si>
  <si>
    <t>13,314755</t>
  </si>
  <si>
    <t>52,473363</t>
  </si>
  <si>
    <t>13,363288</t>
  </si>
  <si>
    <t>52,481146</t>
  </si>
  <si>
    <t>13,4800560474389</t>
  </si>
  <si>
    <t>52,4855187228924</t>
  </si>
  <si>
    <t>13,4633458852759</t>
  </si>
  <si>
    <t>52,4934218571887</t>
  </si>
  <si>
    <t>13,306683</t>
  </si>
  <si>
    <t>52,5078805</t>
  </si>
  <si>
    <t>13,3905134110447</t>
  </si>
  <si>
    <t>52,5447483688373</t>
  </si>
  <si>
    <t>13,3915</t>
  </si>
  <si>
    <t>52,5141666666667</t>
  </si>
  <si>
    <t>13,3355016043326</t>
  </si>
  <si>
    <t>52,5249959545972</t>
  </si>
  <si>
    <t>13,3323362320875</t>
  </si>
  <si>
    <t>52,5975450801601</t>
  </si>
  <si>
    <t>13,4273933717382</t>
  </si>
  <si>
    <t>52,5271156463647</t>
  </si>
  <si>
    <t>13,4610899385872</t>
  </si>
  <si>
    <t>52,5199553504883</t>
  </si>
  <si>
    <t>13,4942620699196</t>
  </si>
  <si>
    <t>52,5455958200139</t>
  </si>
  <si>
    <t>13,4769761791238</t>
  </si>
  <si>
    <t>52,5131466112857</t>
  </si>
  <si>
    <t>13,5884471023787</t>
  </si>
  <si>
    <t>52,5208672435587</t>
  </si>
  <si>
    <t>13,5658355425444</t>
  </si>
  <si>
    <t>52,5700993692982</t>
  </si>
  <si>
    <t>13,4453848820056</t>
  </si>
  <si>
    <t>52,4740718987721</t>
  </si>
  <si>
    <t>13,4170250013635</t>
  </si>
  <si>
    <t>52,5355833506877</t>
  </si>
  <si>
    <t>13,3879121808658</t>
  </si>
  <si>
    <t>52,4401587349364</t>
  </si>
  <si>
    <t>13,3528118756615</t>
  </si>
  <si>
    <t>52,4843251564501</t>
  </si>
  <si>
    <t>13,2401710897821</t>
  </si>
  <si>
    <t>52,4423428716787</t>
  </si>
  <si>
    <t>13,326157</t>
  </si>
  <si>
    <t>52,427696</t>
  </si>
  <si>
    <t>13,574246</t>
  </si>
  <si>
    <t>52,413678</t>
  </si>
  <si>
    <t>13,5802191173496</t>
  </si>
  <si>
    <t>52,4588468714187</t>
  </si>
  <si>
    <t>13,4868053644179</t>
  </si>
  <si>
    <t>52,4658911727311</t>
  </si>
  <si>
    <t>13,4511497884872</t>
  </si>
  <si>
    <t>52,4890646412465</t>
  </si>
  <si>
    <t>13,41343229</t>
  </si>
  <si>
    <t>52,55067675</t>
  </si>
  <si>
    <t>13,41329416</t>
  </si>
  <si>
    <t>52,55375525</t>
  </si>
  <si>
    <t>13,3362051601007</t>
  </si>
  <si>
    <t>52,4510085070607</t>
  </si>
  <si>
    <t>13,3431152369142</t>
  </si>
  <si>
    <t>52,4389576397892</t>
  </si>
  <si>
    <t>13,3267155793166</t>
  </si>
  <si>
    <t>52,5639195878818</t>
  </si>
  <si>
    <t>13,50882</t>
  </si>
  <si>
    <t>52,51505</t>
  </si>
  <si>
    <t>13,4198320333</t>
  </si>
  <si>
    <t>52,4956702562474</t>
  </si>
  <si>
    <t>13,398054</t>
  </si>
  <si>
    <t>52,490534</t>
  </si>
  <si>
    <t>13,4391568914807</t>
  </si>
  <si>
    <t>52,4950580656832</t>
  </si>
  <si>
    <t>13,4329856332671</t>
  </si>
  <si>
    <t>52,5235085677499</t>
  </si>
  <si>
    <t>13,4345572862</t>
  </si>
  <si>
    <t>52,5114773654</t>
  </si>
  <si>
    <t>13,4506315673</t>
  </si>
  <si>
    <t>52,5076197422</t>
  </si>
  <si>
    <t>13,4639155114</t>
  </si>
  <si>
    <t>52,5079000373</t>
  </si>
  <si>
    <t>13,4382226755741</t>
  </si>
  <si>
    <t>52,5414832231387</t>
  </si>
  <si>
    <t>13,3699104981192</t>
  </si>
  <si>
    <t>52,5416111409171</t>
  </si>
  <si>
    <t>13,413572565667</t>
  </si>
  <si>
    <t>52,5127077113696</t>
  </si>
  <si>
    <t>13,3415016338287</t>
  </si>
  <si>
    <t>52,4695434114471</t>
  </si>
  <si>
    <t>13,355711</t>
  </si>
  <si>
    <t>52,459251</t>
  </si>
  <si>
    <t>13,3631543938859</t>
  </si>
  <si>
    <t>52,4134984395888</t>
  </si>
  <si>
    <t>13,391234</t>
  </si>
  <si>
    <t>52,501269</t>
  </si>
  <si>
    <t>13,4101617301817</t>
  </si>
  <si>
    <t>52,3877787779863</t>
  </si>
  <si>
    <t>13,48398</t>
  </si>
  <si>
    <t>52,50302</t>
  </si>
  <si>
    <t>13,549245</t>
  </si>
  <si>
    <t>52,544367</t>
  </si>
  <si>
    <t>13,3306064855452</t>
  </si>
  <si>
    <t>52,5274148885999</t>
  </si>
  <si>
    <t>13,4205648128286</t>
  </si>
  <si>
    <t>52,6071445264468</t>
  </si>
  <si>
    <t>13,5266717549591</t>
  </si>
  <si>
    <t>52,4585928594435</t>
  </si>
  <si>
    <t>13,48851</t>
  </si>
  <si>
    <t>52,617635</t>
  </si>
  <si>
    <t>13,7210046415745</t>
  </si>
  <si>
    <t>52,4390817378726</t>
  </si>
  <si>
    <t>13,3274845332077</t>
  </si>
  <si>
    <t>52,4864769487566</t>
  </si>
  <si>
    <t>13,3092685301689</t>
  </si>
  <si>
    <t>52,473324575463</t>
  </si>
  <si>
    <t>13,4993596999717</t>
  </si>
  <si>
    <t>52,5106318769395</t>
  </si>
  <si>
    <t>13,5208341459128</t>
  </si>
  <si>
    <t>52,5135019050001</t>
  </si>
  <si>
    <t>13,4606556296341</t>
  </si>
  <si>
    <t>52,5106971566647</t>
  </si>
  <si>
    <t>13,3086648230217</t>
  </si>
  <si>
    <t>52,4672367895227</t>
  </si>
  <si>
    <t>13,5138909063174</t>
  </si>
  <si>
    <t>52,4646370786482</t>
  </si>
  <si>
    <t>13,240857</t>
  </si>
  <si>
    <t>52,525505</t>
  </si>
  <si>
    <t>13,3093156903864</t>
  </si>
  <si>
    <t>52,4309018915121</t>
  </si>
  <si>
    <t>13,3491057199504</t>
  </si>
  <si>
    <t>52,4585530612939</t>
  </si>
  <si>
    <t>13,4969495503473</t>
  </si>
  <si>
    <t>52,5698739180807</t>
  </si>
  <si>
    <t>13,3920992767046</t>
  </si>
  <si>
    <t>52,4397523119659</t>
  </si>
  <si>
    <t>13,3428182601929</t>
  </si>
  <si>
    <t>52,45068359375</t>
  </si>
  <si>
    <t>13,3214325154</t>
  </si>
  <si>
    <t>52,457269514</t>
  </si>
  <si>
    <t>13,5046711288011</t>
  </si>
  <si>
    <t>52,5733301033486</t>
  </si>
  <si>
    <t>13,4706950203</t>
  </si>
  <si>
    <t>52,5310082107</t>
  </si>
  <si>
    <t>13,5260174309</t>
  </si>
  <si>
    <t>52,4813251482</t>
  </si>
  <si>
    <t>13,2565555555556</t>
  </si>
  <si>
    <t>52,5681388888889</t>
  </si>
  <si>
    <t>13,6033523134046</t>
  </si>
  <si>
    <t>52,5319120500029</t>
  </si>
  <si>
    <t>13,3759973597359</t>
  </si>
  <si>
    <t>52,4559113902088</t>
  </si>
  <si>
    <t>13,3710977471902</t>
  </si>
  <si>
    <t>52,4225198402077</t>
  </si>
  <si>
    <t>13,4007839020002</t>
  </si>
  <si>
    <t>52,5116668951405</t>
  </si>
  <si>
    <t>13,4252979899</t>
  </si>
  <si>
    <t>52,4876315049</t>
  </si>
  <si>
    <t>13,4512367147914</t>
  </si>
  <si>
    <t>52,5481660046952</t>
  </si>
  <si>
    <t>13,2890079265</t>
  </si>
  <si>
    <t>52,6319858039</t>
  </si>
  <si>
    <t>13,53926</t>
  </si>
  <si>
    <t>52,43443</t>
  </si>
  <si>
    <t>13,2056353123</t>
  </si>
  <si>
    <t>52,5414339921</t>
  </si>
  <si>
    <t>13,3250563841</t>
  </si>
  <si>
    <t>52,494013819</t>
  </si>
  <si>
    <t>13,5549178147</t>
  </si>
  <si>
    <t>52,5134202058</t>
  </si>
  <si>
    <t>13,3434712846</t>
  </si>
  <si>
    <t>52,4786755758</t>
  </si>
  <si>
    <t>13,6493298625</t>
  </si>
  <si>
    <t>52,3758170027</t>
  </si>
  <si>
    <t>13,3536221927</t>
  </si>
  <si>
    <t>52,4948779984</t>
  </si>
  <si>
    <t>13,31733472</t>
  </si>
  <si>
    <t>52,5014806902</t>
  </si>
  <si>
    <t>13,4002351085133</t>
  </si>
  <si>
    <t>52,5806731668297</t>
  </si>
  <si>
    <t>13,263703</t>
  </si>
  <si>
    <t>52,487504</t>
  </si>
  <si>
    <t>13,5748868504834</t>
  </si>
  <si>
    <t>52,5129007399651</t>
  </si>
  <si>
    <t>13,591577839657</t>
  </si>
  <si>
    <t>52,5294186207121</t>
  </si>
  <si>
    <t>13,6047018253</t>
  </si>
  <si>
    <t>52,5393854731</t>
  </si>
  <si>
    <t>13,6010719319</t>
  </si>
  <si>
    <t>52,5358189594</t>
  </si>
  <si>
    <t>13,6011724568</t>
  </si>
  <si>
    <t>52,4825517916</t>
  </si>
  <si>
    <t>13,5609083175659</t>
  </si>
  <si>
    <t>52,5059394836426</t>
  </si>
  <si>
    <t>13,5380301295883</t>
  </si>
  <si>
    <t>52,5279683889736</t>
  </si>
  <si>
    <t>13,54735</t>
  </si>
  <si>
    <t>52,500953</t>
  </si>
  <si>
    <t>13,2004290600801</t>
  </si>
  <si>
    <t>52,5354700822998</t>
  </si>
  <si>
    <t>13,1489187460324</t>
  </si>
  <si>
    <t>52,4525249986595</t>
  </si>
  <si>
    <t>13,2011111111111</t>
  </si>
  <si>
    <t>52,5383333333333</t>
  </si>
  <si>
    <t>13,494606453114</t>
  </si>
  <si>
    <t>52,6356555785213</t>
  </si>
  <si>
    <t>13,4073465278231</t>
  </si>
  <si>
    <t>52,5702539545699</t>
  </si>
  <si>
    <t>13,4662555638586</t>
  </si>
  <si>
    <t>52,5526148501705</t>
  </si>
  <si>
    <t>13,411940574646</t>
  </si>
  <si>
    <t>52,5430526733398</t>
  </si>
  <si>
    <t>13,42089017</t>
  </si>
  <si>
    <t>52,54864128</t>
  </si>
  <si>
    <t>13,42732495</t>
  </si>
  <si>
    <t>52,5458669801</t>
  </si>
  <si>
    <t>13,4054260825</t>
  </si>
  <si>
    <t>52,5467650349</t>
  </si>
  <si>
    <t>13,4371079873968</t>
  </si>
  <si>
    <t>52,5335952903103</t>
  </si>
  <si>
    <t>13,4587438498199</t>
  </si>
  <si>
    <t>52,5555743891318</t>
  </si>
  <si>
    <t>13,4219992471315</t>
  </si>
  <si>
    <t>52,4775845145735</t>
  </si>
  <si>
    <t>13,4284121007425</t>
  </si>
  <si>
    <t>52,4799133489629</t>
  </si>
  <si>
    <t>13,3515952183918</t>
  </si>
  <si>
    <t>52,5503828539617</t>
  </si>
  <si>
    <t>13,322725</t>
  </si>
  <si>
    <t>52,505252</t>
  </si>
  <si>
    <t>13,5275184661</t>
  </si>
  <si>
    <t>52,4109872979</t>
  </si>
  <si>
    <t>13,3984986623649</t>
  </si>
  <si>
    <t>52,3865178510777</t>
  </si>
  <si>
    <t>13,29402034</t>
  </si>
  <si>
    <t>52,53625419</t>
  </si>
  <si>
    <t>13,3282867070272</t>
  </si>
  <si>
    <t>52,4790069600456</t>
  </si>
  <si>
    <t>13,4402238234256</t>
  </si>
  <si>
    <t>52,4477105502961</t>
  </si>
  <si>
    <t>Park am Weinbergsweg, Weinbergsweg (0-24 Uhr)</t>
  </si>
  <si>
    <t>13,4030886906136</t>
  </si>
  <si>
    <t>52,5319477065682</t>
  </si>
  <si>
    <t>13,464374587928</t>
  </si>
  <si>
    <t>52,4874667583911</t>
  </si>
  <si>
    <t>13,62535</t>
  </si>
  <si>
    <t>52,457726</t>
  </si>
  <si>
    <t>13,4473361604833</t>
  </si>
  <si>
    <t>52,5114461688103</t>
  </si>
  <si>
    <t>13,4690242763962</t>
  </si>
  <si>
    <t>52,511231535323</t>
  </si>
  <si>
    <t>13,4303110155598</t>
  </si>
  <si>
    <t>52,4999602368727</t>
  </si>
  <si>
    <t>13,438141</t>
  </si>
  <si>
    <t>52,478802</t>
  </si>
  <si>
    <t>13,3223900106436</t>
  </si>
  <si>
    <t>52,4971413116517</t>
  </si>
  <si>
    <t>13,3480949658845</t>
  </si>
  <si>
    <t>52,526093090526</t>
  </si>
  <si>
    <t>13,3781628439159</t>
  </si>
  <si>
    <t>52,5289575745279</t>
  </si>
  <si>
    <t>13,400429357</t>
  </si>
  <si>
    <t>52,521999592</t>
  </si>
  <si>
    <t>13,3630616908073</t>
  </si>
  <si>
    <t>52,4998790525937</t>
  </si>
  <si>
    <t>13,3998980761</t>
  </si>
  <si>
    <t>52,5194673259</t>
  </si>
  <si>
    <t>13,3755391287496</t>
  </si>
  <si>
    <t>52,5163720170624</t>
  </si>
  <si>
    <t>13,3742894166</t>
  </si>
  <si>
    <t>52,5055704086</t>
  </si>
  <si>
    <t>13,3586066</t>
  </si>
  <si>
    <t>52,5470043</t>
  </si>
  <si>
    <t>13,35593646</t>
  </si>
  <si>
    <t>52,555437</t>
  </si>
  <si>
    <t>13,2827884563623</t>
  </si>
  <si>
    <t>52,5898527733733</t>
  </si>
  <si>
    <t>13,5166011055646</t>
  </si>
  <si>
    <t>52,4200935571602</t>
  </si>
  <si>
    <t>13,4739695463681</t>
  </si>
  <si>
    <t>52,4787140672384</t>
  </si>
  <si>
    <t>13,2725972163991</t>
  </si>
  <si>
    <t>52,5890975626873</t>
  </si>
  <si>
    <t>13,3427270609067</t>
  </si>
  <si>
    <t>52,5024676291825</t>
  </si>
  <si>
    <t>13,3856663883506</t>
  </si>
  <si>
    <t>52,4443831917401</t>
  </si>
  <si>
    <t>13,385392</t>
  </si>
  <si>
    <t>52,470273</t>
  </si>
  <si>
    <t>13,290356505</t>
  </si>
  <si>
    <t>52,51879627</t>
  </si>
  <si>
    <t>13,33693</t>
  </si>
  <si>
    <t>52,480497</t>
  </si>
  <si>
    <t>13,2434255789804</t>
  </si>
  <si>
    <t>52,512951358555</t>
  </si>
  <si>
    <t>13,2443537242179</t>
  </si>
  <si>
    <t>52,5155974505231</t>
  </si>
  <si>
    <t>13,240826986444</t>
  </si>
  <si>
    <t>52,5121956483398</t>
  </si>
  <si>
    <t>13,2368291260182</t>
  </si>
  <si>
    <t>52,5106228525806</t>
  </si>
  <si>
    <t>13,4314583180754</t>
  </si>
  <si>
    <t>52,4678621065571</t>
  </si>
  <si>
    <t>13,4766121902363</t>
  </si>
  <si>
    <t>52,4226602135946</t>
  </si>
  <si>
    <t>13,3913257043903</t>
  </si>
  <si>
    <t>52,4979512797239</t>
  </si>
  <si>
    <t>13,3690376999477</t>
  </si>
  <si>
    <t>52,4927579527105</t>
  </si>
  <si>
    <t>13,3261596400353</t>
  </si>
  <si>
    <t>52,4656852997629</t>
  </si>
  <si>
    <t>13,3379572238377</t>
  </si>
  <si>
    <t>52,4884851121927</t>
  </si>
  <si>
    <t>13,3665367675903</t>
  </si>
  <si>
    <t>52,4498735995252</t>
  </si>
  <si>
    <t>13,3669367751199</t>
  </si>
  <si>
    <t>52,4971543225881</t>
  </si>
  <si>
    <t>13,4182252628035</t>
  </si>
  <si>
    <t>52,4625187173942</t>
  </si>
  <si>
    <t>13,3453017022547</t>
  </si>
  <si>
    <t>52,4879542644958</t>
  </si>
  <si>
    <t>13,345158579948</t>
  </si>
  <si>
    <t>52,4969068236383</t>
  </si>
  <si>
    <t>13,4977403163385</t>
  </si>
  <si>
    <t>52,4158088417092</t>
  </si>
  <si>
    <t>13,2904180558149</t>
  </si>
  <si>
    <t>52,4757516888295</t>
  </si>
  <si>
    <t>13,4568589044744</t>
  </si>
  <si>
    <t>52,5026830728314</t>
  </si>
  <si>
    <t>13,4430254284233</t>
  </si>
  <si>
    <t>52,4989927697972</t>
  </si>
  <si>
    <t>13,4151105784254</t>
  </si>
  <si>
    <t>52,5025964081577</t>
  </si>
  <si>
    <t>13,424531</t>
  </si>
  <si>
    <t>52,50307</t>
  </si>
  <si>
    <t>13,308729673772</t>
  </si>
  <si>
    <t>52,570240401001</t>
  </si>
  <si>
    <t>13,3709050422555</t>
  </si>
  <si>
    <t>52,5632981645931</t>
  </si>
  <si>
    <t>13,3586228154509</t>
  </si>
  <si>
    <t>52,5634530168107</t>
  </si>
  <si>
    <t>13,3238639955806</t>
  </si>
  <si>
    <t>52,5700993571902</t>
  </si>
  <si>
    <t>13,353790066078</t>
  </si>
  <si>
    <t>52,5996651754162</t>
  </si>
  <si>
    <t>13,4493724241377</t>
  </si>
  <si>
    <t>52,4739891831512</t>
  </si>
  <si>
    <t>13,3888560301798</t>
  </si>
  <si>
    <t>52,5695241873745</t>
  </si>
  <si>
    <t>13,2144458755228</t>
  </si>
  <si>
    <t>52,4401584741876</t>
  </si>
  <si>
    <t>13,3477631316314</t>
  </si>
  <si>
    <t>52,4321597279235</t>
  </si>
  <si>
    <t>13,3722521965853</t>
  </si>
  <si>
    <t>52,557039819952</t>
  </si>
  <si>
    <t>13,3952777777778</t>
  </si>
  <si>
    <t>52,5397777777778</t>
  </si>
  <si>
    <t>13,5417987687468</t>
  </si>
  <si>
    <t>52,4577762018818</t>
  </si>
  <si>
    <t>13,5628400782931</t>
  </si>
  <si>
    <t>52,4464949716756</t>
  </si>
  <si>
    <t>13,6124389966236</t>
  </si>
  <si>
    <t>52,5119161279725</t>
  </si>
  <si>
    <t>13,438905760934</t>
  </si>
  <si>
    <t>52,4737141412463</t>
  </si>
  <si>
    <t>13,439041275332</t>
  </si>
  <si>
    <t>52,4888602334729</t>
  </si>
  <si>
    <t>13,504097989773</t>
  </si>
  <si>
    <t>52,5644287994933</t>
  </si>
  <si>
    <t>13,5244707000485</t>
  </si>
  <si>
    <t>52,564692682345</t>
  </si>
  <si>
    <t>13,4655294418335</t>
  </si>
  <si>
    <t>52,5243949890137</t>
  </si>
  <si>
    <t>13,5052929214559</t>
  </si>
  <si>
    <t>52,5486516611904</t>
  </si>
  <si>
    <t>13,5227291739323</t>
  </si>
  <si>
    <t>52,4974583856643</t>
  </si>
  <si>
    <t>13,5297948664323</t>
  </si>
  <si>
    <t>52,4832689530681</t>
  </si>
  <si>
    <t>13,4318183693879</t>
  </si>
  <si>
    <t>52,4928459919693</t>
  </si>
  <si>
    <t>13,3930303824613</t>
  </si>
  <si>
    <t>52,4973898356451</t>
  </si>
  <si>
    <t>13,3059767323998</t>
  </si>
  <si>
    <t>52,6017976809476</t>
  </si>
  <si>
    <t>13,3011954497467</t>
  </si>
  <si>
    <t>52,5302015810798</t>
  </si>
  <si>
    <t>13,4784884122379</t>
  </si>
  <si>
    <t>52,4920379163595</t>
  </si>
  <si>
    <t>13,4435442644645</t>
  </si>
  <si>
    <t>52,52926371287</t>
  </si>
  <si>
    <t>13,4415032415752</t>
  </si>
  <si>
    <t>52,4952007682188</t>
  </si>
  <si>
    <t>13,3775997545708</t>
  </si>
  <si>
    <t>52,4893568193436</t>
  </si>
  <si>
    <t>13,3778775491614</t>
  </si>
  <si>
    <t>52,5025959448193</t>
  </si>
  <si>
    <t>13,4026252773467</t>
  </si>
  <si>
    <t>52,5066660776828</t>
  </si>
  <si>
    <t>13,4377054928347</t>
  </si>
  <si>
    <t>52,4971951837104</t>
  </si>
  <si>
    <t>13,4321678831011</t>
  </si>
  <si>
    <t>52,4990992941424</t>
  </si>
  <si>
    <t>13,4499501599053</t>
  </si>
  <si>
    <t>52,5220686957113</t>
  </si>
  <si>
    <t>13,3961246058486</t>
  </si>
  <si>
    <t>52,3969145123976</t>
  </si>
  <si>
    <t>13,3467060287756</t>
  </si>
  <si>
    <t>52,4824081883314</t>
  </si>
  <si>
    <t>Warschauer Str. hinter 47-48 (0-24 Uhr)</t>
  </si>
  <si>
    <t>13,4469624913089</t>
  </si>
  <si>
    <t>52,5033765935473</t>
  </si>
  <si>
    <t>13,3483289012</t>
  </si>
  <si>
    <t>52,5561112917</t>
  </si>
  <si>
    <t>13,4368558397</t>
  </si>
  <si>
    <t>52,4661676648</t>
  </si>
  <si>
    <t>13,4795858138</t>
  </si>
  <si>
    <t>52,518999597</t>
  </si>
  <si>
    <t>13,4658943730161</t>
  </si>
  <si>
    <t>52,5571969543997</t>
  </si>
  <si>
    <t>13,377623</t>
  </si>
  <si>
    <t>52,463965</t>
  </si>
  <si>
    <t>13,269153981268</t>
  </si>
  <si>
    <t>52,5926752474714</t>
  </si>
  <si>
    <t>13,5042350654638</t>
  </si>
  <si>
    <t>52,5024718651538</t>
  </si>
  <si>
    <t>13,4805928464488</t>
  </si>
  <si>
    <t>52,5273350766078</t>
  </si>
  <si>
    <t>13,4856132711725</t>
  </si>
  <si>
    <t>52,5480862995809</t>
  </si>
  <si>
    <t>Wall_123757</t>
  </si>
  <si>
    <t>Niederneuendorfer Allee 11 (0-24 Uhr)</t>
  </si>
  <si>
    <t>13,2107808968145</t>
  </si>
  <si>
    <t>52,5673817861734</t>
  </si>
  <si>
    <t>13,1464795858559</t>
  </si>
  <si>
    <t>52,5237523272412</t>
  </si>
  <si>
    <t>13,3990246522732</t>
  </si>
  <si>
    <t>52,5414239496499</t>
  </si>
  <si>
    <t>13,4206793049899</t>
  </si>
  <si>
    <t>52,4917661055929</t>
  </si>
  <si>
    <t>Wall_123794</t>
  </si>
  <si>
    <t>Hermann-Dorner-Allee   (0-24 Uhr)</t>
  </si>
  <si>
    <t>13,5201486064444</t>
  </si>
  <si>
    <t>52,4339902002955</t>
  </si>
  <si>
    <t>13,3647160616319</t>
  </si>
  <si>
    <t>52,6074480821728</t>
  </si>
  <si>
    <t>13,4329282995192</t>
  </si>
  <si>
    <t>52,4221482664283</t>
  </si>
  <si>
    <t>13,3648361228867</t>
  </si>
  <si>
    <t>52,5636304223902</t>
  </si>
  <si>
    <t>13,3685793952837</t>
  </si>
  <si>
    <t>52,5448781562188</t>
  </si>
  <si>
    <t>13,3405823087579</t>
  </si>
  <si>
    <t>52,518103395511</t>
  </si>
  <si>
    <t>Wall_123902</t>
  </si>
  <si>
    <t>Lietzenseepark, Kaiserdamm ggü. 8 (0-24 Uhr)</t>
  </si>
  <si>
    <t>13,2909287253553</t>
  </si>
  <si>
    <t>52,5102541197335</t>
  </si>
  <si>
    <t>13,3015037506634</t>
  </si>
  <si>
    <t>52,5051426657702</t>
  </si>
  <si>
    <t>13,2746496548478</t>
  </si>
  <si>
    <t>52,4352336748842</t>
  </si>
  <si>
    <t>13,2517663858419</t>
  </si>
  <si>
    <t>52,4489334009141</t>
  </si>
  <si>
    <t>13,269614775171</t>
  </si>
  <si>
    <t>52,4509071806212</t>
  </si>
  <si>
    <t>13,5667049289231</t>
  </si>
  <si>
    <t>52,4868815190053</t>
  </si>
  <si>
    <t>13,4010517818427</t>
  </si>
  <si>
    <t>52,5330296726165</t>
  </si>
  <si>
    <t>13,4067533804192</t>
  </si>
  <si>
    <t>52,4967185513892</t>
  </si>
  <si>
    <t>Wall_124026</t>
  </si>
  <si>
    <t>Lohmühleninsel, Lohmühlenstr.   (0-24 Uhr)</t>
  </si>
  <si>
    <t>13,4494981765747</t>
  </si>
  <si>
    <t>52,4966697692871</t>
  </si>
  <si>
    <t>13,4809014934618</t>
  </si>
  <si>
    <t>52,4900209572925</t>
  </si>
  <si>
    <t>Wall_124125</t>
  </si>
  <si>
    <t>Kienbergpark, Hellersdorfer Str. 159 (0-24 Uhr)</t>
  </si>
  <si>
    <t>13,5910236814306</t>
  </si>
  <si>
    <t>52,5313386636362</t>
  </si>
  <si>
    <t>Wall_124145</t>
  </si>
  <si>
    <t>Schönagelstr. (0-24 Uhr)</t>
  </si>
  <si>
    <t>13,5701669923751</t>
  </si>
  <si>
    <t>52,5485198695108</t>
  </si>
  <si>
    <t>Wall_124359</t>
  </si>
  <si>
    <t>Schleidenplatz, Waldeyerstr. ggü. 5 (0-24 Uhr)</t>
  </si>
  <si>
    <t>13,472649347097</t>
  </si>
  <si>
    <t>52,5156735344464</t>
  </si>
  <si>
    <t>Wall_124362</t>
  </si>
  <si>
    <t>Heinrich-Heine-Str. 16 (0-24 Uhr)</t>
  </si>
  <si>
    <t>13,4139043287576</t>
  </si>
  <si>
    <t>52,5082658170487</t>
  </si>
  <si>
    <t>Wall_124364</t>
  </si>
  <si>
    <t>13,365743504824</t>
  </si>
  <si>
    <t>52,5371567693436</t>
  </si>
  <si>
    <t>13,3836397747329</t>
  </si>
  <si>
    <t>52,559323179666</t>
  </si>
  <si>
    <t>Wall_124386</t>
  </si>
  <si>
    <t>Ostender Str. ggü. 12 (0-24 Uhr)</t>
  </si>
  <si>
    <t>13,3522985517933</t>
  </si>
  <si>
    <t>52,5462708976409</t>
  </si>
  <si>
    <t>Wall_124396</t>
  </si>
  <si>
    <t>Dianaplatz, Dianastr. hinter 59 a (0-24 Uhr)</t>
  </si>
  <si>
    <t>13,312223524878</t>
  </si>
  <si>
    <t>52,6061583533857</t>
  </si>
  <si>
    <t>13,4813166509108</t>
  </si>
  <si>
    <t>52,5388727382655</t>
  </si>
  <si>
    <t>13,4073584199877</t>
  </si>
  <si>
    <t>52,4894935876301</t>
  </si>
  <si>
    <t>Wall_124489</t>
  </si>
  <si>
    <t>Meierottostr. ggü. 8 (0-24 Uhr)</t>
  </si>
  <si>
    <t>13,3299735538891</t>
  </si>
  <si>
    <t>52,4967472259807</t>
  </si>
  <si>
    <t>13,355023</t>
  </si>
  <si>
    <t>52,496171</t>
  </si>
  <si>
    <t>Wall_124549</t>
  </si>
  <si>
    <t>Alt-Lübars 19 B (0-24 Uhr)</t>
  </si>
  <si>
    <t>13,3587134690709</t>
  </si>
  <si>
    <t>52,6209848295185</t>
  </si>
  <si>
    <t>Wall_124551</t>
  </si>
  <si>
    <t>Dolgenseestr. ggü. 9 E (0-24 Uhr)</t>
  </si>
  <si>
    <t>13,5075727419539</t>
  </si>
  <si>
    <t>52,492378564872</t>
  </si>
  <si>
    <t>13,3133593201459</t>
  </si>
  <si>
    <t>52,6169709008111</t>
  </si>
  <si>
    <t>13,4434936687943</t>
  </si>
  <si>
    <t>52,500842056772</t>
  </si>
  <si>
    <t>Wall_124615</t>
  </si>
  <si>
    <t>Sportforum, Weißenseer Weg vor 53 (0-24 Uhr)</t>
  </si>
  <si>
    <t>13,4723838740929</t>
  </si>
  <si>
    <t>52,5378742065812</t>
  </si>
  <si>
    <t>Wall_124630</t>
  </si>
  <si>
    <t>Crellemarkt, Großgörschenstr. ggü. 31 (0-24 Uhr)</t>
  </si>
  <si>
    <t>13,3658619399184</t>
  </si>
  <si>
    <t>52,4913189204374</t>
  </si>
  <si>
    <t>13,5738106656173</t>
  </si>
  <si>
    <t>52,4453261764499</t>
  </si>
  <si>
    <t>13,5134186492035</t>
  </si>
  <si>
    <t>52,5677931494833</t>
  </si>
  <si>
    <t>Wall_125174</t>
  </si>
  <si>
    <t>Gothaer Str. 37 (0-24 Uhr)</t>
  </si>
  <si>
    <t>13,5889935903744</t>
  </si>
  <si>
    <t>52,5396036363434</t>
  </si>
  <si>
    <t>Wall_125245</t>
  </si>
  <si>
    <t>Grüntaler Str. 41 (0-24 Uhr)</t>
  </si>
  <si>
    <t>13,3936098132465</t>
  </si>
  <si>
    <t>52,5563725357538</t>
  </si>
  <si>
    <t>Wall_125298</t>
  </si>
  <si>
    <t>Volkspark Hasenheide   (0-24 Uhr)</t>
  </si>
  <si>
    <t>13,4171361642608</t>
  </si>
  <si>
    <t>52,4844544115752</t>
  </si>
  <si>
    <t>13,3812694549561</t>
  </si>
  <si>
    <t>52,5166091918945</t>
  </si>
  <si>
    <t>13,2435201</t>
  </si>
  <si>
    <t>52,512991</t>
  </si>
  <si>
    <t>13,24459</t>
  </si>
  <si>
    <t>52,51562</t>
  </si>
  <si>
    <t>13,240781</t>
  </si>
  <si>
    <t>52,5121801</t>
  </si>
  <si>
    <t>13,23694025</t>
  </si>
  <si>
    <t>52,51064618</t>
  </si>
  <si>
    <t>13,24938</t>
  </si>
  <si>
    <t>52,51746</t>
  </si>
  <si>
    <t>13,3043888888889</t>
  </si>
  <si>
    <t>52,5255277777778</t>
  </si>
  <si>
    <t>13,3361111111111</t>
  </si>
  <si>
    <t>52,5049444444444</t>
  </si>
  <si>
    <t>13,3308611111111</t>
  </si>
  <si>
    <t>52,5033333333333</t>
  </si>
  <si>
    <t>13,2440277777778</t>
  </si>
  <si>
    <t>52,5142222222222</t>
  </si>
  <si>
    <t>13,2306388888889</t>
  </si>
  <si>
    <t>52,5136111111111</t>
  </si>
  <si>
    <t>13,272577</t>
  </si>
  <si>
    <t>52,509679</t>
  </si>
  <si>
    <t>13,6245833333333</t>
  </si>
  <si>
    <t>52,4506666666667</t>
  </si>
  <si>
    <t>13,3778611111111</t>
  </si>
  <si>
    <t>52,4875</t>
  </si>
  <si>
    <t>13,412954</t>
  </si>
  <si>
    <t>52,521463</t>
  </si>
  <si>
    <t>13,4064166666667</t>
  </si>
  <si>
    <t>52,5184722222222</t>
  </si>
  <si>
    <t>13,4473888888889</t>
  </si>
  <si>
    <t>52,4373611111111</t>
  </si>
  <si>
    <t>13,438239</t>
  </si>
  <si>
    <t>52,482874</t>
  </si>
  <si>
    <t>13,3638055555556</t>
  </si>
  <si>
    <t>52,5641666666667</t>
  </si>
  <si>
    <t>13,2382777777778</t>
  </si>
  <si>
    <t>52,5444722222222</t>
  </si>
  <si>
    <t>13,2698888888889</t>
  </si>
  <si>
    <t>52,5378472222222</t>
  </si>
  <si>
    <t>13,1631666666667</t>
  </si>
  <si>
    <t>52,52125</t>
  </si>
  <si>
    <t>13,2054861111111</t>
  </si>
  <si>
    <t>52,5376388888889</t>
  </si>
  <si>
    <t>13,2050277777778</t>
  </si>
  <si>
    <t>52,5368611111111</t>
  </si>
  <si>
    <t>13,3120833333333</t>
  </si>
  <si>
    <t>52,4426666666667</t>
  </si>
  <si>
    <t>13,3452222222222</t>
  </si>
  <si>
    <t>52,5155555555556</t>
  </si>
  <si>
    <t>13,3484166666667</t>
  </si>
  <si>
    <t>52,5142361111111</t>
  </si>
  <si>
    <t>13,310916</t>
  </si>
  <si>
    <t>52,493104</t>
  </si>
  <si>
    <t>13,326417</t>
  </si>
  <si>
    <t>52,48288</t>
  </si>
  <si>
    <t>13,1762222222222</t>
  </si>
  <si>
    <t>52,4214722222222</t>
  </si>
  <si>
    <t>13,3909027777778</t>
  </si>
  <si>
    <t>52,4885277777778</t>
  </si>
  <si>
    <t>13,4413888888889</t>
  </si>
  <si>
    <t>52,4715555555556</t>
  </si>
  <si>
    <t>13,3076111111111</t>
  </si>
  <si>
    <t>52,6161388888889</t>
  </si>
  <si>
    <t>13,283026</t>
  </si>
  <si>
    <t>52,590697</t>
  </si>
  <si>
    <t>13,386907</t>
  </si>
  <si>
    <t>52,438695</t>
  </si>
  <si>
    <t>13,3470138888889</t>
  </si>
  <si>
    <t>52,5335277777778</t>
  </si>
  <si>
    <t>13,3367777777778</t>
  </si>
  <si>
    <t>52,5332222222222</t>
  </si>
  <si>
    <t>13,35325</t>
  </si>
  <si>
    <t>52,5399027777778</t>
  </si>
  <si>
    <t>13,2276388888889</t>
  </si>
  <si>
    <t>52,5065</t>
  </si>
  <si>
    <t>13,3067361111111</t>
  </si>
  <si>
    <t>52,5101666666667</t>
  </si>
  <si>
    <t>13,2465277777778</t>
  </si>
  <si>
    <t>52,5616666666667</t>
  </si>
  <si>
    <t>13,2855277777778</t>
  </si>
  <si>
    <t>52,5707777777778</t>
  </si>
  <si>
    <t>13,2432222222222</t>
  </si>
  <si>
    <t>52,576</t>
  </si>
  <si>
    <t>13,2538055555556</t>
  </si>
  <si>
    <t>52,5853888888889</t>
  </si>
  <si>
    <t>13,1815555555556</t>
  </si>
  <si>
    <t>52,4698333333333</t>
  </si>
  <si>
    <t>13,119</t>
  </si>
  <si>
    <t>52,4711944444445</t>
  </si>
  <si>
    <t>13,1154583333333</t>
  </si>
  <si>
    <t>52,46125</t>
  </si>
  <si>
    <t>13,2100833333333</t>
  </si>
  <si>
    <t>52,5852222222222</t>
  </si>
  <si>
    <t>13,2191666666667</t>
  </si>
  <si>
    <t>52,5753888888889</t>
  </si>
  <si>
    <t>13,3367222222222</t>
  </si>
  <si>
    <t>52,5126111111111</t>
  </si>
  <si>
    <t>13,3566388888889</t>
  </si>
  <si>
    <t>52,5163333333333</t>
  </si>
  <si>
    <t>13,3299722222222</t>
  </si>
  <si>
    <t>52,5467222222222</t>
  </si>
  <si>
    <t>13,23525</t>
  </si>
  <si>
    <t>52,4689722222222</t>
  </si>
  <si>
    <t>13,2661111111111</t>
  </si>
  <si>
    <t>52,4718055555556</t>
  </si>
  <si>
    <t>13,1981666666667</t>
  </si>
  <si>
    <t>52,4695</t>
  </si>
  <si>
    <t>13,2833333333333</t>
  </si>
  <si>
    <t>52,4956111111111</t>
  </si>
  <si>
    <t>13,2346944444444</t>
  </si>
  <si>
    <t>52,4895277777778</t>
  </si>
  <si>
    <t>13,1898888888889</t>
  </si>
  <si>
    <t>52,4545833333333</t>
  </si>
  <si>
    <t>13,1650555555556</t>
  </si>
  <si>
    <t>52,4348055555555</t>
  </si>
  <si>
    <t>13,1294166666667</t>
  </si>
  <si>
    <t>52,4293888888889</t>
  </si>
  <si>
    <t>13,1432222222222</t>
  </si>
  <si>
    <t>52,4324166666667</t>
  </si>
  <si>
    <t>13,2288333333333</t>
  </si>
  <si>
    <t>52,44775</t>
  </si>
  <si>
    <t>13,2154722222222</t>
  </si>
  <si>
    <t>52,4407777777778</t>
  </si>
  <si>
    <t>13,4128888888889</t>
  </si>
  <si>
    <t>52,5324444444444</t>
  </si>
  <si>
    <t>13,2215555555556</t>
  </si>
  <si>
    <t>52,5943611111111</t>
  </si>
  <si>
    <t>13,18521</t>
  </si>
  <si>
    <t>52,50165</t>
  </si>
  <si>
    <t>Friedhof Heerstraße (an der Friedhofskapelle)</t>
  </si>
  <si>
    <t>Friedhof Ruhleben (altes Verwaltungsgebäude)</t>
  </si>
  <si>
    <t>Friedhof Heerstraße (Eingangsbereich Insterburgallee)</t>
  </si>
  <si>
    <t>Friedhof Grunewald</t>
  </si>
  <si>
    <t>Friedhof Schmargendorf</t>
  </si>
  <si>
    <t>Friedhof Wilmersdorf</t>
  </si>
  <si>
    <t>Kienbergpark</t>
  </si>
  <si>
    <t>Rotes Rathaus</t>
  </si>
  <si>
    <t>Hasenheide - Hasenschänke</t>
  </si>
  <si>
    <t>Friedhof Lilienthalstraße - Lilienthalstraße 7</t>
  </si>
  <si>
    <t>Friedhof Columbiadamm - Columbiadamm 122</t>
  </si>
  <si>
    <t>Friedhof Urnenhain - Leonberger Ring 54</t>
  </si>
  <si>
    <t>Friedhof Alt-Buckow - Alt-Buckow 39B</t>
  </si>
  <si>
    <t>Friedhof Koppelweg - Koppelweg 10</t>
  </si>
  <si>
    <t>Parkfriedhof Neukölln - Buckower Damm 148</t>
  </si>
  <si>
    <t>Friedhof Buschkrugallee - Buschkrugallee 38</t>
  </si>
  <si>
    <t>Café im Park am Buschkrug</t>
  </si>
  <si>
    <t>Friedhof Rudow - Köpenicker Straße 131</t>
  </si>
  <si>
    <t>Familienfarm Lübars</t>
  </si>
  <si>
    <t>Landhausgarten Fraenkel</t>
  </si>
  <si>
    <t>Landschaftsfriedhof Gatow</t>
  </si>
  <si>
    <t>Friedhof in den Kisseln</t>
  </si>
  <si>
    <t>Friedhof Staaken</t>
  </si>
  <si>
    <t>Toilette Südende Schlachtensee ggü. Nr. 145</t>
  </si>
  <si>
    <t>Königin-Luise-Str. 57 (Friedhof), 14195 Berlin</t>
  </si>
  <si>
    <t>Thuner Platz 2-4 (Friedhof), 12205 Berlin</t>
  </si>
  <si>
    <t>Bergstr. 38 (Friedhof), 12169 Berlin</t>
  </si>
  <si>
    <t>Rathaus Tempelhof, Tempelhofer Damm 165</t>
  </si>
  <si>
    <t>Gemeinschaftshaus Lichtenrade Barnetstraße 11, 12305 Berlin</t>
  </si>
  <si>
    <t>Rathaus Neue Krugallee 4,12435 Berlin</t>
  </si>
  <si>
    <t>Bürgerhaus Altglienicke Ortolfstr. 182-184, 12524 Berlin</t>
  </si>
  <si>
    <t>Friedhof Adlershof, Friedlander Straße 156, 12489 Berlin</t>
  </si>
  <si>
    <t>Rathaus Alt - Köpenick 21,12555 Berlin</t>
  </si>
  <si>
    <t>Müggelheimer Str. 1, 12555 Berlin</t>
  </si>
  <si>
    <t>Bürgerzentrum Grünau, Wassersportallee 34, 12527 Berlin</t>
  </si>
  <si>
    <t>Friedhof Müggelheim, Gosener Landstraße 1 / Im Jagen 127, 12559 Berlin</t>
  </si>
  <si>
    <t>Friedhof Rahnsdorf, Fürstenwalder Allee 93, 12589 Berlin</t>
  </si>
  <si>
    <t>Wall_125237</t>
  </si>
  <si>
    <t>Afrikanische Str. ggü. 92 (0-24 Uhr)</t>
  </si>
  <si>
    <t>13,3365372138437</t>
  </si>
  <si>
    <t>52,5526408835019</t>
  </si>
  <si>
    <t>Wall_125473</t>
  </si>
  <si>
    <t>Emma-Ihrer-Str. hinter ggü. 39 (0-24 Uhr)</t>
  </si>
  <si>
    <t>13,4786084171703</t>
  </si>
  <si>
    <t>52,4975044587666</t>
  </si>
  <si>
    <t>Wall_125493</t>
  </si>
  <si>
    <t>Schützenstr. hinter 10 (0-24 Uhr)</t>
  </si>
  <si>
    <t>13,2102945837695</t>
  </si>
  <si>
    <t>52,5501501894777</t>
  </si>
  <si>
    <t>13,2600713030757</t>
  </si>
  <si>
    <t>52,5160607015843</t>
  </si>
  <si>
    <t>13,2993986553508</t>
  </si>
  <si>
    <t>52,4953412672728</t>
  </si>
  <si>
    <t>13,2885459663556</t>
  </si>
  <si>
    <t>52,5881948888971</t>
  </si>
  <si>
    <t>13,1439706879106</t>
  </si>
  <si>
    <t>52,453837887321</t>
  </si>
  <si>
    <t>13,4630166516277</t>
  </si>
  <si>
    <t>52,4245673848134</t>
  </si>
  <si>
    <t>13,4135955190146</t>
  </si>
  <si>
    <t>52,5599188280942</t>
  </si>
  <si>
    <t>13,2596242584796</t>
  </si>
  <si>
    <t>52,4310429516596</t>
  </si>
  <si>
    <t>13,5093299795072</t>
  </si>
  <si>
    <t>52,4537056765739</t>
  </si>
  <si>
    <t>13,3855744652591</t>
  </si>
  <si>
    <t>52,4845891238089</t>
  </si>
  <si>
    <t>13,4085578538851</t>
  </si>
  <si>
    <t>52,492862992914</t>
  </si>
  <si>
    <t>13,3670488964783</t>
  </si>
  <si>
    <t>52,493847646713</t>
  </si>
  <si>
    <t>13,3835024370767</t>
  </si>
  <si>
    <t>52,5560688305534</t>
  </si>
  <si>
    <t>13,2818898456133</t>
  </si>
  <si>
    <t>52,4766788267014</t>
  </si>
  <si>
    <t>13,3279901054745</t>
  </si>
  <si>
    <t>52,4725963156859</t>
  </si>
  <si>
    <t>13,3049002713488</t>
  </si>
  <si>
    <t>52,4176339237665</t>
  </si>
  <si>
    <t>Zingster Str. (0-24 Uhr)</t>
  </si>
  <si>
    <t>Spittelmarkt, Niederwallstr.   (0-24 Uhr)</t>
  </si>
  <si>
    <t>13,1969212365716</t>
  </si>
  <si>
    <t>52,5251567857749</t>
  </si>
  <si>
    <t>13,464290658836</t>
  </si>
  <si>
    <t>52,4702963683472</t>
  </si>
  <si>
    <t>Prerower Platz, Zingster Str. ggü. 5 (0-24 Uhr)</t>
  </si>
  <si>
    <t>13,4144217500921</t>
  </si>
  <si>
    <t>52,4949593962346</t>
  </si>
  <si>
    <t>13,1842314734365</t>
  </si>
  <si>
    <t>52,48414672354</t>
  </si>
  <si>
    <t>13,1948038414803</t>
  </si>
  <si>
    <t>52,5132001055485</t>
  </si>
  <si>
    <t>13,5598744068792</t>
  </si>
  <si>
    <t>52,4794608087858</t>
  </si>
  <si>
    <t>Sellerpark, Sellerstr. ggü. 15 (0-24 Uhr)</t>
  </si>
  <si>
    <t>Treptower Park, Weltspielplatz/Alt-Treptow   (7-20 Uhr)</t>
  </si>
  <si>
    <t>S Bhf. Treptower Park, Stern und Kreisschiffahrt/Puschkinallee 15  (7-20 Uhr)</t>
  </si>
  <si>
    <t>Metzer Platz/ Jägerstr. ggü. 118/ 2 (0-24 Uhr)</t>
  </si>
  <si>
    <t>Wall_127118</t>
  </si>
  <si>
    <t>Warnitzer Str. 6 (0-24 Uhr)</t>
  </si>
  <si>
    <t>Mierendorffplatz (7-20 Uhr)</t>
  </si>
  <si>
    <t>Breitscheidplatz (10-22 Uhr)</t>
  </si>
  <si>
    <t>Joachimsthaler Platz, Kurfürstendamm 226 (10-18 Uhr)</t>
  </si>
  <si>
    <t>Theodor-Heuss-Platz ggü. 4-6 (7-20 Uhr)</t>
  </si>
  <si>
    <t>Bölschestr. 113 (7-20 Uhr)</t>
  </si>
  <si>
    <t>Alexanderplatz 1 (10-22 Uhr)</t>
  </si>
  <si>
    <t>Britz-Süd , Fritz-Reuter-Allee (7-20 Uhr)</t>
  </si>
  <si>
    <t>Elbestr. 39 (7-20 Uhr)</t>
  </si>
  <si>
    <t>Schäfersee , Am Schäfersee ggü. 1 (7-20 Uhr)</t>
  </si>
  <si>
    <t>Spandauer Markt , Markt 5 (10-18 Uhr)</t>
  </si>
  <si>
    <t>Großer Stern (Haus C) , Str. des 17. Juni (7-20 Uhr)</t>
  </si>
  <si>
    <t>Preußenpark , Brandenburgische Str. (7-20 Uhr)</t>
  </si>
  <si>
    <t>Volkspark Wilmersdorf , Am Volkspark (7-20 Uhr)</t>
  </si>
  <si>
    <t>13,5200846668422</t>
  </si>
  <si>
    <t>52,5662451876929</t>
  </si>
  <si>
    <t>isOperatedByWall</t>
  </si>
  <si>
    <t>Berliner Toilette, Hubertusdamm</t>
  </si>
  <si>
    <t>Berliner Toilette, Lindenufer</t>
  </si>
  <si>
    <t>Berliner Toilette, Dubliner Str.</t>
  </si>
  <si>
    <t>Berliner Toilette, Friedhof Eythstr., Eythst.</t>
  </si>
  <si>
    <t>Berliner Toilette, Weberwiese, Marchlewskistr.</t>
  </si>
  <si>
    <t>Berliner Toilette, Simplonstr.</t>
  </si>
  <si>
    <t>Berliner Toilette, Besselpark, Besselstr.</t>
  </si>
  <si>
    <t>Berliner Toilette, Pestalozzistr.</t>
  </si>
  <si>
    <t>Berliner Toilette, Preußenallee</t>
  </si>
  <si>
    <t>Berliner Toilette, Hochmeisterplatz, Westfälische Str.</t>
  </si>
  <si>
    <t>Berliner Toilette, Humboldthain, Gustav-Meyer-Allee</t>
  </si>
  <si>
    <t>Berliner Toilette, Charlottenstr.</t>
  </si>
  <si>
    <t>Berliner Toilette, Alt-Moabit</t>
  </si>
  <si>
    <t>Berliner Toilette, Buddeplatz (S-Bhf. Tegel), Buddestr.</t>
  </si>
  <si>
    <t>Berliner Toilette, Göschenplatz, Oranienburger Str.</t>
  </si>
  <si>
    <t>Berliner Toilette, Am Märchenbrunnen, Friedenstr.</t>
  </si>
  <si>
    <t>Berliner Toilette, Forckenbeckplatz, Eldenaer Str.</t>
  </si>
  <si>
    <t>Berliner Toilette, Degnerstr.</t>
  </si>
  <si>
    <t>Berliner Toilette, Gürtelstr.</t>
  </si>
  <si>
    <t>Berliner Toilette, Kladower Damm</t>
  </si>
  <si>
    <t>Berliner Toilette, Hellersdorfer Str.</t>
  </si>
  <si>
    <t>Berliner Toilette, Ahrensfelder Platz</t>
  </si>
  <si>
    <t>Berliner Toilette, Lipschitzplatz</t>
  </si>
  <si>
    <t>Berliner Toilette, Richardplatz</t>
  </si>
  <si>
    <t>Berliner Toilette, Kollwitzplatz, Kollwitzstr.</t>
  </si>
  <si>
    <t>Berliner Toilette, Elsa-Brändström-Str.</t>
  </si>
  <si>
    <t>Berliner Toilette, Alt-Mariendorf</t>
  </si>
  <si>
    <t>Berliner Toilette, Hauptstr.</t>
  </si>
  <si>
    <t>Berliner Toilette, Argentinische Allee</t>
  </si>
  <si>
    <t>Berliner Toilette, S-Bhf. Zehlendorf, Teltower Damm</t>
  </si>
  <si>
    <t>Berliner Toilette, Brauerstr.</t>
  </si>
  <si>
    <t>Berliner Toilette, S-Bhf. Grünau, Wassersportallee</t>
  </si>
  <si>
    <t>Berliner Toilette, Sterndamm</t>
  </si>
  <si>
    <t>Berliner Toilette, S-Bhf. Köpenick, Stellingdamm</t>
  </si>
  <si>
    <t>Berliner Toilette, Kiefholzstr.</t>
  </si>
  <si>
    <t>Berliner Toilette, Plesser Str.</t>
  </si>
  <si>
    <t>Berliner Toilette, Schivelbeiner Str.</t>
  </si>
  <si>
    <t>Berliner Toilette, Bornholmer Str.</t>
  </si>
  <si>
    <t>Berliner Toilette, Steglitzer Damm</t>
  </si>
  <si>
    <t>Berliner Toilette, Leonorenstr.</t>
  </si>
  <si>
    <t>Berliner Toilette, Platz der Luftbrücke, Tempelhofer Damm</t>
  </si>
  <si>
    <t>Berliner Toilette, Kurt-Schumacher-Platz, Scharnweberstr.</t>
  </si>
  <si>
    <t>Berliner Toilette, Gudrunstr.</t>
  </si>
  <si>
    <t>Berliner Toilette, Urbanstr.</t>
  </si>
  <si>
    <t>Berliner Toilette, Planufer</t>
  </si>
  <si>
    <t>Berliner Toilette, Gneisenaustr.</t>
  </si>
  <si>
    <t>Berliner Toilette, Görlitzer Park, Wiener Str.</t>
  </si>
  <si>
    <t>Berliner Toilette, Platz der Vereinten Nationen, Landsberger Allee</t>
  </si>
  <si>
    <t>Berliner Toilette, Erich-Steinfurth-Str.</t>
  </si>
  <si>
    <t>Berliner Toilette, Warschauer Str.</t>
  </si>
  <si>
    <t>Berliner Toilette, Wühlischplatz, Wühlischstr.</t>
  </si>
  <si>
    <t>Berliner Toilette, Grellstr.</t>
  </si>
  <si>
    <t>Berliner Toilette, Bülowstr.</t>
  </si>
  <si>
    <t>Berliner Toilette, Reinickendorfer Str.</t>
  </si>
  <si>
    <t>Berliner Toilette, Osloer Str.</t>
  </si>
  <si>
    <t>Berliner Toilette, Köllnischer Park, Rungestr.</t>
  </si>
  <si>
    <t>Berliner Toilette, Dürerplatz</t>
  </si>
  <si>
    <t>Berliner Toilette, Priesterweg</t>
  </si>
  <si>
    <t>Berliner Toilette, Marienfelder Allee</t>
  </si>
  <si>
    <t>Berliner Toilette, Friedrichstr.</t>
  </si>
  <si>
    <t>Berliner Toilette, Im Domstift</t>
  </si>
  <si>
    <t>Berliner Toilette, Nöldnerplatz, Archibaldweg</t>
  </si>
  <si>
    <t>Berliner Toilette, Marzahner Promenade (Fußgängerzone)</t>
  </si>
  <si>
    <t>Berliner Toilette, Waldstr.</t>
  </si>
  <si>
    <t>Berliner Toilette, Hugenottenplatz, Schweizer Tal</t>
  </si>
  <si>
    <t>Berliner Toilette, Hohenzollerndamm</t>
  </si>
  <si>
    <t>Berliner Toilette, Wilhelminenhofstr.</t>
  </si>
  <si>
    <t>Berliner Toilette, Bundesallee, Friedrich-Wilhelm-Platz</t>
  </si>
  <si>
    <t>Berliner Toilette, Achillesstr.</t>
  </si>
  <si>
    <t>Berliner Toilette, S-Bhf. Wilhelmshagen, Schönblicker Str.</t>
  </si>
  <si>
    <t>Berliner Toilette, Badensche Str.</t>
  </si>
  <si>
    <t>Berliner Toilette, Eberbacher Str.</t>
  </si>
  <si>
    <t>Berliner Toilette, Weitlingstr.</t>
  </si>
  <si>
    <t>Berliner Toilette, Seddiner Str.</t>
  </si>
  <si>
    <t>Berliner Toilette, Breitenbachplatz</t>
  </si>
  <si>
    <t>Berliner Toilette, Griechische Allee</t>
  </si>
  <si>
    <t>Berliner Toilette, Hempelsteig</t>
  </si>
  <si>
    <t>Berliner Toilette, Goerzallee</t>
  </si>
  <si>
    <t>Berliner Toilette, Munsterdamm</t>
  </si>
  <si>
    <t>Berliner Toilette, Ostpreußendamm</t>
  </si>
  <si>
    <t>Berliner Toilette, Zingster Str.</t>
  </si>
  <si>
    <t>Berliner Toilette, Am Heidefriedhof, Reißeckstr.</t>
  </si>
  <si>
    <t>Berliner Toilette, Schloßstr.</t>
  </si>
  <si>
    <t>Berliner Toilette, S-Bhf. Wartenberg , Egon-Erwin-Kisch-Str.</t>
  </si>
  <si>
    <t>Berliner Toilette, Landsberger Allee</t>
  </si>
  <si>
    <t>Berliner Toilette, S-Bhf. Karlshorst, Stolzenfelsstr.</t>
  </si>
  <si>
    <t>Berliner Toilette, Boulevard Kastanienallee</t>
  </si>
  <si>
    <t>Berliner Toilette, Attilaplatz, Attilastr.</t>
  </si>
  <si>
    <t>Berliner Toilette, Hranitzkistr.</t>
  </si>
  <si>
    <t>Berliner Toilette, Spittelmarkt, Niederwallstr.</t>
  </si>
  <si>
    <t>Berliner Toilette, Hermannplatz</t>
  </si>
  <si>
    <t>Berliner Toilette, Antonplatz, Berliner Allee</t>
  </si>
  <si>
    <t>Berliner Toilette, S-Bhf. Frohnau, Welfenallee</t>
  </si>
  <si>
    <t>Berliner Toilette, Rudower Chaussee</t>
  </si>
  <si>
    <t>Berliner Toilette, Neuendorfer Str.</t>
  </si>
  <si>
    <t>Berliner Toilette, Hohenzollernplatz, Hohenzollerndamm</t>
  </si>
  <si>
    <t>Berliner Toilette, S-Bhf. Biesdorf, Wuhlgartenweg</t>
  </si>
  <si>
    <t>Berliner Toilette, Innsbrucker Platz</t>
  </si>
  <si>
    <t>Berliner Toilette, Wernsdorfer Str.</t>
  </si>
  <si>
    <t>Berliner Toilette, Winterfeldtplatz, Hohenstaufenstr.</t>
  </si>
  <si>
    <t>Berliner Toilette, George-Grosz-Platz, Kurfürstendamm</t>
  </si>
  <si>
    <t>Berliner Toilette, Fontanestr.</t>
  </si>
  <si>
    <t>Berliner Toilette, S+U-Bhf. Wuhletal, Altentreptower Str.</t>
  </si>
  <si>
    <t>Berliner Toilette, U-Bhf. Kienberg, Neue Grottkauer Str.</t>
  </si>
  <si>
    <t>Berliner Toilette, Quedlinburger Str.</t>
  </si>
  <si>
    <t>Berliner Toilette, Roedernstr.</t>
  </si>
  <si>
    <t>Berliner Toilette, Elsterwerdaer Platz</t>
  </si>
  <si>
    <t>Berliner Toilette, Helene-Weigel-Platz</t>
  </si>
  <si>
    <t>Berliner Toilette, Debenzer Str.</t>
  </si>
  <si>
    <t>Berliner Toilette, Rathaus Spandau, Altstädter Ring</t>
  </si>
  <si>
    <t>Berliner Toilette, Imchenplatz, Imchenallee</t>
  </si>
  <si>
    <t>Berliner Toilette, Metzer Platz/ Jägerstr.</t>
  </si>
  <si>
    <t>Berliner Toilette, Moritzstr.</t>
  </si>
  <si>
    <t>Berliner Toilette, Wiltbergstr.</t>
  </si>
  <si>
    <t>Berliner Toilette, Breite Str.</t>
  </si>
  <si>
    <t>Berliner Toilette, Berliner Allee</t>
  </si>
  <si>
    <t>Berliner Toilette, Schönhauser Allee</t>
  </si>
  <si>
    <t>Berliner Toilette, Wichertstr.</t>
  </si>
  <si>
    <t>Berliner Toilette, Am Falkplatz</t>
  </si>
  <si>
    <t>Berliner Toilette, Arnswalder Platz, Bötzowstr.</t>
  </si>
  <si>
    <t>Berliner Toilette, Am Weißen See, Parkstr.</t>
  </si>
  <si>
    <t>Berliner Toilette, Schillerpromenade</t>
  </si>
  <si>
    <t>Berliner Toilette, Sonnenallee</t>
  </si>
  <si>
    <t>Berliner Toilette, Boddinplatz, Mainzer Str.</t>
  </si>
  <si>
    <t>Berliner Toilette, Seestr.</t>
  </si>
  <si>
    <t>Berliner Toilette, Savignyplatz</t>
  </si>
  <si>
    <t>Berliner Toilette, Schönefelder Chaussee</t>
  </si>
  <si>
    <t>Berliner Toilette, Briesingstr.</t>
  </si>
  <si>
    <t>Berliner Toilette, Kurt-Schumacher-Damm</t>
  </si>
  <si>
    <t>Berliner Toilette, Bundesallee, Bundesplatz</t>
  </si>
  <si>
    <t>Berliner Toilette, Fulhamer Allee</t>
  </si>
  <si>
    <t>Berliner Toilette, Park am Weinbergsweg, Weinbergsweg</t>
  </si>
  <si>
    <t>Berliner Toilette, Am Treptower Park</t>
  </si>
  <si>
    <t>Berliner Toilette, S-Bhf. Friedrichshagen, Dahlwitzer Landstr.</t>
  </si>
  <si>
    <t>Berliner Toilette, Comeniusplatz, Torellstr.</t>
  </si>
  <si>
    <t>Berliner Toilette, Traveplatz, Weichselstr.</t>
  </si>
  <si>
    <t>Berliner Toilette, Skalitzer Str.</t>
  </si>
  <si>
    <t>Berliner Toilette, Alfred-Scholz-Platz, Richardstr.</t>
  </si>
  <si>
    <t>Berliner Toilette, Ludwigkirchplatz</t>
  </si>
  <si>
    <t>Berliner Toilette, Turmstr.</t>
  </si>
  <si>
    <t>Berliner Toilette, Invalidenstr.</t>
  </si>
  <si>
    <t>Berliner Toilette, Burgstr. (James-Simon-Park)</t>
  </si>
  <si>
    <t>Berliner Toilette, Potsdamer Str.</t>
  </si>
  <si>
    <t>Berliner Toilette, Museumsinsel, Am Lustgarten</t>
  </si>
  <si>
    <t>Berliner Toilette, Str. des 17. Juni</t>
  </si>
  <si>
    <t>Berliner Toilette, Linkstr.</t>
  </si>
  <si>
    <t>Berliner Toilette, Leopoldplatz, Müllerstr.</t>
  </si>
  <si>
    <t>Berliner Toilette, Ungarnstr.</t>
  </si>
  <si>
    <t>Berliner Toilette, Alt-Tegel</t>
  </si>
  <si>
    <t>Berliner Toilette, An der Werderlake</t>
  </si>
  <si>
    <t>Berliner Toilette, S-Bhf. Plänterwald, Bahnhofsvorplatz</t>
  </si>
  <si>
    <t>Berliner Toilette, Greenwichpromenade</t>
  </si>
  <si>
    <t>Berliner Toilette, Wittenbergplatz, Ansbacher Str.</t>
  </si>
  <si>
    <t>Berliner Toilette, Mariendorfer Damm</t>
  </si>
  <si>
    <t>Berliner Toilette, S-u. U-Bhf. Tempelhof, Tempelhofer Damm</t>
  </si>
  <si>
    <t>Berliner Toilette, Klausenerplatz</t>
  </si>
  <si>
    <t>Berliner Toilette, Hans-Rosenthal-Platz , Kufsteiner Str.</t>
  </si>
  <si>
    <t>Berliner Toilette, Trakehner Allee</t>
  </si>
  <si>
    <t>Berliner Toilette, Olympischer Platz</t>
  </si>
  <si>
    <t>Berliner Toilette, Jesse-Owens-Allee</t>
  </si>
  <si>
    <t>Berliner Toilette, Siegfriedstr.</t>
  </si>
  <si>
    <t>Berliner Toilette, Joachim-Gottschalk-Weg</t>
  </si>
  <si>
    <t>Berliner Toilette, Hallesches Ufer</t>
  </si>
  <si>
    <t>Berliner Toilette, Max.-Kraft-Platz, Katzlerstr.</t>
  </si>
  <si>
    <t>Berliner Toilette, Büsingstr.</t>
  </si>
  <si>
    <t>Berliner Toilette, Stübbenstr.</t>
  </si>
  <si>
    <t>Berliner Toilette, Röblingstr.</t>
  </si>
  <si>
    <t>Berliner Toilette, Dennewitzplatz, Dennewitzstr.</t>
  </si>
  <si>
    <t>Berliner Toilette, Holzmannstr.</t>
  </si>
  <si>
    <t>Berliner Toilette, Wartburgplatz, Martin-Luther-Str.</t>
  </si>
  <si>
    <t>Berliner Toilette, Motzstr.</t>
  </si>
  <si>
    <t>Berliner Toilette, Waltersdorfer Chaussee</t>
  </si>
  <si>
    <t>Berliner Toilette, Berkaer Str.</t>
  </si>
  <si>
    <t>Berliner Toilette, Rudolfplatz, Modersohnstr.</t>
  </si>
  <si>
    <t>Berliner Toilette, Falckensteinstr.</t>
  </si>
  <si>
    <t>Berliner Toilette, Oranienplatz</t>
  </si>
  <si>
    <t>Berliner Toilette, Mariannenplatz</t>
  </si>
  <si>
    <t>Berliner Toilette, Klixarena, Zobeltitzstr.</t>
  </si>
  <si>
    <t>Berliner Toilette, Letteplatz, Letteallee</t>
  </si>
  <si>
    <t>Berliner Toilette, Schäfersee, Am Schäfersee</t>
  </si>
  <si>
    <t>Berliner Toilette, Auguste-Viktoria-Allee</t>
  </si>
  <si>
    <t>Berliner Toilette, Senftenberger Ring</t>
  </si>
  <si>
    <t>Berliner Toilette, Böhmischer Platz, Böhmische Str.</t>
  </si>
  <si>
    <t>Berliner Toilette, Bürgerpark Pankow, Leonhard-Frank-Str.</t>
  </si>
  <si>
    <t>Berliner Toilette, Am Schlachtensee</t>
  </si>
  <si>
    <t>Berliner Toilette, Mühlenstr.</t>
  </si>
  <si>
    <t>Berliner Toilette, Stralsunder Str. (Fußgängerzone)</t>
  </si>
  <si>
    <t>Berliner Toilette, Weiskopffstr.</t>
  </si>
  <si>
    <t>Berliner Toilette, Ottomar-Geschke-Str.</t>
  </si>
  <si>
    <t>Berliner Toilette, S-Bhf. Mahlsdorf, Hönower Str.</t>
  </si>
  <si>
    <t>Berliner Toilette, Thomashöhe, Thomasstr.</t>
  </si>
  <si>
    <t xml:space="preserve">Berliner Toilette, Weichselstr. </t>
  </si>
  <si>
    <t>Berliner Toilette, Prerower Platz, Zingster Str.</t>
  </si>
  <si>
    <t>Berliner Toilette, Vincent-van-Gogh-Str.</t>
  </si>
  <si>
    <t>Berliner Toilette, Storkower Str.</t>
  </si>
  <si>
    <t>Berliner Toilette, Am Tierpark</t>
  </si>
  <si>
    <t>Berliner Toilette, Rheinsteinpark, Königswinterstr.</t>
  </si>
  <si>
    <t>Berliner Toilette, Paul-Lincke-Ufer</t>
  </si>
  <si>
    <t>Berliner Toilette, Waterloo-Ufer</t>
  </si>
  <si>
    <t>Berliner Toilette, Steinbergpark, Waidmannsluster Damm</t>
  </si>
  <si>
    <t>Berliner Toilette, Bhf. Jungfernheide, Lambertstr.</t>
  </si>
  <si>
    <t>Berliner Toilette, Viktoriapark, Kreuzbergstr.</t>
  </si>
  <si>
    <t>Berliner Toilette, Schöneberger Str.</t>
  </si>
  <si>
    <t>Berliner Toilette, Waldeckpark, Alte Jakobstr.</t>
  </si>
  <si>
    <t>Berliner Toilette, Görlitzer Park, Zugang</t>
  </si>
  <si>
    <t>Berliner Toilette, Petersburger Platz, Straßmannstr.</t>
  </si>
  <si>
    <t>Berliner Toilette, Barnetstr.</t>
  </si>
  <si>
    <t>Berliner Toilette, Dominicusstr.</t>
  </si>
  <si>
    <t>Berliner Toilette, Edinburger Str.</t>
  </si>
  <si>
    <t>Berliner Toilette, Kranoldplatz, Bendastr.</t>
  </si>
  <si>
    <t>Berliner Toilette, Möllendorffstr.</t>
  </si>
  <si>
    <t>Berliner Toilette, Rennbahnstr.</t>
  </si>
  <si>
    <t>Berliner Toilette, Bosepark, Manteuffelstr.</t>
  </si>
  <si>
    <t>Berliner Toilette, Admiralbrücke, Planufer</t>
  </si>
  <si>
    <t xml:space="preserve">Berliner Toilette, Freizeitpark Tegel an der Malche, Campestr. </t>
  </si>
  <si>
    <t>Berliner Toilette, Alt-Gatow</t>
  </si>
  <si>
    <t>Berliner Toilette, Heerstr.</t>
  </si>
  <si>
    <t>Berliner Toilette, Rummelsburger Str.</t>
  </si>
  <si>
    <t xml:space="preserve">Berliner Toilette, Roederplatz </t>
  </si>
  <si>
    <t>Berliner Toilette, Waldowstr.</t>
  </si>
  <si>
    <t>Berliner Toilette, Niederneuendorfer Allee</t>
  </si>
  <si>
    <t>Berliner Toilette, Gärtnereiring</t>
  </si>
  <si>
    <t>Berliner Toilette, Swinemünder Str.</t>
  </si>
  <si>
    <t>Berliner Toilette, Schönleinstr.</t>
  </si>
  <si>
    <t>Berliner Toilette, Hermann-Dorner-Allee</t>
  </si>
  <si>
    <t>Berliner Toilette, Fasanerie</t>
  </si>
  <si>
    <t>Berliner Toilette, Alt-Buckow</t>
  </si>
  <si>
    <t>Berliner Toilette, Franz-Neumann-Platz, Pankower Allee</t>
  </si>
  <si>
    <t>Berliner Toilette, Nettelbeckplatz, Gerichtstr.</t>
  </si>
  <si>
    <t>Berliner Toilette, Hansaplatz, Altonaer Str.</t>
  </si>
  <si>
    <t>Berliner Toilette, Lietzenseepark, Kaiserdamm</t>
  </si>
  <si>
    <t>Berliner Toilette, Stuttgarter Platz</t>
  </si>
  <si>
    <t>Berliner Toilette, Sundgauer Str.</t>
  </si>
  <si>
    <t>Berliner Toilette, Onkel-Tom-Str.</t>
  </si>
  <si>
    <t>Berliner Toilette, An der Wuhle</t>
  </si>
  <si>
    <t>Berliner Toilette, Köpenicker Str.</t>
  </si>
  <si>
    <t>Berliner Toilette, Weinbergspark, Veteranenstr.</t>
  </si>
  <si>
    <t>Berliner Toilette, Böcklerpark, Prinzenstr.</t>
  </si>
  <si>
    <t>Berliner Toilette, Lohmühleninsel, Lohmühlenstr.</t>
  </si>
  <si>
    <t>Berliner Toilette, Alt-Stralau, Tunnelstr.</t>
  </si>
  <si>
    <t>Berliner Toilette, Kienbergpark, Hellersdorfer Str.</t>
  </si>
  <si>
    <t>Berliner Toilette, Schönagelstr.</t>
  </si>
  <si>
    <t>Berliner Toilette, Schleidenplatz, Waldeyerstr.</t>
  </si>
  <si>
    <t>Berliner Toilette, Heinrich-Heine-Str.</t>
  </si>
  <si>
    <t>Berliner Toilette, Sellerpark, Sellerstr.</t>
  </si>
  <si>
    <t>Berliner Toilette, Soldiner Str.</t>
  </si>
  <si>
    <t>Berliner Toilette, Ostender Str.</t>
  </si>
  <si>
    <t>Berliner Toilette, Dianaplatz, Dianastr.</t>
  </si>
  <si>
    <t>Berliner Toilette, Konrad-Wolf-Str.</t>
  </si>
  <si>
    <t>Berliner Toilette, Südstern</t>
  </si>
  <si>
    <t>Berliner Toilette, Meierottostr.</t>
  </si>
  <si>
    <t>Berliner Toilette, Winterfeldtplatz, Gleditschstr.</t>
  </si>
  <si>
    <t>Berliner Toilette, Alt-Lübars</t>
  </si>
  <si>
    <t>Berliner Toilette, Dolgenseestr.</t>
  </si>
  <si>
    <t>Berliner Toilette, Dr.-Ilse-Kassel-Platz, Schloßstr.</t>
  </si>
  <si>
    <t>Berliner Toilette, Oberbaumstr.</t>
  </si>
  <si>
    <t>Berliner Toilette, Sportforum, Weißenseer Weg</t>
  </si>
  <si>
    <t>Berliner Toilette, Crellemarkt, Großgörschenstr.</t>
  </si>
  <si>
    <t>Berliner Toilette, Alt-Köpenick</t>
  </si>
  <si>
    <t>Berliner Toilette, Egon-Erwin-Kisch-Str.</t>
  </si>
  <si>
    <t>Berliner Toilette, Gothaer Str.</t>
  </si>
  <si>
    <t>Berliner Toilette, Afrikanische Str.</t>
  </si>
  <si>
    <t>Berliner Toilette, Grüntaler Str.</t>
  </si>
  <si>
    <t>Berliner Toilette, Volkspark Hasenheide</t>
  </si>
  <si>
    <t>Berliner Toilette, Emma-Ihrer-Str.</t>
  </si>
  <si>
    <t>Berliner Toilette, Schützenstr.</t>
  </si>
  <si>
    <t>Berliner Toilette, Warnitzer Str.</t>
  </si>
  <si>
    <t>Berliner Toilette, Unter den Linden</t>
  </si>
  <si>
    <t>Toilette Boxhagener Platz, Gärtnerstr. ggü. 12-13</t>
  </si>
  <si>
    <t>Toilette  Treptower Park, Stern und Kreisschiffahrt/Puschkinallee 15</t>
  </si>
  <si>
    <t>Toilette Alexanderplatz</t>
  </si>
  <si>
    <t>Bahnhof Zoologischer Garten</t>
  </si>
  <si>
    <t>Grunewald West</t>
  </si>
  <si>
    <t>Bahnhof Ostkreuz</t>
  </si>
  <si>
    <t>Bahnhof Ostbahnhof</t>
  </si>
  <si>
    <t>Park am Gleisdreieck, Westpark</t>
  </si>
  <si>
    <t>Park am Gleisdreieck, Ostpark</t>
  </si>
  <si>
    <t>Bahnhof Lichtenberg</t>
  </si>
  <si>
    <t>Bahnhof Gesundbrunnen</t>
  </si>
  <si>
    <t>Gesundbrunnencenter</t>
  </si>
  <si>
    <t>Bahnhof Potsdamer Platz</t>
  </si>
  <si>
    <t>Bahnhof Hauptbahnhof</t>
  </si>
  <si>
    <t>Bahnhof Friedrichstraße</t>
  </si>
  <si>
    <t>Bahnhof Alexanderplatz</t>
  </si>
  <si>
    <t>Kiosk im Nordpark, Ursulinenstraße</t>
  </si>
  <si>
    <t>Mauerpark (Erweiterung)</t>
  </si>
  <si>
    <t>Botanischer Volkspark Pankow</t>
  </si>
  <si>
    <t>Botan. Volkspark Blankenfelde</t>
  </si>
  <si>
    <t>Bürgerpark Pankow Café Rosengarten</t>
  </si>
  <si>
    <t>Rathaus Pankow</t>
  </si>
  <si>
    <t>Rathaus Weißensee</t>
  </si>
  <si>
    <t>Landeseigener Friedhof Reinickendorf Humboldtstraße 74-90, 13403 Berlin</t>
  </si>
  <si>
    <t>Landeseigener Friedhof Wittenau Thiloweg 2, 13437 Berlin</t>
  </si>
  <si>
    <t>Landeseigener Friedhof Am Fließtal Waidmannsluster Damm 13, 13509 Berlin</t>
  </si>
  <si>
    <t>Landeseigener Friedhof Tegel Wilhelm-Blume-Allee 3, 13509 Berlin</t>
  </si>
  <si>
    <t>Landeseigener Friedhof Heiligensee Sandhauser Straße 110, 13505 Berlin</t>
  </si>
  <si>
    <t>Landeseigener Friedhof Hermsdorf Frohnauer Straße 112-122, 13465 Berlin</t>
  </si>
  <si>
    <t>Landeseigener Friedhof Frohnau Hainbuchenstraße 64-76, 13465 Berlin</t>
  </si>
  <si>
    <t>Landeseigener Friedhof Lübars Zabel-Krüger-Damm 176-186, 13469 Berlin</t>
  </si>
  <si>
    <t>Landeseigener Friedhof Hermsdorf II Schulzendorfer Straße 53c, 13467 Berlin</t>
  </si>
  <si>
    <t>Bahnhof Spandau</t>
  </si>
  <si>
    <t>Spektepark</t>
  </si>
  <si>
    <t>Friedhof Wannsee, Friedenstr. 8-10, 14109 Berlin</t>
  </si>
  <si>
    <t>Wasgensteig 30 (Friedhof), 14129 Berlin</t>
  </si>
  <si>
    <t>Bahnhof Wannsee</t>
  </si>
  <si>
    <t>Pächter der Gewerbeeinheit - (Perelsplatz 1, 12159 Berlin)</t>
  </si>
  <si>
    <t>Rathaus Schöneberg, 
John-F.-Kennedy-Platz</t>
  </si>
  <si>
    <t>Fachbereich des Grünflächenamtes Manteuffelstraße 63, 12103 Berlin</t>
  </si>
  <si>
    <t>Gesundheitsamt Rathausstraße 27 / Kaiserstraße 12105 Berlin</t>
  </si>
  <si>
    <t>Pächter der Gewerbeeinheit -  (Alt-Tempelhof 21,  12103 Berlin)</t>
  </si>
  <si>
    <t>Tempelhofer Feld, Oderstr,</t>
  </si>
  <si>
    <t>Bahnhof Südkreuz (Ost)</t>
  </si>
  <si>
    <t>Bahnhof Südkreuz (West)</t>
  </si>
  <si>
    <t>Tempelhofer Feld, Columbiadamm, Geb.130</t>
  </si>
  <si>
    <t>Tempelhofer Feld, Biergarten</t>
  </si>
  <si>
    <t>Tempelhofer Feld, Tempelhofer Damm, Tor 9</t>
  </si>
  <si>
    <t>Friedhof Baumschulenweg, Kiefholzstraße 221-228, 12437 Berlin</t>
  </si>
  <si>
    <t>Friedhof Oberschöneweide, Verlängerte Rathenaustr. 131 a, 12459 Berlin</t>
  </si>
  <si>
    <t>Toilette i. Marktimbiss Adlershof, Dörpfeldstr., 12849 Berlin</t>
  </si>
  <si>
    <t>Friedhof Grünau, Rabindranath-Tagore-Straße 18-20, 12527 Berlin</t>
  </si>
  <si>
    <t>Kottbusser Tor</t>
  </si>
  <si>
    <t>Gebäude des Bezirks, Jugendamt, Strelitzstraße 15/17 / Machonstraße</t>
  </si>
  <si>
    <t>Gebäude des Bezirks, Kinder- und Jugendpsychiatrischer Dienst, Welserstraße 23, 10777 Berlin</t>
  </si>
  <si>
    <t>52,53061792171771</t>
  </si>
  <si>
    <t>Stand: 20.02.2023</t>
  </si>
  <si>
    <t>neu vergebene FID</t>
  </si>
  <si>
    <t>Price_new</t>
  </si>
  <si>
    <t>Wall_121093</t>
  </si>
  <si>
    <t>Wall CT, Helmholtzplatz, Raumerstr.</t>
  </si>
  <si>
    <t>Helmholtzplatz, Raumerstr. ggü. 9 (0-24 Uhr)</t>
  </si>
  <si>
    <t>13,4186597605807</t>
  </si>
  <si>
    <t>52,5428997393468</t>
  </si>
  <si>
    <t>Benutzungs-entgelt bis 8/2022</t>
  </si>
  <si>
    <t>entgeltfrei Phase1 (8/22-2/23)</t>
  </si>
  <si>
    <t>entgeltfrei in Phase 2 (ab 2/23)</t>
  </si>
  <si>
    <t>neu in Phase 2 (ab 2/23)</t>
  </si>
  <si>
    <t>Tempelhofer Feld, Projektflächen Allmende</t>
  </si>
  <si>
    <t>Fremd_6081</t>
  </si>
  <si>
    <t>Fremd_6073</t>
  </si>
  <si>
    <t>Tempelhofer Feld, Crashgate</t>
  </si>
  <si>
    <t>contract</t>
  </si>
  <si>
    <t>modelTyp</t>
  </si>
  <si>
    <t>1 Berliner Toilettenvertrag, 2 andere Betreiber</t>
  </si>
  <si>
    <t>1 BT mit 1 Platz, 2 BT 1 Platz mit 2 Pissoirs, 3 BT mit 2 Plätzen, 4 BT 2 Plätze mit 2 Pissoirs, 5 Café Achteck, 6 BT 1 Platz mit Kiosk, 7 WC-Center, 8 gemauert, 9 Sanitärcontainer, 10 Pissoir, 11 WC im Gebäude, 12 Sonstiger Typ (BT steht für Berliner Toilette)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</si>
</sst>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2060"/>
      <name val="Arial"/>
      <family val="2"/>
    </font>
    <font>
      <sz val="10"/>
      <color rgb="FFFF66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5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0" fillId="0" borderId="0" xfId="0" applyNumberForma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2" xfId="1" applyFont="1" applyFill="1" applyBorder="1"/>
    <xf numFmtId="0" fontId="9" fillId="0" borderId="0" xfId="0" applyFont="1" applyAlignment="1">
      <alignment horizontal="right"/>
    </xf>
    <xf numFmtId="0" fontId="10" fillId="2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/>
    </xf>
    <xf numFmtId="49" fontId="4" fillId="0" borderId="0" xfId="1" applyNumberFormat="1" applyFont="1" applyFill="1" applyAlignment="1">
      <alignment horizontal="right"/>
    </xf>
    <xf numFmtId="49" fontId="9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1" applyFont="1" applyFill="1" applyAlignment="1">
      <alignment horizontal="right" vertical="center"/>
    </xf>
    <xf numFmtId="0" fontId="4" fillId="0" borderId="0" xfId="1" applyFont="1" applyFill="1" applyAlignment="1">
      <alignment horizontal="right"/>
    </xf>
    <xf numFmtId="2" fontId="3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right"/>
    </xf>
    <xf numFmtId="2" fontId="3" fillId="2" borderId="0" xfId="0" applyNumberFormat="1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2" fontId="4" fillId="0" borderId="0" xfId="1" applyNumberFormat="1" applyFont="1" applyFill="1" applyAlignment="1">
      <alignment horizontal="right" vertical="center"/>
    </xf>
    <xf numFmtId="2" fontId="6" fillId="0" borderId="0" xfId="1" applyNumberFormat="1" applyFont="1" applyFill="1" applyAlignment="1">
      <alignment horizontal="right"/>
    </xf>
    <xf numFmtId="2" fontId="6" fillId="0" borderId="0" xfId="1" applyNumberFormat="1" applyFont="1" applyFill="1" applyAlignment="1">
      <alignment horizontal="right" vertical="center"/>
    </xf>
    <xf numFmtId="0" fontId="4" fillId="0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4" fillId="0" borderId="6" xfId="1" applyFont="1" applyFill="1" applyBorder="1" applyAlignment="1">
      <alignment vertical="center"/>
    </xf>
    <xf numFmtId="0" fontId="4" fillId="0" borderId="0" xfId="1" applyFont="1" applyFill="1" applyBorder="1"/>
    <xf numFmtId="0" fontId="4" fillId="0" borderId="0" xfId="0" applyFont="1" applyFill="1" applyBorder="1" applyAlignment="1"/>
    <xf numFmtId="0" fontId="4" fillId="0" borderId="2" xfId="0" applyFont="1" applyFill="1" applyBorder="1"/>
    <xf numFmtId="0" fontId="4" fillId="0" borderId="1" xfId="0" applyFont="1" applyFill="1" applyBorder="1" applyAlignment="1"/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/>
    <xf numFmtId="0" fontId="11" fillId="0" borderId="0" xfId="0" applyFont="1" applyFill="1" applyAlignment="1">
      <alignment horizontal="left" vertical="center"/>
    </xf>
    <xf numFmtId="0" fontId="4" fillId="0" borderId="3" xfId="1" applyFont="1" applyFill="1" applyBorder="1"/>
    <xf numFmtId="0" fontId="12" fillId="0" borderId="0" xfId="1" applyFont="1" applyFill="1" applyAlignment="1">
      <alignment horizontal="left"/>
    </xf>
    <xf numFmtId="0" fontId="4" fillId="0" borderId="0" xfId="1" applyFont="1" applyFill="1" applyAlignment="1">
      <alignment horizontal="left"/>
    </xf>
    <xf numFmtId="0" fontId="4" fillId="0" borderId="4" xfId="0" applyFont="1" applyFill="1" applyBorder="1" applyAlignment="1">
      <alignment horizontal="right"/>
    </xf>
    <xf numFmtId="0" fontId="4" fillId="0" borderId="0" xfId="1" applyFont="1" applyFill="1" applyBorder="1" applyAlignment="1">
      <alignment vertical="center"/>
    </xf>
    <xf numFmtId="0" fontId="4" fillId="0" borderId="3" xfId="0" applyFont="1" applyFill="1" applyBorder="1" applyAlignment="1">
      <alignment wrapText="1"/>
    </xf>
    <xf numFmtId="0" fontId="4" fillId="0" borderId="2" xfId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5" xfId="1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 applyAlignment="1">
      <alignment horizontal="right"/>
    </xf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6" fillId="0" borderId="0" xfId="1" applyFont="1" applyFill="1" applyBorder="1"/>
    <xf numFmtId="0" fontId="4" fillId="0" borderId="0" xfId="0" applyFont="1" applyFill="1" applyAlignment="1">
      <alignment horizontal="right"/>
    </xf>
    <xf numFmtId="0" fontId="4" fillId="0" borderId="2" xfId="1" applyFont="1" applyFill="1" applyBorder="1" applyAlignment="1">
      <alignment wrapText="1"/>
    </xf>
    <xf numFmtId="0" fontId="4" fillId="0" borderId="6" xfId="1" applyFont="1" applyFill="1" applyBorder="1"/>
    <xf numFmtId="0" fontId="6" fillId="0" borderId="3" xfId="1" applyFont="1" applyFill="1" applyBorder="1" applyAlignment="1">
      <alignment vertical="center"/>
    </xf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6" xfId="0" applyFill="1" applyBorder="1"/>
    <xf numFmtId="0" fontId="6" fillId="0" borderId="3" xfId="1" applyFont="1" applyFill="1" applyBorder="1"/>
    <xf numFmtId="0" fontId="6" fillId="0" borderId="2" xfId="1" applyFont="1" applyFill="1" applyBorder="1"/>
  </cellXfs>
  <cellStyles count="2">
    <cellStyle name="Standard" xfId="0" builtinId="0"/>
    <cellStyle name="Standard 2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52"/>
  <sheetViews>
    <sheetView tabSelected="1" topLeftCell="N1" workbookViewId="0">
      <pane ySplit="4" topLeftCell="A5" activePane="bottomLeft" state="frozen"/>
      <selection pane="bottomLeft" activeCell="Y5" sqref="Y5"/>
    </sheetView>
  </sheetViews>
  <sheetFormatPr baseColWidth="10" defaultRowHeight="15" x14ac:dyDescent="0.25"/>
  <cols>
    <col min="1" max="1" width="15.7109375" bestFit="1" customWidth="1"/>
    <col min="2" max="2" width="103" bestFit="1" customWidth="1"/>
    <col min="3" max="3" width="6.28515625" bestFit="1" customWidth="1"/>
    <col min="4" max="4" width="39" customWidth="1"/>
    <col min="5" max="5" width="21.42578125" customWidth="1"/>
    <col min="6" max="6" width="11" customWidth="1"/>
    <col min="7" max="7" width="12" customWidth="1"/>
    <col min="8" max="9" width="18.42578125" style="9" customWidth="1"/>
    <col min="10" max="10" width="15.140625" customWidth="1"/>
    <col min="11" max="11" width="25.42578125" style="9" customWidth="1"/>
    <col min="12" max="12" width="5.85546875" style="5" customWidth="1"/>
    <col min="13" max="13" width="23.140625" style="19" customWidth="1"/>
    <col min="14" max="14" width="18.85546875" customWidth="1"/>
    <col min="15" max="15" width="21.7109375" customWidth="1"/>
    <col min="16" max="16" width="18.7109375" customWidth="1"/>
    <col min="17" max="17" width="11.42578125" customWidth="1"/>
    <col min="20" max="21" width="11.42578125" customWidth="1"/>
  </cols>
  <sheetData>
    <row r="1" spans="1:27" x14ac:dyDescent="0.25">
      <c r="A1" t="s">
        <v>1893</v>
      </c>
    </row>
    <row r="4" spans="1:27" ht="19.5" customHeight="1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10" t="s">
        <v>7</v>
      </c>
      <c r="I4" s="10" t="s">
        <v>8</v>
      </c>
      <c r="J4" s="4" t="s">
        <v>1568</v>
      </c>
      <c r="K4" s="10" t="s">
        <v>9</v>
      </c>
      <c r="L4" s="18" t="s">
        <v>10</v>
      </c>
      <c r="M4" s="20" t="s">
        <v>11</v>
      </c>
      <c r="N4" s="4" t="s">
        <v>12</v>
      </c>
      <c r="O4" s="4" t="s">
        <v>13</v>
      </c>
      <c r="P4" s="4" t="s">
        <v>14</v>
      </c>
      <c r="Q4" s="4" t="s">
        <v>605</v>
      </c>
      <c r="R4" s="4" t="s">
        <v>705</v>
      </c>
      <c r="S4" s="4" t="s">
        <v>1894</v>
      </c>
      <c r="T4" s="4" t="s">
        <v>1909</v>
      </c>
      <c r="U4" s="4" t="s">
        <v>1910</v>
      </c>
      <c r="V4" s="4" t="s">
        <v>1901</v>
      </c>
      <c r="W4" s="4" t="s">
        <v>1902</v>
      </c>
      <c r="X4" s="4" t="s">
        <v>1903</v>
      </c>
      <c r="Y4" s="4" t="s">
        <v>1904</v>
      </c>
      <c r="Z4" s="4" t="s">
        <v>1895</v>
      </c>
      <c r="AA4" t="s">
        <v>1895</v>
      </c>
    </row>
    <row r="5" spans="1:27" s="46" customFormat="1" x14ac:dyDescent="0.25">
      <c r="A5" s="46" t="s">
        <v>150</v>
      </c>
      <c r="B5" s="46" t="s">
        <v>1839</v>
      </c>
      <c r="C5" s="46" t="s">
        <v>17</v>
      </c>
      <c r="D5" s="46" t="s">
        <v>1558</v>
      </c>
      <c r="F5" s="46">
        <v>10178</v>
      </c>
      <c r="G5" s="46" t="s">
        <v>18</v>
      </c>
      <c r="H5" s="13" t="s">
        <v>1349</v>
      </c>
      <c r="I5" s="13" t="s">
        <v>1350</v>
      </c>
      <c r="J5" s="46">
        <v>1</v>
      </c>
      <c r="K5" s="47">
        <v>1</v>
      </c>
      <c r="L5" s="48">
        <v>0.5</v>
      </c>
      <c r="M5" s="49">
        <v>0</v>
      </c>
      <c r="N5" s="46">
        <v>0</v>
      </c>
      <c r="O5" s="46">
        <v>0</v>
      </c>
      <c r="P5" s="46">
        <v>0</v>
      </c>
      <c r="Q5" s="46">
        <v>0</v>
      </c>
      <c r="R5" s="46">
        <v>2</v>
      </c>
      <c r="T5" s="46">
        <v>1</v>
      </c>
      <c r="U5" s="46">
        <v>7</v>
      </c>
      <c r="V5" s="34">
        <v>1</v>
      </c>
      <c r="W5" s="34">
        <v>0</v>
      </c>
      <c r="X5" s="34">
        <v>0</v>
      </c>
      <c r="Y5" s="34">
        <v>0</v>
      </c>
      <c r="Z5" s="48">
        <f>IF(X5=1,0,0.5)</f>
        <v>0.5</v>
      </c>
      <c r="AA5" s="48">
        <v>0.5</v>
      </c>
    </row>
    <row r="6" spans="1:27" s="46" customFormat="1" x14ac:dyDescent="0.25">
      <c r="A6" s="46" t="s">
        <v>167</v>
      </c>
      <c r="B6" s="46" t="s">
        <v>166</v>
      </c>
      <c r="C6" s="46" t="s">
        <v>17</v>
      </c>
      <c r="D6" s="46" t="s">
        <v>1562</v>
      </c>
      <c r="F6" s="46">
        <v>13597</v>
      </c>
      <c r="G6" s="46" t="s">
        <v>18</v>
      </c>
      <c r="H6" s="13" t="s">
        <v>1367</v>
      </c>
      <c r="I6" s="13" t="s">
        <v>1368</v>
      </c>
      <c r="J6" s="46">
        <v>1</v>
      </c>
      <c r="K6" s="47">
        <v>1</v>
      </c>
      <c r="L6" s="48">
        <v>0.5</v>
      </c>
      <c r="M6" s="49">
        <v>0</v>
      </c>
      <c r="N6" s="46">
        <v>0</v>
      </c>
      <c r="O6" s="46">
        <v>0</v>
      </c>
      <c r="P6" s="46">
        <v>0</v>
      </c>
      <c r="Q6" s="46">
        <v>0</v>
      </c>
      <c r="R6" s="46">
        <v>4</v>
      </c>
      <c r="T6" s="46">
        <v>1</v>
      </c>
      <c r="U6" s="46">
        <v>7</v>
      </c>
      <c r="V6" s="34">
        <v>1</v>
      </c>
      <c r="W6" s="34">
        <v>0</v>
      </c>
      <c r="X6" s="34">
        <v>0</v>
      </c>
      <c r="Y6" s="34">
        <v>0</v>
      </c>
      <c r="Z6" s="48">
        <f t="shared" ref="Z6:Z69" si="0">IF(X6=1,0,0.5)</f>
        <v>0.5</v>
      </c>
      <c r="AA6" s="48">
        <v>0.5</v>
      </c>
    </row>
    <row r="7" spans="1:27" s="46" customFormat="1" x14ac:dyDescent="0.25">
      <c r="A7" s="46" t="s">
        <v>83</v>
      </c>
      <c r="B7" s="46" t="s">
        <v>1634</v>
      </c>
      <c r="C7" s="46" t="s">
        <v>17</v>
      </c>
      <c r="D7" s="46" t="s">
        <v>371</v>
      </c>
      <c r="F7" s="46">
        <v>14199</v>
      </c>
      <c r="G7" s="46" t="s">
        <v>18</v>
      </c>
      <c r="H7" s="13" t="s">
        <v>1526</v>
      </c>
      <c r="I7" s="13" t="s">
        <v>1527</v>
      </c>
      <c r="J7" s="46">
        <v>1</v>
      </c>
      <c r="K7" s="47">
        <v>1</v>
      </c>
      <c r="L7" s="48">
        <v>0</v>
      </c>
      <c r="M7" s="49">
        <v>0</v>
      </c>
      <c r="N7" s="46">
        <v>0</v>
      </c>
      <c r="O7" s="46">
        <v>0</v>
      </c>
      <c r="P7" s="46">
        <v>0</v>
      </c>
      <c r="Q7" s="46">
        <v>0</v>
      </c>
      <c r="R7" s="46">
        <v>6</v>
      </c>
      <c r="T7" s="46">
        <v>1</v>
      </c>
      <c r="U7" s="46">
        <v>1</v>
      </c>
      <c r="V7" s="34">
        <v>1</v>
      </c>
      <c r="W7" s="34">
        <v>1</v>
      </c>
      <c r="X7" s="34">
        <v>1</v>
      </c>
      <c r="Y7" s="34">
        <v>0</v>
      </c>
      <c r="Z7" s="48">
        <f t="shared" si="0"/>
        <v>0</v>
      </c>
      <c r="AA7" s="48">
        <v>0</v>
      </c>
    </row>
    <row r="8" spans="1:27" s="46" customFormat="1" x14ac:dyDescent="0.25">
      <c r="A8" s="46" t="s">
        <v>547</v>
      </c>
      <c r="B8" s="46" t="s">
        <v>1678</v>
      </c>
      <c r="C8" s="46" t="s">
        <v>17</v>
      </c>
      <c r="D8" s="46" t="s">
        <v>548</v>
      </c>
      <c r="F8" s="46">
        <v>13597</v>
      </c>
      <c r="G8" s="46" t="s">
        <v>18</v>
      </c>
      <c r="H8" s="13" t="s">
        <v>966</v>
      </c>
      <c r="I8" s="13" t="s">
        <v>967</v>
      </c>
      <c r="J8" s="46">
        <v>1</v>
      </c>
      <c r="K8" s="47">
        <v>1</v>
      </c>
      <c r="L8" s="48">
        <v>0</v>
      </c>
      <c r="M8" s="49">
        <v>0</v>
      </c>
      <c r="N8" s="46">
        <v>0</v>
      </c>
      <c r="O8" s="46">
        <v>0</v>
      </c>
      <c r="P8" s="46">
        <v>1</v>
      </c>
      <c r="Q8" s="46">
        <v>0</v>
      </c>
      <c r="R8" s="46">
        <v>7</v>
      </c>
      <c r="T8" s="46">
        <v>1</v>
      </c>
      <c r="U8" s="46">
        <v>3</v>
      </c>
      <c r="V8" s="34">
        <v>1</v>
      </c>
      <c r="W8" s="34">
        <v>1</v>
      </c>
      <c r="X8" s="34">
        <v>1</v>
      </c>
      <c r="Y8" s="34">
        <v>0</v>
      </c>
      <c r="Z8" s="48">
        <f t="shared" si="0"/>
        <v>0</v>
      </c>
      <c r="AA8" s="48">
        <v>0</v>
      </c>
    </row>
    <row r="9" spans="1:27" s="46" customFormat="1" x14ac:dyDescent="0.25">
      <c r="A9" s="46" t="s">
        <v>293</v>
      </c>
      <c r="B9" s="46" t="s">
        <v>1651</v>
      </c>
      <c r="C9" s="46" t="s">
        <v>17</v>
      </c>
      <c r="D9" s="46" t="s">
        <v>391</v>
      </c>
      <c r="F9" s="46">
        <v>12163</v>
      </c>
      <c r="G9" s="46" t="s">
        <v>18</v>
      </c>
      <c r="H9" s="13" t="s">
        <v>906</v>
      </c>
      <c r="I9" s="13" t="s">
        <v>907</v>
      </c>
      <c r="J9" s="46">
        <v>1</v>
      </c>
      <c r="K9" s="47">
        <v>1</v>
      </c>
      <c r="L9" s="48">
        <v>0</v>
      </c>
      <c r="M9" s="49">
        <v>0</v>
      </c>
      <c r="N9" s="46">
        <v>0</v>
      </c>
      <c r="O9" s="46">
        <v>0</v>
      </c>
      <c r="P9" s="46">
        <v>0</v>
      </c>
      <c r="Q9" s="46">
        <v>0</v>
      </c>
      <c r="R9" s="46">
        <v>9</v>
      </c>
      <c r="T9" s="46">
        <v>1</v>
      </c>
      <c r="U9" s="46">
        <v>3</v>
      </c>
      <c r="V9" s="34">
        <v>1</v>
      </c>
      <c r="W9" s="34">
        <v>1</v>
      </c>
      <c r="X9" s="34">
        <v>1</v>
      </c>
      <c r="Y9" s="34">
        <v>0</v>
      </c>
      <c r="Z9" s="48">
        <f t="shared" si="0"/>
        <v>0</v>
      </c>
      <c r="AA9" s="48">
        <v>0</v>
      </c>
    </row>
    <row r="10" spans="1:27" s="46" customFormat="1" x14ac:dyDescent="0.25">
      <c r="A10" s="46" t="s">
        <v>566</v>
      </c>
      <c r="B10" s="46" t="s">
        <v>1740</v>
      </c>
      <c r="C10" s="46" t="s">
        <v>17</v>
      </c>
      <c r="D10" s="46" t="s">
        <v>495</v>
      </c>
      <c r="F10" s="46">
        <v>12355</v>
      </c>
      <c r="G10" s="46" t="s">
        <v>18</v>
      </c>
      <c r="H10" s="13" t="s">
        <v>1091</v>
      </c>
      <c r="I10" s="13" t="s">
        <v>1092</v>
      </c>
      <c r="J10" s="46">
        <v>1</v>
      </c>
      <c r="K10" s="47">
        <v>1</v>
      </c>
      <c r="L10" s="48">
        <v>0.5</v>
      </c>
      <c r="M10" s="49">
        <v>0</v>
      </c>
      <c r="N10" s="46">
        <v>1</v>
      </c>
      <c r="O10" s="46">
        <v>1</v>
      </c>
      <c r="P10" s="46">
        <v>0</v>
      </c>
      <c r="Q10" s="46">
        <v>1</v>
      </c>
      <c r="R10" s="46">
        <v>10</v>
      </c>
      <c r="T10" s="46">
        <v>1</v>
      </c>
      <c r="U10" s="46">
        <v>2</v>
      </c>
      <c r="V10" s="34">
        <v>1</v>
      </c>
      <c r="W10" s="34">
        <v>0</v>
      </c>
      <c r="X10" s="34">
        <v>0</v>
      </c>
      <c r="Y10" s="34">
        <v>0</v>
      </c>
      <c r="Z10" s="48">
        <f t="shared" si="0"/>
        <v>0.5</v>
      </c>
      <c r="AA10" s="48">
        <v>0.5</v>
      </c>
    </row>
    <row r="11" spans="1:27" s="46" customFormat="1" x14ac:dyDescent="0.25">
      <c r="A11" s="46" t="s">
        <v>290</v>
      </c>
      <c r="B11" s="46" t="s">
        <v>1721</v>
      </c>
      <c r="C11" s="46" t="s">
        <v>17</v>
      </c>
      <c r="D11" s="46" t="s">
        <v>458</v>
      </c>
      <c r="F11" s="46">
        <v>10789</v>
      </c>
      <c r="G11" s="46" t="s">
        <v>18</v>
      </c>
      <c r="H11" s="13" t="s">
        <v>1051</v>
      </c>
      <c r="I11" s="13" t="s">
        <v>1052</v>
      </c>
      <c r="J11" s="46">
        <v>1</v>
      </c>
      <c r="K11" s="47">
        <v>1</v>
      </c>
      <c r="L11" s="48">
        <v>0</v>
      </c>
      <c r="M11" s="49">
        <v>0</v>
      </c>
      <c r="N11" s="46">
        <v>1</v>
      </c>
      <c r="O11" s="46">
        <v>1</v>
      </c>
      <c r="P11" s="46">
        <v>1</v>
      </c>
      <c r="Q11" s="46">
        <v>0</v>
      </c>
      <c r="R11" s="46">
        <v>11</v>
      </c>
      <c r="T11" s="46">
        <v>1</v>
      </c>
      <c r="U11" s="46">
        <v>1</v>
      </c>
      <c r="V11" s="34">
        <v>1</v>
      </c>
      <c r="W11" s="34">
        <v>0</v>
      </c>
      <c r="X11" s="34">
        <v>1</v>
      </c>
      <c r="Y11" s="34">
        <v>1</v>
      </c>
      <c r="Z11" s="48">
        <f t="shared" si="0"/>
        <v>0</v>
      </c>
      <c r="AA11" s="48">
        <v>0</v>
      </c>
    </row>
    <row r="12" spans="1:27" s="46" customFormat="1" x14ac:dyDescent="0.25">
      <c r="A12" s="46" t="s">
        <v>613</v>
      </c>
      <c r="B12" s="46" t="s">
        <v>1717</v>
      </c>
      <c r="C12" s="46" t="s">
        <v>17</v>
      </c>
      <c r="D12" s="46" t="s">
        <v>493</v>
      </c>
      <c r="F12" s="46">
        <v>13507</v>
      </c>
      <c r="G12" s="46" t="s">
        <v>18</v>
      </c>
      <c r="H12" s="13" t="s">
        <v>1043</v>
      </c>
      <c r="I12" s="13" t="s">
        <v>1044</v>
      </c>
      <c r="J12" s="46">
        <v>1</v>
      </c>
      <c r="K12" s="47">
        <v>1</v>
      </c>
      <c r="L12" s="48">
        <v>0</v>
      </c>
      <c r="M12" s="49">
        <v>0</v>
      </c>
      <c r="N12" s="46">
        <v>1</v>
      </c>
      <c r="O12" s="46">
        <v>1</v>
      </c>
      <c r="P12" s="46">
        <v>0</v>
      </c>
      <c r="Q12" s="46">
        <v>0</v>
      </c>
      <c r="R12" s="46">
        <v>13</v>
      </c>
      <c r="T12" s="46">
        <v>1</v>
      </c>
      <c r="U12" s="46">
        <v>6</v>
      </c>
      <c r="V12" s="34">
        <v>1</v>
      </c>
      <c r="W12" s="34">
        <v>0</v>
      </c>
      <c r="X12" s="34">
        <v>1</v>
      </c>
      <c r="Y12" s="34">
        <v>1</v>
      </c>
      <c r="Z12" s="48">
        <f t="shared" si="0"/>
        <v>0</v>
      </c>
      <c r="AA12" s="48">
        <v>0</v>
      </c>
    </row>
    <row r="13" spans="1:27" s="46" customFormat="1" x14ac:dyDescent="0.25">
      <c r="A13" s="46" t="s">
        <v>449</v>
      </c>
      <c r="B13" s="46" t="s">
        <v>1712</v>
      </c>
      <c r="C13" s="46" t="s">
        <v>17</v>
      </c>
      <c r="D13" s="46" t="s">
        <v>450</v>
      </c>
      <c r="F13" s="46">
        <v>10178</v>
      </c>
      <c r="G13" s="46" t="s">
        <v>18</v>
      </c>
      <c r="H13" s="13" t="s">
        <v>1033</v>
      </c>
      <c r="I13" s="13" t="s">
        <v>1034</v>
      </c>
      <c r="J13" s="46">
        <v>1</v>
      </c>
      <c r="K13" s="47">
        <v>1</v>
      </c>
      <c r="L13" s="48">
        <v>0</v>
      </c>
      <c r="M13" s="49">
        <v>0</v>
      </c>
      <c r="N13" s="46">
        <v>1</v>
      </c>
      <c r="O13" s="46">
        <v>1</v>
      </c>
      <c r="P13" s="46">
        <v>0</v>
      </c>
      <c r="Q13" s="46">
        <v>1</v>
      </c>
      <c r="R13" s="46">
        <v>17</v>
      </c>
      <c r="T13" s="46">
        <v>1</v>
      </c>
      <c r="U13" s="46">
        <v>2</v>
      </c>
      <c r="V13" s="34">
        <v>1</v>
      </c>
      <c r="W13" s="34">
        <v>0</v>
      </c>
      <c r="X13" s="34">
        <v>1</v>
      </c>
      <c r="Y13" s="34">
        <v>1</v>
      </c>
      <c r="Z13" s="48">
        <f t="shared" si="0"/>
        <v>0</v>
      </c>
      <c r="AA13" s="48">
        <v>0</v>
      </c>
    </row>
    <row r="14" spans="1:27" s="46" customFormat="1" x14ac:dyDescent="0.25">
      <c r="A14" s="46" t="s">
        <v>115</v>
      </c>
      <c r="B14" s="46" t="s">
        <v>1669</v>
      </c>
      <c r="C14" s="46" t="s">
        <v>17</v>
      </c>
      <c r="D14" s="46" t="s">
        <v>409</v>
      </c>
      <c r="F14" s="46">
        <v>10707</v>
      </c>
      <c r="G14" s="46" t="s">
        <v>18</v>
      </c>
      <c r="H14" s="13" t="s">
        <v>944</v>
      </c>
      <c r="I14" s="13" t="s">
        <v>945</v>
      </c>
      <c r="J14" s="46">
        <v>1</v>
      </c>
      <c r="K14" s="47">
        <v>1</v>
      </c>
      <c r="L14" s="48">
        <v>0.5</v>
      </c>
      <c r="M14" s="49">
        <v>0</v>
      </c>
      <c r="N14" s="46">
        <v>1</v>
      </c>
      <c r="O14" s="46">
        <v>1</v>
      </c>
      <c r="P14" s="46">
        <v>0</v>
      </c>
      <c r="Q14" s="46">
        <v>0</v>
      </c>
      <c r="R14" s="46">
        <v>18</v>
      </c>
      <c r="T14" s="46">
        <v>1</v>
      </c>
      <c r="U14" s="46">
        <v>1</v>
      </c>
      <c r="V14" s="34">
        <v>1</v>
      </c>
      <c r="W14" s="34">
        <v>0</v>
      </c>
      <c r="X14" s="34">
        <v>0</v>
      </c>
      <c r="Y14" s="34">
        <v>0</v>
      </c>
      <c r="Z14" s="48">
        <f t="shared" si="0"/>
        <v>0.5</v>
      </c>
      <c r="AA14" s="48">
        <v>0.5</v>
      </c>
    </row>
    <row r="15" spans="1:27" s="46" customFormat="1" x14ac:dyDescent="0.25">
      <c r="A15" s="46" t="s">
        <v>297</v>
      </c>
      <c r="B15" s="46" t="s">
        <v>1713</v>
      </c>
      <c r="C15" s="46" t="s">
        <v>17</v>
      </c>
      <c r="D15" s="46" t="s">
        <v>451</v>
      </c>
      <c r="F15" s="46">
        <v>10557</v>
      </c>
      <c r="G15" s="46" t="s">
        <v>18</v>
      </c>
      <c r="H15" s="13" t="s">
        <v>1035</v>
      </c>
      <c r="I15" s="13" t="s">
        <v>1036</v>
      </c>
      <c r="J15" s="46">
        <v>1</v>
      </c>
      <c r="K15" s="47">
        <v>1</v>
      </c>
      <c r="L15" s="48">
        <v>0</v>
      </c>
      <c r="M15" s="49">
        <v>0</v>
      </c>
      <c r="N15" s="46">
        <v>0</v>
      </c>
      <c r="O15" s="46">
        <v>0</v>
      </c>
      <c r="P15" s="46">
        <v>0</v>
      </c>
      <c r="Q15" s="46">
        <v>1</v>
      </c>
      <c r="R15" s="46">
        <v>19</v>
      </c>
      <c r="T15" s="46">
        <v>1</v>
      </c>
      <c r="U15" s="46">
        <v>2</v>
      </c>
      <c r="V15" s="34">
        <v>1</v>
      </c>
      <c r="W15" s="34">
        <v>1</v>
      </c>
      <c r="X15" s="34">
        <v>1</v>
      </c>
      <c r="Y15" s="34">
        <v>0</v>
      </c>
      <c r="Z15" s="48">
        <f t="shared" si="0"/>
        <v>0</v>
      </c>
      <c r="AA15" s="48">
        <v>0</v>
      </c>
    </row>
    <row r="16" spans="1:27" s="46" customFormat="1" x14ac:dyDescent="0.25">
      <c r="A16" s="46" t="s">
        <v>284</v>
      </c>
      <c r="B16" s="46" t="s">
        <v>1617</v>
      </c>
      <c r="C16" s="46" t="s">
        <v>17</v>
      </c>
      <c r="D16" s="46" t="s">
        <v>354</v>
      </c>
      <c r="F16" s="46">
        <v>10243</v>
      </c>
      <c r="G16" s="46" t="s">
        <v>18</v>
      </c>
      <c r="H16" s="13" t="s">
        <v>844</v>
      </c>
      <c r="I16" s="13" t="s">
        <v>845</v>
      </c>
      <c r="J16" s="46">
        <v>1</v>
      </c>
      <c r="K16" s="47">
        <v>1</v>
      </c>
      <c r="L16" s="48">
        <v>0.5</v>
      </c>
      <c r="M16" s="49">
        <v>0</v>
      </c>
      <c r="N16" s="46">
        <v>1</v>
      </c>
      <c r="O16" s="46">
        <v>1</v>
      </c>
      <c r="P16" s="46">
        <v>0</v>
      </c>
      <c r="Q16" s="46">
        <v>1</v>
      </c>
      <c r="R16" s="46">
        <v>21</v>
      </c>
      <c r="T16" s="46">
        <v>1</v>
      </c>
      <c r="U16" s="46">
        <v>2</v>
      </c>
      <c r="V16" s="34">
        <v>1</v>
      </c>
      <c r="W16" s="34">
        <v>0</v>
      </c>
      <c r="X16" s="34">
        <v>0</v>
      </c>
      <c r="Y16" s="34">
        <v>0</v>
      </c>
      <c r="Z16" s="48">
        <f t="shared" si="0"/>
        <v>0.5</v>
      </c>
      <c r="AA16" s="48">
        <v>0.5</v>
      </c>
    </row>
    <row r="17" spans="1:27" s="46" customFormat="1" x14ac:dyDescent="0.25">
      <c r="A17" s="46" t="s">
        <v>445</v>
      </c>
      <c r="B17" s="46" t="s">
        <v>1710</v>
      </c>
      <c r="C17" s="46" t="s">
        <v>17</v>
      </c>
      <c r="D17" s="46" t="s">
        <v>446</v>
      </c>
      <c r="F17" s="46">
        <v>10178</v>
      </c>
      <c r="G17" s="46" t="s">
        <v>18</v>
      </c>
      <c r="H17" s="13" t="s">
        <v>1029</v>
      </c>
      <c r="I17" s="13" t="s">
        <v>1030</v>
      </c>
      <c r="J17" s="46">
        <v>1</v>
      </c>
      <c r="K17" s="47">
        <v>1</v>
      </c>
      <c r="L17" s="48">
        <v>0.5</v>
      </c>
      <c r="M17" s="49">
        <v>0</v>
      </c>
      <c r="N17" s="46">
        <v>1</v>
      </c>
      <c r="O17" s="46">
        <v>1</v>
      </c>
      <c r="P17" s="46">
        <v>0</v>
      </c>
      <c r="Q17" s="46">
        <v>1</v>
      </c>
      <c r="R17" s="46">
        <v>22</v>
      </c>
      <c r="T17" s="46">
        <v>1</v>
      </c>
      <c r="U17" s="46">
        <v>4</v>
      </c>
      <c r="V17" s="34">
        <v>1</v>
      </c>
      <c r="W17" s="34">
        <v>0</v>
      </c>
      <c r="X17" s="34">
        <v>0</v>
      </c>
      <c r="Y17" s="34">
        <v>0</v>
      </c>
      <c r="Z17" s="48">
        <f t="shared" si="0"/>
        <v>0.5</v>
      </c>
      <c r="AA17" s="48">
        <v>0.5</v>
      </c>
    </row>
    <row r="18" spans="1:27" s="46" customFormat="1" x14ac:dyDescent="0.25">
      <c r="A18" s="46" t="s">
        <v>128</v>
      </c>
      <c r="B18" s="46" t="s">
        <v>1693</v>
      </c>
      <c r="C18" s="46" t="s">
        <v>17</v>
      </c>
      <c r="D18" s="46" t="s">
        <v>429</v>
      </c>
      <c r="F18" s="46">
        <v>13353</v>
      </c>
      <c r="G18" s="46" t="s">
        <v>18</v>
      </c>
      <c r="H18" s="13" t="s">
        <v>994</v>
      </c>
      <c r="I18" s="13" t="s">
        <v>995</v>
      </c>
      <c r="J18" s="46">
        <v>1</v>
      </c>
      <c r="K18" s="47">
        <v>1</v>
      </c>
      <c r="L18" s="48">
        <v>0.5</v>
      </c>
      <c r="M18" s="49">
        <v>0</v>
      </c>
      <c r="N18" s="46">
        <v>1</v>
      </c>
      <c r="O18" s="46">
        <v>1</v>
      </c>
      <c r="P18" s="46">
        <v>0</v>
      </c>
      <c r="Q18" s="46">
        <v>0</v>
      </c>
      <c r="R18" s="46">
        <v>23</v>
      </c>
      <c r="T18" s="46">
        <v>1</v>
      </c>
      <c r="U18" s="46">
        <v>1</v>
      </c>
      <c r="V18" s="34">
        <v>1</v>
      </c>
      <c r="W18" s="34">
        <v>0</v>
      </c>
      <c r="X18" s="34">
        <v>0</v>
      </c>
      <c r="Y18" s="34">
        <v>0</v>
      </c>
      <c r="Z18" s="48">
        <f t="shared" si="0"/>
        <v>0.5</v>
      </c>
      <c r="AA18" s="48">
        <v>0.5</v>
      </c>
    </row>
    <row r="19" spans="1:27" s="46" customFormat="1" x14ac:dyDescent="0.25">
      <c r="A19" s="46" t="s">
        <v>31</v>
      </c>
      <c r="B19" s="46" t="s">
        <v>1576</v>
      </c>
      <c r="C19" s="46" t="s">
        <v>17</v>
      </c>
      <c r="D19" s="46" t="s">
        <v>314</v>
      </c>
      <c r="F19" s="46">
        <v>10627</v>
      </c>
      <c r="G19" s="46" t="s">
        <v>18</v>
      </c>
      <c r="H19" s="13" t="s">
        <v>782</v>
      </c>
      <c r="I19" s="13" t="s">
        <v>783</v>
      </c>
      <c r="J19" s="46">
        <v>1</v>
      </c>
      <c r="K19" s="47">
        <v>1</v>
      </c>
      <c r="L19" s="48">
        <v>0</v>
      </c>
      <c r="M19" s="49">
        <v>0</v>
      </c>
      <c r="N19" s="46">
        <v>1</v>
      </c>
      <c r="O19" s="46">
        <v>1</v>
      </c>
      <c r="P19" s="46">
        <v>0</v>
      </c>
      <c r="Q19" s="46">
        <v>0</v>
      </c>
      <c r="R19" s="46">
        <v>26</v>
      </c>
      <c r="T19" s="46">
        <v>1</v>
      </c>
      <c r="U19" s="46">
        <v>1</v>
      </c>
      <c r="V19" s="34">
        <v>1</v>
      </c>
      <c r="W19" s="34">
        <v>0</v>
      </c>
      <c r="X19" s="34">
        <v>1</v>
      </c>
      <c r="Y19" s="34">
        <v>1</v>
      </c>
      <c r="Z19" s="48">
        <f t="shared" si="0"/>
        <v>0</v>
      </c>
      <c r="AA19" s="48">
        <v>0</v>
      </c>
    </row>
    <row r="20" spans="1:27" s="46" customFormat="1" x14ac:dyDescent="0.25">
      <c r="A20" s="46" t="s">
        <v>106</v>
      </c>
      <c r="B20" s="46" t="s">
        <v>1659</v>
      </c>
      <c r="C20" s="46" t="s">
        <v>17</v>
      </c>
      <c r="D20" s="46" t="s">
        <v>399</v>
      </c>
      <c r="F20" s="46">
        <v>10967</v>
      </c>
      <c r="G20" s="46" t="s">
        <v>18</v>
      </c>
      <c r="H20" s="13" t="s">
        <v>924</v>
      </c>
      <c r="I20" s="13" t="s">
        <v>925</v>
      </c>
      <c r="J20" s="46">
        <v>1</v>
      </c>
      <c r="K20" s="47">
        <v>1</v>
      </c>
      <c r="L20" s="48">
        <v>0</v>
      </c>
      <c r="M20" s="49">
        <v>0</v>
      </c>
      <c r="N20" s="46">
        <v>0</v>
      </c>
      <c r="O20" s="46">
        <v>0</v>
      </c>
      <c r="P20" s="46">
        <v>0</v>
      </c>
      <c r="Q20" s="46">
        <v>0</v>
      </c>
      <c r="R20" s="46">
        <v>27</v>
      </c>
      <c r="T20" s="46">
        <v>1</v>
      </c>
      <c r="U20" s="46">
        <v>1</v>
      </c>
      <c r="V20" s="34">
        <v>1</v>
      </c>
      <c r="W20" s="34">
        <v>1</v>
      </c>
      <c r="X20" s="34">
        <v>1</v>
      </c>
      <c r="Y20" s="34">
        <v>0</v>
      </c>
      <c r="Z20" s="48">
        <f t="shared" si="0"/>
        <v>0</v>
      </c>
      <c r="AA20" s="48">
        <v>0</v>
      </c>
    </row>
    <row r="21" spans="1:27" s="46" customFormat="1" x14ac:dyDescent="0.25">
      <c r="A21" s="46" t="s">
        <v>52</v>
      </c>
      <c r="B21" s="46" t="s">
        <v>1598</v>
      </c>
      <c r="C21" s="46" t="s">
        <v>17</v>
      </c>
      <c r="D21" s="46" t="s">
        <v>335</v>
      </c>
      <c r="F21" s="46">
        <v>14165</v>
      </c>
      <c r="G21" s="46" t="s">
        <v>18</v>
      </c>
      <c r="H21" s="13" t="s">
        <v>1514</v>
      </c>
      <c r="I21" s="13" t="s">
        <v>1515</v>
      </c>
      <c r="J21" s="46">
        <v>1</v>
      </c>
      <c r="K21" s="47">
        <v>1</v>
      </c>
      <c r="L21" s="48">
        <v>0</v>
      </c>
      <c r="M21" s="49">
        <v>0</v>
      </c>
      <c r="N21" s="46">
        <v>1</v>
      </c>
      <c r="O21" s="46">
        <v>1</v>
      </c>
      <c r="P21" s="46">
        <v>0</v>
      </c>
      <c r="Q21" s="46">
        <v>0</v>
      </c>
      <c r="R21" s="46">
        <v>29</v>
      </c>
      <c r="T21" s="46">
        <v>1</v>
      </c>
      <c r="U21" s="46">
        <v>1</v>
      </c>
      <c r="V21" s="34">
        <v>1</v>
      </c>
      <c r="W21" s="34">
        <v>0</v>
      </c>
      <c r="X21" s="34">
        <v>1</v>
      </c>
      <c r="Y21" s="34">
        <v>1</v>
      </c>
      <c r="Z21" s="48">
        <f t="shared" si="0"/>
        <v>0</v>
      </c>
      <c r="AA21" s="48">
        <v>0</v>
      </c>
    </row>
    <row r="22" spans="1:27" s="46" customFormat="1" x14ac:dyDescent="0.25">
      <c r="A22" s="46" t="s">
        <v>89</v>
      </c>
      <c r="B22" s="46" t="s">
        <v>1641</v>
      </c>
      <c r="C22" s="46" t="s">
        <v>17</v>
      </c>
      <c r="D22" s="46" t="s">
        <v>379</v>
      </c>
      <c r="F22" s="46">
        <v>10317</v>
      </c>
      <c r="G22" s="46" t="s">
        <v>18</v>
      </c>
      <c r="H22" s="13" t="s">
        <v>884</v>
      </c>
      <c r="I22" s="13" t="s">
        <v>885</v>
      </c>
      <c r="J22" s="46">
        <v>1</v>
      </c>
      <c r="K22" s="47">
        <v>1</v>
      </c>
      <c r="L22" s="48">
        <v>0.5</v>
      </c>
      <c r="M22" s="49">
        <v>0</v>
      </c>
      <c r="N22" s="46">
        <v>1</v>
      </c>
      <c r="O22" s="46">
        <v>1</v>
      </c>
      <c r="P22" s="46">
        <v>1</v>
      </c>
      <c r="Q22" s="46">
        <v>0</v>
      </c>
      <c r="R22" s="46">
        <v>30</v>
      </c>
      <c r="T22" s="46">
        <v>1</v>
      </c>
      <c r="U22" s="46">
        <v>1</v>
      </c>
      <c r="V22" s="34">
        <v>1</v>
      </c>
      <c r="W22" s="34">
        <v>0</v>
      </c>
      <c r="X22" s="34">
        <v>0</v>
      </c>
      <c r="Y22" s="34">
        <v>0</v>
      </c>
      <c r="Z22" s="48">
        <f t="shared" si="0"/>
        <v>0.5</v>
      </c>
      <c r="AA22" s="48">
        <v>0.5</v>
      </c>
    </row>
    <row r="23" spans="1:27" s="46" customFormat="1" x14ac:dyDescent="0.25">
      <c r="A23" s="46" t="s">
        <v>67</v>
      </c>
      <c r="B23" s="46" t="s">
        <v>1616</v>
      </c>
      <c r="C23" s="46" t="s">
        <v>17</v>
      </c>
      <c r="D23" s="46" t="s">
        <v>353</v>
      </c>
      <c r="F23" s="46">
        <v>10249</v>
      </c>
      <c r="G23" s="46" t="s">
        <v>18</v>
      </c>
      <c r="H23" s="13" t="s">
        <v>842</v>
      </c>
      <c r="I23" s="13" t="s">
        <v>843</v>
      </c>
      <c r="J23" s="46">
        <v>1</v>
      </c>
      <c r="K23" s="47">
        <v>1</v>
      </c>
      <c r="L23" s="48">
        <v>0</v>
      </c>
      <c r="M23" s="49">
        <v>0</v>
      </c>
      <c r="N23" s="46">
        <v>0</v>
      </c>
      <c r="O23" s="46">
        <v>0</v>
      </c>
      <c r="P23" s="46">
        <v>0</v>
      </c>
      <c r="Q23" s="46">
        <v>0</v>
      </c>
      <c r="R23" s="46">
        <v>31</v>
      </c>
      <c r="T23" s="46">
        <v>1</v>
      </c>
      <c r="U23" s="46">
        <v>1</v>
      </c>
      <c r="V23" s="34">
        <v>1</v>
      </c>
      <c r="W23" s="34">
        <v>1</v>
      </c>
      <c r="X23" s="34">
        <v>1</v>
      </c>
      <c r="Y23" s="34">
        <v>0</v>
      </c>
      <c r="Z23" s="48">
        <f t="shared" si="0"/>
        <v>0</v>
      </c>
      <c r="AA23" s="48">
        <v>0</v>
      </c>
    </row>
    <row r="24" spans="1:27" s="46" customFormat="1" x14ac:dyDescent="0.25">
      <c r="A24" s="46" t="s">
        <v>116</v>
      </c>
      <c r="B24" s="46" t="s">
        <v>1632</v>
      </c>
      <c r="C24" s="46" t="s">
        <v>17</v>
      </c>
      <c r="D24" s="46" t="s">
        <v>410</v>
      </c>
      <c r="F24" s="46">
        <v>13156</v>
      </c>
      <c r="G24" s="46" t="s">
        <v>18</v>
      </c>
      <c r="H24" s="13" t="s">
        <v>946</v>
      </c>
      <c r="I24" s="13" t="s">
        <v>947</v>
      </c>
      <c r="J24" s="46">
        <v>1</v>
      </c>
      <c r="K24" s="47">
        <v>1</v>
      </c>
      <c r="L24" s="48">
        <v>0</v>
      </c>
      <c r="M24" s="49">
        <v>0</v>
      </c>
      <c r="N24" s="46">
        <v>1</v>
      </c>
      <c r="O24" s="46">
        <v>1</v>
      </c>
      <c r="P24" s="46">
        <v>0</v>
      </c>
      <c r="Q24" s="46">
        <v>0</v>
      </c>
      <c r="R24" s="46">
        <v>32</v>
      </c>
      <c r="T24" s="46">
        <v>1</v>
      </c>
      <c r="U24" s="46">
        <v>1</v>
      </c>
      <c r="V24" s="34">
        <v>1</v>
      </c>
      <c r="W24" s="34">
        <v>0</v>
      </c>
      <c r="X24" s="34">
        <v>1</v>
      </c>
      <c r="Y24" s="34">
        <v>1</v>
      </c>
      <c r="Z24" s="48">
        <f t="shared" si="0"/>
        <v>0</v>
      </c>
      <c r="AA24" s="48">
        <v>0</v>
      </c>
    </row>
    <row r="25" spans="1:27" s="46" customFormat="1" x14ac:dyDescent="0.25">
      <c r="A25" s="46" t="s">
        <v>355</v>
      </c>
      <c r="B25" s="46" t="s">
        <v>1618</v>
      </c>
      <c r="C25" s="46" t="s">
        <v>17</v>
      </c>
      <c r="D25" s="46" t="s">
        <v>544</v>
      </c>
      <c r="F25" s="46">
        <v>10243</v>
      </c>
      <c r="G25" s="46" t="s">
        <v>18</v>
      </c>
      <c r="H25" s="13" t="s">
        <v>846</v>
      </c>
      <c r="I25" s="13" t="s">
        <v>847</v>
      </c>
      <c r="J25" s="46">
        <v>1</v>
      </c>
      <c r="K25" s="47">
        <v>1</v>
      </c>
      <c r="L25" s="48">
        <v>0.5</v>
      </c>
      <c r="M25" s="49">
        <v>0</v>
      </c>
      <c r="N25" s="46">
        <v>1</v>
      </c>
      <c r="O25" s="46">
        <v>1</v>
      </c>
      <c r="P25" s="46">
        <v>0</v>
      </c>
      <c r="Q25" s="46">
        <v>1</v>
      </c>
      <c r="R25" s="46">
        <v>33</v>
      </c>
      <c r="T25" s="46">
        <v>1</v>
      </c>
      <c r="U25" s="46">
        <v>2</v>
      </c>
      <c r="V25" s="34">
        <v>1</v>
      </c>
      <c r="W25" s="34">
        <v>0</v>
      </c>
      <c r="X25" s="34">
        <v>0</v>
      </c>
      <c r="Y25" s="34">
        <v>0</v>
      </c>
      <c r="Z25" s="48">
        <f t="shared" si="0"/>
        <v>0.5</v>
      </c>
      <c r="AA25" s="48">
        <v>0.5</v>
      </c>
    </row>
    <row r="26" spans="1:27" s="46" customFormat="1" x14ac:dyDescent="0.25">
      <c r="A26" s="46" t="s">
        <v>85</v>
      </c>
      <c r="B26" s="46" t="s">
        <v>1636</v>
      </c>
      <c r="C26" s="46" t="s">
        <v>17</v>
      </c>
      <c r="D26" s="46" t="s">
        <v>373</v>
      </c>
      <c r="F26" s="46">
        <v>12161</v>
      </c>
      <c r="G26" s="46" t="s">
        <v>18</v>
      </c>
      <c r="H26" s="13" t="s">
        <v>1528</v>
      </c>
      <c r="I26" s="13" t="s">
        <v>1529</v>
      </c>
      <c r="J26" s="46">
        <v>1</v>
      </c>
      <c r="K26" s="47">
        <v>1</v>
      </c>
      <c r="L26" s="48">
        <v>0.5</v>
      </c>
      <c r="M26" s="49">
        <v>0</v>
      </c>
      <c r="N26" s="46">
        <v>1</v>
      </c>
      <c r="O26" s="46">
        <v>1</v>
      </c>
      <c r="P26" s="46">
        <v>0</v>
      </c>
      <c r="Q26" s="46">
        <v>0</v>
      </c>
      <c r="R26" s="46">
        <v>36</v>
      </c>
      <c r="T26" s="46">
        <v>1</v>
      </c>
      <c r="U26" s="46">
        <v>1</v>
      </c>
      <c r="V26" s="34">
        <v>1</v>
      </c>
      <c r="W26" s="34">
        <v>0</v>
      </c>
      <c r="X26" s="34">
        <v>0</v>
      </c>
      <c r="Y26" s="34">
        <v>0</v>
      </c>
      <c r="Z26" s="48">
        <f t="shared" si="0"/>
        <v>0.5</v>
      </c>
      <c r="AA26" s="48">
        <v>0.5</v>
      </c>
    </row>
    <row r="27" spans="1:27" s="46" customFormat="1" x14ac:dyDescent="0.25">
      <c r="A27" s="46" t="s">
        <v>301</v>
      </c>
      <c r="B27" s="46" t="s">
        <v>1723</v>
      </c>
      <c r="C27" s="46" t="s">
        <v>17</v>
      </c>
      <c r="D27" s="46" t="s">
        <v>460</v>
      </c>
      <c r="F27" s="46">
        <v>12099</v>
      </c>
      <c r="G27" s="46" t="s">
        <v>18</v>
      </c>
      <c r="H27" s="13" t="s">
        <v>1055</v>
      </c>
      <c r="I27" s="13" t="s">
        <v>1056</v>
      </c>
      <c r="J27" s="46">
        <v>1</v>
      </c>
      <c r="K27" s="47">
        <v>1</v>
      </c>
      <c r="L27" s="48">
        <v>0</v>
      </c>
      <c r="M27" s="49">
        <v>0</v>
      </c>
      <c r="N27" s="46">
        <v>0</v>
      </c>
      <c r="O27" s="46">
        <v>0</v>
      </c>
      <c r="P27" s="46">
        <v>0</v>
      </c>
      <c r="Q27" s="46">
        <v>0</v>
      </c>
      <c r="R27" s="46">
        <v>37</v>
      </c>
      <c r="T27" s="46">
        <v>1</v>
      </c>
      <c r="U27" s="46">
        <v>3</v>
      </c>
      <c r="V27" s="34">
        <v>1</v>
      </c>
      <c r="W27" s="34">
        <v>1</v>
      </c>
      <c r="X27" s="34">
        <v>1</v>
      </c>
      <c r="Y27" s="34">
        <v>0</v>
      </c>
      <c r="Z27" s="48">
        <f t="shared" si="0"/>
        <v>0</v>
      </c>
      <c r="AA27" s="48">
        <v>0</v>
      </c>
    </row>
    <row r="28" spans="1:27" s="46" customFormat="1" x14ac:dyDescent="0.25">
      <c r="A28" s="46" t="s">
        <v>33</v>
      </c>
      <c r="B28" s="46" t="s">
        <v>1578</v>
      </c>
      <c r="C28" s="46" t="s">
        <v>17</v>
      </c>
      <c r="D28" s="46" t="s">
        <v>316</v>
      </c>
      <c r="F28" s="46">
        <v>10709</v>
      </c>
      <c r="G28" s="46" t="s">
        <v>18</v>
      </c>
      <c r="H28" s="13" t="s">
        <v>1504</v>
      </c>
      <c r="I28" s="13" t="s">
        <v>1505</v>
      </c>
      <c r="J28" s="46">
        <v>1</v>
      </c>
      <c r="K28" s="47">
        <v>1</v>
      </c>
      <c r="L28" s="48">
        <v>0</v>
      </c>
      <c r="M28" s="49">
        <v>0</v>
      </c>
      <c r="N28" s="46">
        <v>0</v>
      </c>
      <c r="O28" s="46">
        <v>0</v>
      </c>
      <c r="P28" s="46">
        <v>1</v>
      </c>
      <c r="Q28" s="46">
        <v>0</v>
      </c>
      <c r="R28" s="46">
        <v>38</v>
      </c>
      <c r="T28" s="46">
        <v>1</v>
      </c>
      <c r="U28" s="46">
        <v>1</v>
      </c>
      <c r="V28" s="34">
        <v>1</v>
      </c>
      <c r="W28" s="34">
        <v>1</v>
      </c>
      <c r="X28" s="34">
        <v>1</v>
      </c>
      <c r="Y28" s="34">
        <v>0</v>
      </c>
      <c r="Z28" s="48">
        <f t="shared" si="0"/>
        <v>0</v>
      </c>
      <c r="AA28" s="48">
        <v>0</v>
      </c>
    </row>
    <row r="29" spans="1:27" s="46" customFormat="1" x14ac:dyDescent="0.25">
      <c r="A29" s="46" t="s">
        <v>81</v>
      </c>
      <c r="B29" s="46" t="s">
        <v>1632</v>
      </c>
      <c r="C29" s="46" t="s">
        <v>17</v>
      </c>
      <c r="D29" s="46" t="s">
        <v>369</v>
      </c>
      <c r="F29" s="46">
        <v>10551</v>
      </c>
      <c r="G29" s="46" t="s">
        <v>18</v>
      </c>
      <c r="H29" s="13" t="s">
        <v>870</v>
      </c>
      <c r="I29" s="13" t="s">
        <v>871</v>
      </c>
      <c r="J29" s="46">
        <v>1</v>
      </c>
      <c r="K29" s="47">
        <v>1</v>
      </c>
      <c r="L29" s="48">
        <v>0.5</v>
      </c>
      <c r="M29" s="49">
        <v>0</v>
      </c>
      <c r="N29" s="46">
        <v>1</v>
      </c>
      <c r="O29" s="46">
        <v>1</v>
      </c>
      <c r="P29" s="46">
        <v>0</v>
      </c>
      <c r="Q29" s="46">
        <v>0</v>
      </c>
      <c r="R29" s="46">
        <v>39</v>
      </c>
      <c r="T29" s="46">
        <v>1</v>
      </c>
      <c r="U29" s="46">
        <v>1</v>
      </c>
      <c r="V29" s="34">
        <v>1</v>
      </c>
      <c r="W29" s="34">
        <v>0</v>
      </c>
      <c r="X29" s="34">
        <v>0</v>
      </c>
      <c r="Y29" s="34">
        <v>0</v>
      </c>
      <c r="Z29" s="48">
        <f t="shared" si="0"/>
        <v>0.5</v>
      </c>
      <c r="AA29" s="48">
        <v>0.5</v>
      </c>
    </row>
    <row r="30" spans="1:27" s="46" customFormat="1" x14ac:dyDescent="0.25">
      <c r="A30" s="46" t="s">
        <v>275</v>
      </c>
      <c r="B30" s="46" t="s">
        <v>1676</v>
      </c>
      <c r="C30" s="46" t="s">
        <v>17</v>
      </c>
      <c r="D30" s="46" t="s">
        <v>418</v>
      </c>
      <c r="F30" s="46">
        <v>12681</v>
      </c>
      <c r="G30" s="46" t="s">
        <v>18</v>
      </c>
      <c r="H30" s="13" t="s">
        <v>962</v>
      </c>
      <c r="I30" s="13" t="s">
        <v>963</v>
      </c>
      <c r="J30" s="46">
        <v>1</v>
      </c>
      <c r="K30" s="47">
        <v>1</v>
      </c>
      <c r="L30" s="48">
        <v>0</v>
      </c>
      <c r="M30" s="49">
        <v>0</v>
      </c>
      <c r="N30" s="46">
        <v>1</v>
      </c>
      <c r="O30" s="46">
        <v>1</v>
      </c>
      <c r="P30" s="46">
        <v>1</v>
      </c>
      <c r="Q30" s="46">
        <v>0</v>
      </c>
      <c r="R30" s="46">
        <v>41</v>
      </c>
      <c r="T30" s="46">
        <v>1</v>
      </c>
      <c r="U30" s="46">
        <v>1</v>
      </c>
      <c r="V30" s="34">
        <v>1</v>
      </c>
      <c r="W30" s="34">
        <v>0</v>
      </c>
      <c r="X30" s="34">
        <v>1</v>
      </c>
      <c r="Y30" s="34">
        <v>1</v>
      </c>
      <c r="Z30" s="48">
        <f t="shared" si="0"/>
        <v>0</v>
      </c>
      <c r="AA30" s="48">
        <v>0</v>
      </c>
    </row>
    <row r="31" spans="1:27" s="46" customFormat="1" x14ac:dyDescent="0.25">
      <c r="A31" s="46" t="s">
        <v>131</v>
      </c>
      <c r="B31" s="46" t="s">
        <v>1696</v>
      </c>
      <c r="C31" s="46" t="s">
        <v>17</v>
      </c>
      <c r="D31" s="46" t="s">
        <v>432</v>
      </c>
      <c r="F31" s="46">
        <v>12307</v>
      </c>
      <c r="G31" s="46" t="s">
        <v>18</v>
      </c>
      <c r="H31" s="13" t="s">
        <v>1000</v>
      </c>
      <c r="I31" s="13" t="s">
        <v>1001</v>
      </c>
      <c r="J31" s="46">
        <v>1</v>
      </c>
      <c r="K31" s="47">
        <v>1</v>
      </c>
      <c r="L31" s="48">
        <v>0.5</v>
      </c>
      <c r="M31" s="49">
        <v>0</v>
      </c>
      <c r="N31" s="46">
        <v>1</v>
      </c>
      <c r="O31" s="46">
        <v>1</v>
      </c>
      <c r="P31" s="46">
        <v>0</v>
      </c>
      <c r="Q31" s="46">
        <v>1</v>
      </c>
      <c r="R31" s="46">
        <v>43</v>
      </c>
      <c r="T31" s="46">
        <v>1</v>
      </c>
      <c r="U31" s="46">
        <v>2</v>
      </c>
      <c r="V31" s="34">
        <v>1</v>
      </c>
      <c r="W31" s="34">
        <v>0</v>
      </c>
      <c r="X31" s="34">
        <v>0</v>
      </c>
      <c r="Y31" s="34">
        <v>0</v>
      </c>
      <c r="Z31" s="48">
        <f t="shared" si="0"/>
        <v>0.5</v>
      </c>
      <c r="AA31" s="48">
        <v>0.5</v>
      </c>
    </row>
    <row r="32" spans="1:27" s="46" customFormat="1" x14ac:dyDescent="0.25">
      <c r="A32" s="46" t="s">
        <v>45</v>
      </c>
      <c r="B32" s="46" t="s">
        <v>1591</v>
      </c>
      <c r="C32" s="46" t="s">
        <v>17</v>
      </c>
      <c r="D32" s="46" t="s">
        <v>328</v>
      </c>
      <c r="F32" s="46">
        <v>12353</v>
      </c>
      <c r="G32" s="46" t="s">
        <v>18</v>
      </c>
      <c r="H32" s="13" t="s">
        <v>1510</v>
      </c>
      <c r="I32" s="13" t="s">
        <v>1511</v>
      </c>
      <c r="J32" s="46">
        <v>1</v>
      </c>
      <c r="K32" s="47">
        <v>1</v>
      </c>
      <c r="L32" s="48">
        <v>0</v>
      </c>
      <c r="M32" s="49">
        <v>0</v>
      </c>
      <c r="N32" s="46">
        <v>1</v>
      </c>
      <c r="O32" s="46">
        <v>1</v>
      </c>
      <c r="P32" s="46">
        <v>0</v>
      </c>
      <c r="Q32" s="46">
        <v>0</v>
      </c>
      <c r="R32" s="46">
        <v>44</v>
      </c>
      <c r="T32" s="46">
        <v>1</v>
      </c>
      <c r="U32" s="46">
        <v>1</v>
      </c>
      <c r="V32" s="34">
        <v>1</v>
      </c>
      <c r="W32" s="34">
        <v>0</v>
      </c>
      <c r="X32" s="34">
        <v>1</v>
      </c>
      <c r="Y32" s="34">
        <v>1</v>
      </c>
      <c r="Z32" s="48">
        <f t="shared" si="0"/>
        <v>0</v>
      </c>
      <c r="AA32" s="48">
        <v>0</v>
      </c>
    </row>
    <row r="33" spans="1:27" s="46" customFormat="1" x14ac:dyDescent="0.25">
      <c r="A33" s="46" t="s">
        <v>47</v>
      </c>
      <c r="B33" s="46" t="s">
        <v>1593</v>
      </c>
      <c r="C33" s="46" t="s">
        <v>17</v>
      </c>
      <c r="D33" s="46" t="s">
        <v>330</v>
      </c>
      <c r="F33" s="46">
        <v>10435</v>
      </c>
      <c r="G33" s="46" t="s">
        <v>18</v>
      </c>
      <c r="H33" s="13" t="s">
        <v>806</v>
      </c>
      <c r="I33" s="13" t="s">
        <v>807</v>
      </c>
      <c r="J33" s="46">
        <v>1</v>
      </c>
      <c r="K33" s="47">
        <v>1</v>
      </c>
      <c r="L33" s="48">
        <v>0</v>
      </c>
      <c r="M33" s="49">
        <v>0</v>
      </c>
      <c r="N33" s="46">
        <v>1</v>
      </c>
      <c r="O33" s="46">
        <v>1</v>
      </c>
      <c r="P33" s="46">
        <v>1</v>
      </c>
      <c r="Q33" s="46">
        <v>0</v>
      </c>
      <c r="R33" s="46">
        <v>45</v>
      </c>
      <c r="T33" s="46">
        <v>1</v>
      </c>
      <c r="U33" s="46">
        <v>1</v>
      </c>
      <c r="V33" s="34">
        <v>1</v>
      </c>
      <c r="W33" s="34">
        <v>0</v>
      </c>
      <c r="X33" s="34">
        <v>1</v>
      </c>
      <c r="Y33" s="34">
        <v>1</v>
      </c>
      <c r="Z33" s="48">
        <f t="shared" si="0"/>
        <v>0</v>
      </c>
      <c r="AA33" s="48">
        <v>0</v>
      </c>
    </row>
    <row r="34" spans="1:27" s="46" customFormat="1" x14ac:dyDescent="0.25">
      <c r="A34" s="46" t="s">
        <v>63</v>
      </c>
      <c r="B34" s="46" t="s">
        <v>1609</v>
      </c>
      <c r="C34" s="46" t="s">
        <v>17</v>
      </c>
      <c r="D34" s="46" t="s">
        <v>346</v>
      </c>
      <c r="F34" s="46">
        <v>12101</v>
      </c>
      <c r="G34" s="46" t="s">
        <v>18</v>
      </c>
      <c r="H34" s="13" t="s">
        <v>1518</v>
      </c>
      <c r="I34" s="13" t="s">
        <v>1519</v>
      </c>
      <c r="J34" s="46">
        <v>1</v>
      </c>
      <c r="K34" s="47">
        <v>1</v>
      </c>
      <c r="L34" s="48">
        <v>0</v>
      </c>
      <c r="M34" s="49">
        <v>0</v>
      </c>
      <c r="N34" s="46">
        <v>0</v>
      </c>
      <c r="O34" s="46">
        <v>0</v>
      </c>
      <c r="P34" s="46">
        <v>0</v>
      </c>
      <c r="Q34" s="46">
        <v>0</v>
      </c>
      <c r="R34" s="46">
        <v>46</v>
      </c>
      <c r="T34" s="46">
        <v>1</v>
      </c>
      <c r="U34" s="46">
        <v>1</v>
      </c>
      <c r="V34" s="34">
        <v>1</v>
      </c>
      <c r="W34" s="34">
        <v>1</v>
      </c>
      <c r="X34" s="34">
        <v>1</v>
      </c>
      <c r="Y34" s="34">
        <v>0</v>
      </c>
      <c r="Z34" s="48">
        <f t="shared" si="0"/>
        <v>0</v>
      </c>
      <c r="AA34" s="48">
        <v>0</v>
      </c>
    </row>
    <row r="35" spans="1:27" s="46" customFormat="1" x14ac:dyDescent="0.25">
      <c r="A35" s="46" t="s">
        <v>123</v>
      </c>
      <c r="B35" s="46" t="s">
        <v>1681</v>
      </c>
      <c r="C35" s="46" t="s">
        <v>17</v>
      </c>
      <c r="D35" s="46" t="s">
        <v>420</v>
      </c>
      <c r="F35" s="46">
        <v>13597</v>
      </c>
      <c r="G35" s="46" t="s">
        <v>18</v>
      </c>
      <c r="H35" s="13" t="s">
        <v>970</v>
      </c>
      <c r="I35" s="13" t="s">
        <v>971</v>
      </c>
      <c r="J35" s="46">
        <v>1</v>
      </c>
      <c r="K35" s="47">
        <v>1</v>
      </c>
      <c r="L35" s="48">
        <v>0</v>
      </c>
      <c r="M35" s="49">
        <v>0</v>
      </c>
      <c r="N35" s="46">
        <v>0</v>
      </c>
      <c r="O35" s="46">
        <v>0</v>
      </c>
      <c r="P35" s="46">
        <v>0</v>
      </c>
      <c r="Q35" s="46">
        <v>1</v>
      </c>
      <c r="R35" s="46">
        <v>47</v>
      </c>
      <c r="T35" s="46">
        <v>1</v>
      </c>
      <c r="U35" s="46">
        <v>2</v>
      </c>
      <c r="V35" s="34">
        <v>1</v>
      </c>
      <c r="W35" s="34">
        <v>1</v>
      </c>
      <c r="X35" s="34">
        <v>1</v>
      </c>
      <c r="Y35" s="34">
        <v>0</v>
      </c>
      <c r="Z35" s="48">
        <f t="shared" si="0"/>
        <v>0</v>
      </c>
      <c r="AA35" s="48">
        <v>0</v>
      </c>
    </row>
    <row r="36" spans="1:27" s="46" customFormat="1" x14ac:dyDescent="0.25">
      <c r="A36" s="46" t="s">
        <v>107</v>
      </c>
      <c r="B36" s="46" t="s">
        <v>1661</v>
      </c>
      <c r="C36" s="46" t="s">
        <v>17</v>
      </c>
      <c r="D36" s="46" t="s">
        <v>401</v>
      </c>
      <c r="F36" s="46">
        <v>13465</v>
      </c>
      <c r="G36" s="46" t="s">
        <v>18</v>
      </c>
      <c r="H36" s="13" t="s">
        <v>928</v>
      </c>
      <c r="I36" s="13" t="s">
        <v>929</v>
      </c>
      <c r="J36" s="46">
        <v>1</v>
      </c>
      <c r="K36" s="47">
        <v>1</v>
      </c>
      <c r="L36" s="48">
        <v>0</v>
      </c>
      <c r="M36" s="49">
        <v>0</v>
      </c>
      <c r="N36" s="46">
        <v>0</v>
      </c>
      <c r="O36" s="46">
        <v>0</v>
      </c>
      <c r="P36" s="46">
        <v>0</v>
      </c>
      <c r="Q36" s="46">
        <v>0</v>
      </c>
      <c r="R36" s="46">
        <v>48</v>
      </c>
      <c r="T36" s="46">
        <v>1</v>
      </c>
      <c r="U36" s="46">
        <v>1</v>
      </c>
      <c r="V36" s="34">
        <v>1</v>
      </c>
      <c r="W36" s="34">
        <v>1</v>
      </c>
      <c r="X36" s="34">
        <v>1</v>
      </c>
      <c r="Y36" s="34">
        <v>0</v>
      </c>
      <c r="Z36" s="48">
        <f t="shared" si="0"/>
        <v>0</v>
      </c>
      <c r="AA36" s="48">
        <v>0</v>
      </c>
    </row>
    <row r="37" spans="1:27" s="46" customFormat="1" x14ac:dyDescent="0.25">
      <c r="A37" s="46" t="s">
        <v>99</v>
      </c>
      <c r="B37" s="46" t="s">
        <v>1654</v>
      </c>
      <c r="C37" s="46" t="s">
        <v>17</v>
      </c>
      <c r="D37" s="46" t="s">
        <v>394</v>
      </c>
      <c r="F37" s="46">
        <v>10318</v>
      </c>
      <c r="G37" s="46" t="s">
        <v>18</v>
      </c>
      <c r="H37" s="13" t="s">
        <v>912</v>
      </c>
      <c r="I37" s="13" t="s">
        <v>913</v>
      </c>
      <c r="J37" s="46">
        <v>1</v>
      </c>
      <c r="K37" s="47">
        <v>1</v>
      </c>
      <c r="L37" s="48">
        <v>0</v>
      </c>
      <c r="M37" s="49">
        <v>0</v>
      </c>
      <c r="N37" s="46">
        <v>0</v>
      </c>
      <c r="O37" s="46">
        <v>0</v>
      </c>
      <c r="P37" s="46">
        <v>1</v>
      </c>
      <c r="Q37" s="46">
        <v>0</v>
      </c>
      <c r="R37" s="46">
        <v>49</v>
      </c>
      <c r="T37" s="46">
        <v>1</v>
      </c>
      <c r="U37" s="46">
        <v>1</v>
      </c>
      <c r="V37" s="34">
        <v>1</v>
      </c>
      <c r="W37" s="34">
        <v>1</v>
      </c>
      <c r="X37" s="34">
        <v>1</v>
      </c>
      <c r="Y37" s="34">
        <v>0</v>
      </c>
      <c r="Z37" s="48">
        <f t="shared" si="0"/>
        <v>0</v>
      </c>
      <c r="AA37" s="48">
        <v>0</v>
      </c>
    </row>
    <row r="38" spans="1:27" s="46" customFormat="1" x14ac:dyDescent="0.25">
      <c r="A38" s="46" t="s">
        <v>549</v>
      </c>
      <c r="B38" s="46" t="s">
        <v>1679</v>
      </c>
      <c r="C38" s="46" t="s">
        <v>17</v>
      </c>
      <c r="D38" s="46" t="s">
        <v>550</v>
      </c>
      <c r="F38" s="46">
        <v>14089</v>
      </c>
      <c r="G38" s="46" t="s">
        <v>18</v>
      </c>
      <c r="H38" s="13" t="s">
        <v>968</v>
      </c>
      <c r="I38" s="13" t="s">
        <v>969</v>
      </c>
      <c r="J38" s="46">
        <v>1</v>
      </c>
      <c r="K38" s="47">
        <v>1</v>
      </c>
      <c r="L38" s="48">
        <v>0</v>
      </c>
      <c r="M38" s="49">
        <v>0</v>
      </c>
      <c r="N38" s="46">
        <v>1</v>
      </c>
      <c r="O38" s="46">
        <v>1</v>
      </c>
      <c r="P38" s="46">
        <v>1</v>
      </c>
      <c r="Q38" s="46">
        <v>0</v>
      </c>
      <c r="R38" s="46">
        <v>50</v>
      </c>
      <c r="T38" s="46">
        <v>1</v>
      </c>
      <c r="U38" s="46">
        <v>1</v>
      </c>
      <c r="V38" s="34">
        <v>1</v>
      </c>
      <c r="W38" s="34">
        <v>0</v>
      </c>
      <c r="X38" s="34">
        <v>1</v>
      </c>
      <c r="Y38" s="34">
        <v>1</v>
      </c>
      <c r="Z38" s="48">
        <f t="shared" si="0"/>
        <v>0</v>
      </c>
      <c r="AA38" s="48">
        <v>0</v>
      </c>
    </row>
    <row r="39" spans="1:27" s="46" customFormat="1" x14ac:dyDescent="0.25">
      <c r="A39" s="46" t="s">
        <v>53</v>
      </c>
      <c r="B39" s="46" t="s">
        <v>1599</v>
      </c>
      <c r="C39" s="46" t="s">
        <v>17</v>
      </c>
      <c r="D39" s="46" t="s">
        <v>336</v>
      </c>
      <c r="F39" s="46">
        <v>12209</v>
      </c>
      <c r="G39" s="46" t="s">
        <v>18</v>
      </c>
      <c r="H39" s="13" t="s">
        <v>814</v>
      </c>
      <c r="I39" s="13" t="s">
        <v>815</v>
      </c>
      <c r="J39" s="46">
        <v>1</v>
      </c>
      <c r="K39" s="47">
        <v>1</v>
      </c>
      <c r="L39" s="48">
        <v>0</v>
      </c>
      <c r="M39" s="49">
        <v>0</v>
      </c>
      <c r="N39" s="46">
        <v>0</v>
      </c>
      <c r="O39" s="46">
        <v>0</v>
      </c>
      <c r="P39" s="46">
        <v>0</v>
      </c>
      <c r="Q39" s="46">
        <v>0</v>
      </c>
      <c r="R39" s="46">
        <v>51</v>
      </c>
      <c r="T39" s="46">
        <v>1</v>
      </c>
      <c r="U39" s="46">
        <v>1</v>
      </c>
      <c r="V39" s="34">
        <v>1</v>
      </c>
      <c r="W39" s="34">
        <v>1</v>
      </c>
      <c r="X39" s="34">
        <v>1</v>
      </c>
      <c r="Y39" s="34">
        <v>0</v>
      </c>
      <c r="Z39" s="48">
        <f t="shared" si="0"/>
        <v>0</v>
      </c>
      <c r="AA39" s="48">
        <v>0</v>
      </c>
    </row>
    <row r="40" spans="1:27" s="46" customFormat="1" x14ac:dyDescent="0.25">
      <c r="A40" s="46" t="s">
        <v>273</v>
      </c>
      <c r="B40" s="46" t="s">
        <v>1660</v>
      </c>
      <c r="C40" s="46" t="s">
        <v>17</v>
      </c>
      <c r="D40" s="46" t="s">
        <v>400</v>
      </c>
      <c r="F40" s="46">
        <v>13088</v>
      </c>
      <c r="G40" s="46" t="s">
        <v>18</v>
      </c>
      <c r="H40" s="13" t="s">
        <v>926</v>
      </c>
      <c r="I40" s="13" t="s">
        <v>927</v>
      </c>
      <c r="J40" s="46">
        <v>1</v>
      </c>
      <c r="K40" s="47">
        <v>1</v>
      </c>
      <c r="L40" s="48">
        <v>0</v>
      </c>
      <c r="M40" s="49">
        <v>0</v>
      </c>
      <c r="N40" s="46">
        <v>0</v>
      </c>
      <c r="O40" s="46">
        <v>0</v>
      </c>
      <c r="P40" s="46">
        <v>0</v>
      </c>
      <c r="Q40" s="46">
        <v>0</v>
      </c>
      <c r="R40" s="46">
        <v>52</v>
      </c>
      <c r="T40" s="46">
        <v>1</v>
      </c>
      <c r="U40" s="46">
        <v>1</v>
      </c>
      <c r="V40" s="34">
        <v>1</v>
      </c>
      <c r="W40" s="34">
        <v>1</v>
      </c>
      <c r="X40" s="34">
        <v>1</v>
      </c>
      <c r="Y40" s="34">
        <v>0</v>
      </c>
      <c r="Z40" s="48">
        <f t="shared" si="0"/>
        <v>0</v>
      </c>
      <c r="AA40" s="48">
        <v>0</v>
      </c>
    </row>
    <row r="41" spans="1:27" s="46" customFormat="1" x14ac:dyDescent="0.25">
      <c r="A41" s="46" t="s">
        <v>551</v>
      </c>
      <c r="B41" s="46" t="s">
        <v>1683</v>
      </c>
      <c r="C41" s="46" t="s">
        <v>17</v>
      </c>
      <c r="D41" s="46" t="s">
        <v>496</v>
      </c>
      <c r="F41" s="46">
        <v>13187</v>
      </c>
      <c r="G41" s="46" t="s">
        <v>18</v>
      </c>
      <c r="H41" s="13" t="s">
        <v>974</v>
      </c>
      <c r="I41" s="13" t="s">
        <v>975</v>
      </c>
      <c r="J41" s="46">
        <v>1</v>
      </c>
      <c r="K41" s="47">
        <v>1</v>
      </c>
      <c r="L41" s="48">
        <v>0.5</v>
      </c>
      <c r="M41" s="49">
        <v>0</v>
      </c>
      <c r="N41" s="46">
        <v>1</v>
      </c>
      <c r="O41" s="46">
        <v>1</v>
      </c>
      <c r="P41" s="46">
        <v>0</v>
      </c>
      <c r="Q41" s="46">
        <v>1</v>
      </c>
      <c r="R41" s="46">
        <v>53</v>
      </c>
      <c r="T41" s="46">
        <v>1</v>
      </c>
      <c r="U41" s="46">
        <v>4</v>
      </c>
      <c r="V41" s="34">
        <v>1</v>
      </c>
      <c r="W41" s="34">
        <v>0</v>
      </c>
      <c r="X41" s="34">
        <v>0</v>
      </c>
      <c r="Y41" s="34">
        <v>0</v>
      </c>
      <c r="Z41" s="48">
        <f t="shared" si="0"/>
        <v>0.5</v>
      </c>
      <c r="AA41" s="48">
        <v>0.5</v>
      </c>
    </row>
    <row r="42" spans="1:27" s="46" customFormat="1" x14ac:dyDescent="0.25">
      <c r="A42" s="46" t="s">
        <v>280</v>
      </c>
      <c r="B42" s="46" t="s">
        <v>1705</v>
      </c>
      <c r="C42" s="46" t="s">
        <v>17</v>
      </c>
      <c r="D42" s="46" t="s">
        <v>440</v>
      </c>
      <c r="F42" s="46">
        <v>10997</v>
      </c>
      <c r="G42" s="46" t="s">
        <v>18</v>
      </c>
      <c r="H42" s="13" t="s">
        <v>1019</v>
      </c>
      <c r="I42" s="13" t="s">
        <v>1020</v>
      </c>
      <c r="J42" s="46">
        <v>1</v>
      </c>
      <c r="K42" s="47">
        <v>1</v>
      </c>
      <c r="L42" s="48">
        <v>0.5</v>
      </c>
      <c r="M42" s="49">
        <v>0</v>
      </c>
      <c r="N42" s="46">
        <v>1</v>
      </c>
      <c r="O42" s="46">
        <v>1</v>
      </c>
      <c r="P42" s="46">
        <v>0</v>
      </c>
      <c r="Q42" s="46">
        <v>0</v>
      </c>
      <c r="R42" s="46">
        <v>55</v>
      </c>
      <c r="T42" s="46">
        <v>1</v>
      </c>
      <c r="U42" s="46">
        <v>1</v>
      </c>
      <c r="V42" s="34">
        <v>1</v>
      </c>
      <c r="W42" s="34">
        <v>0</v>
      </c>
      <c r="X42" s="34">
        <v>0</v>
      </c>
      <c r="Y42" s="34">
        <v>0</v>
      </c>
      <c r="Z42" s="48">
        <f t="shared" si="0"/>
        <v>0.5</v>
      </c>
      <c r="AA42" s="48">
        <v>0.5</v>
      </c>
    </row>
    <row r="43" spans="1:27" s="46" customFormat="1" x14ac:dyDescent="0.25">
      <c r="A43" s="46" t="s">
        <v>122</v>
      </c>
      <c r="B43" s="46" t="s">
        <v>1680</v>
      </c>
      <c r="C43" s="46" t="s">
        <v>17</v>
      </c>
      <c r="D43" s="46" t="s">
        <v>1550</v>
      </c>
      <c r="F43" s="46">
        <v>13595</v>
      </c>
      <c r="G43" s="46" t="s">
        <v>18</v>
      </c>
      <c r="H43" s="13" t="s">
        <v>1534</v>
      </c>
      <c r="I43" s="13" t="s">
        <v>1535</v>
      </c>
      <c r="J43" s="46">
        <v>1</v>
      </c>
      <c r="K43" s="47">
        <v>1</v>
      </c>
      <c r="L43" s="48">
        <v>0.5</v>
      </c>
      <c r="M43" s="49">
        <v>0</v>
      </c>
      <c r="N43" s="46">
        <v>1</v>
      </c>
      <c r="O43" s="46">
        <v>1</v>
      </c>
      <c r="P43" s="46">
        <v>0</v>
      </c>
      <c r="Q43" s="46">
        <v>1</v>
      </c>
      <c r="R43" s="46">
        <v>56</v>
      </c>
      <c r="T43" s="46">
        <v>1</v>
      </c>
      <c r="U43" s="46">
        <v>2</v>
      </c>
      <c r="V43" s="34">
        <v>1</v>
      </c>
      <c r="W43" s="34">
        <v>0</v>
      </c>
      <c r="X43" s="34">
        <v>0</v>
      </c>
      <c r="Y43" s="34">
        <v>0</v>
      </c>
      <c r="Z43" s="48">
        <f t="shared" si="0"/>
        <v>0.5</v>
      </c>
      <c r="AA43" s="48">
        <v>0.5</v>
      </c>
    </row>
    <row r="44" spans="1:27" s="46" customFormat="1" x14ac:dyDescent="0.25">
      <c r="A44" s="46" t="s">
        <v>49</v>
      </c>
      <c r="B44" s="46" t="s">
        <v>1595</v>
      </c>
      <c r="C44" s="46" t="s">
        <v>17</v>
      </c>
      <c r="D44" s="46" t="s">
        <v>332</v>
      </c>
      <c r="F44" s="46">
        <v>12107</v>
      </c>
      <c r="G44" s="46" t="s">
        <v>18</v>
      </c>
      <c r="H44" s="13" t="s">
        <v>808</v>
      </c>
      <c r="I44" s="13" t="s">
        <v>809</v>
      </c>
      <c r="J44" s="46">
        <v>1</v>
      </c>
      <c r="K44" s="47">
        <v>1</v>
      </c>
      <c r="L44" s="48">
        <v>0.5</v>
      </c>
      <c r="M44" s="49">
        <v>0</v>
      </c>
      <c r="N44" s="46">
        <v>1</v>
      </c>
      <c r="O44" s="46">
        <v>1</v>
      </c>
      <c r="P44" s="46">
        <v>0</v>
      </c>
      <c r="Q44" s="46">
        <v>0</v>
      </c>
      <c r="R44" s="46">
        <v>57</v>
      </c>
      <c r="T44" s="46">
        <v>1</v>
      </c>
      <c r="U44" s="46">
        <v>1</v>
      </c>
      <c r="V44" s="34">
        <v>1</v>
      </c>
      <c r="W44" s="34">
        <v>0</v>
      </c>
      <c r="X44" s="34">
        <v>0</v>
      </c>
      <c r="Y44" s="34">
        <v>0</v>
      </c>
      <c r="Z44" s="48">
        <f t="shared" si="0"/>
        <v>0.5</v>
      </c>
      <c r="AA44" s="48">
        <v>0.5</v>
      </c>
    </row>
    <row r="45" spans="1:27" s="46" customFormat="1" x14ac:dyDescent="0.25">
      <c r="A45" s="46" t="s">
        <v>36</v>
      </c>
      <c r="B45" s="46" t="s">
        <v>1582</v>
      </c>
      <c r="C45" s="46" t="s">
        <v>17</v>
      </c>
      <c r="D45" s="46" t="s">
        <v>320</v>
      </c>
      <c r="F45" s="46">
        <v>13507</v>
      </c>
      <c r="G45" s="46" t="s">
        <v>18</v>
      </c>
      <c r="H45" s="13" t="s">
        <v>1506</v>
      </c>
      <c r="I45" s="13" t="s">
        <v>1507</v>
      </c>
      <c r="J45" s="46">
        <v>1</v>
      </c>
      <c r="K45" s="47">
        <v>1</v>
      </c>
      <c r="L45" s="48">
        <v>0</v>
      </c>
      <c r="M45" s="49">
        <v>0</v>
      </c>
      <c r="N45" s="46">
        <v>1</v>
      </c>
      <c r="O45" s="46">
        <v>1</v>
      </c>
      <c r="P45" s="46">
        <v>1</v>
      </c>
      <c r="Q45" s="46">
        <v>0</v>
      </c>
      <c r="R45" s="46">
        <v>58</v>
      </c>
      <c r="T45" s="46">
        <v>1</v>
      </c>
      <c r="U45" s="46">
        <v>1</v>
      </c>
      <c r="V45" s="34">
        <v>1</v>
      </c>
      <c r="W45" s="34">
        <v>0</v>
      </c>
      <c r="X45" s="34">
        <v>1</v>
      </c>
      <c r="Y45" s="34">
        <v>1</v>
      </c>
      <c r="Z45" s="48">
        <f t="shared" si="0"/>
        <v>0</v>
      </c>
      <c r="AA45" s="48">
        <v>0</v>
      </c>
    </row>
    <row r="46" spans="1:27" s="46" customFormat="1" x14ac:dyDescent="0.25">
      <c r="A46" s="46" t="s">
        <v>132</v>
      </c>
      <c r="B46" s="46" t="s">
        <v>1697</v>
      </c>
      <c r="C46" s="46" t="s">
        <v>17</v>
      </c>
      <c r="D46" s="46" t="s">
        <v>433</v>
      </c>
      <c r="F46" s="46">
        <v>13627</v>
      </c>
      <c r="G46" s="46" t="s">
        <v>18</v>
      </c>
      <c r="H46" s="13" t="s">
        <v>1002</v>
      </c>
      <c r="I46" s="13" t="s">
        <v>1003</v>
      </c>
      <c r="J46" s="46">
        <v>1</v>
      </c>
      <c r="K46" s="47">
        <v>1</v>
      </c>
      <c r="L46" s="48">
        <v>0.5</v>
      </c>
      <c r="M46" s="49">
        <v>0</v>
      </c>
      <c r="N46" s="46">
        <v>1</v>
      </c>
      <c r="O46" s="46">
        <v>1</v>
      </c>
      <c r="P46" s="46">
        <v>0</v>
      </c>
      <c r="Q46" s="46">
        <v>0</v>
      </c>
      <c r="R46" s="46">
        <v>59</v>
      </c>
      <c r="T46" s="46">
        <v>1</v>
      </c>
      <c r="U46" s="46">
        <v>1</v>
      </c>
      <c r="V46" s="34">
        <v>1</v>
      </c>
      <c r="W46" s="34">
        <v>0</v>
      </c>
      <c r="X46" s="34">
        <v>0</v>
      </c>
      <c r="Y46" s="34">
        <v>0</v>
      </c>
      <c r="Z46" s="48">
        <f t="shared" si="0"/>
        <v>0.5</v>
      </c>
      <c r="AA46" s="48">
        <v>0.5</v>
      </c>
    </row>
    <row r="47" spans="1:27" s="46" customFormat="1" x14ac:dyDescent="0.25">
      <c r="A47" s="46" t="s">
        <v>110</v>
      </c>
      <c r="B47" s="46" t="s">
        <v>1664</v>
      </c>
      <c r="C47" s="46" t="s">
        <v>17</v>
      </c>
      <c r="D47" s="46" t="s">
        <v>404</v>
      </c>
      <c r="F47" s="46">
        <v>10717</v>
      </c>
      <c r="G47" s="46" t="s">
        <v>18</v>
      </c>
      <c r="H47" s="13" t="s">
        <v>934</v>
      </c>
      <c r="I47" s="13" t="s">
        <v>935</v>
      </c>
      <c r="J47" s="46">
        <v>1</v>
      </c>
      <c r="K47" s="47">
        <v>1</v>
      </c>
      <c r="L47" s="48">
        <v>0.5</v>
      </c>
      <c r="M47" s="49">
        <v>0</v>
      </c>
      <c r="N47" s="46">
        <v>1</v>
      </c>
      <c r="O47" s="46">
        <v>1</v>
      </c>
      <c r="P47" s="46">
        <v>0</v>
      </c>
      <c r="Q47" s="46">
        <v>0</v>
      </c>
      <c r="R47" s="46">
        <v>60</v>
      </c>
      <c r="T47" s="46">
        <v>1</v>
      </c>
      <c r="U47" s="46">
        <v>1</v>
      </c>
      <c r="V47" s="34">
        <v>1</v>
      </c>
      <c r="W47" s="34">
        <v>0</v>
      </c>
      <c r="X47" s="34">
        <v>0</v>
      </c>
      <c r="Y47" s="34">
        <v>0</v>
      </c>
      <c r="Z47" s="48">
        <f t="shared" si="0"/>
        <v>0.5</v>
      </c>
      <c r="AA47" s="48">
        <v>0.5</v>
      </c>
    </row>
    <row r="48" spans="1:27" s="46" customFormat="1" x14ac:dyDescent="0.25">
      <c r="A48" s="46" t="s">
        <v>125</v>
      </c>
      <c r="B48" s="46" t="s">
        <v>1685</v>
      </c>
      <c r="C48" s="46" t="s">
        <v>17</v>
      </c>
      <c r="D48" s="46" t="s">
        <v>422</v>
      </c>
      <c r="F48" s="46">
        <v>10437</v>
      </c>
      <c r="G48" s="46" t="s">
        <v>18</v>
      </c>
      <c r="H48" s="13" t="s">
        <v>978</v>
      </c>
      <c r="I48" s="13" t="s">
        <v>979</v>
      </c>
      <c r="J48" s="46">
        <v>1</v>
      </c>
      <c r="K48" s="47">
        <v>1</v>
      </c>
      <c r="L48" s="48">
        <v>0.5</v>
      </c>
      <c r="M48" s="49">
        <v>0</v>
      </c>
      <c r="N48" s="46">
        <v>1</v>
      </c>
      <c r="O48" s="46">
        <v>1</v>
      </c>
      <c r="P48" s="46">
        <v>0</v>
      </c>
      <c r="Q48" s="46">
        <v>1</v>
      </c>
      <c r="R48" s="46">
        <v>62</v>
      </c>
      <c r="T48" s="46">
        <v>1</v>
      </c>
      <c r="U48" s="46">
        <v>2</v>
      </c>
      <c r="V48" s="34">
        <v>1</v>
      </c>
      <c r="W48" s="34">
        <v>0</v>
      </c>
      <c r="X48" s="34">
        <v>0</v>
      </c>
      <c r="Y48" s="34">
        <v>0</v>
      </c>
      <c r="Z48" s="48">
        <f t="shared" si="0"/>
        <v>0.5</v>
      </c>
      <c r="AA48" s="48">
        <v>0.5</v>
      </c>
    </row>
    <row r="49" spans="1:27" s="46" customFormat="1" x14ac:dyDescent="0.25">
      <c r="A49" s="46" t="s">
        <v>62</v>
      </c>
      <c r="B49" s="46" t="s">
        <v>1608</v>
      </c>
      <c r="C49" s="46" t="s">
        <v>17</v>
      </c>
      <c r="D49" s="46" t="s">
        <v>345</v>
      </c>
      <c r="F49" s="46">
        <v>12247</v>
      </c>
      <c r="G49" s="46" t="s">
        <v>18</v>
      </c>
      <c r="H49" s="13" t="s">
        <v>830</v>
      </c>
      <c r="I49" s="13" t="s">
        <v>831</v>
      </c>
      <c r="J49" s="46">
        <v>1</v>
      </c>
      <c r="K49" s="47">
        <v>1</v>
      </c>
      <c r="L49" s="48">
        <v>0.5</v>
      </c>
      <c r="M49" s="49">
        <v>0</v>
      </c>
      <c r="N49" s="46">
        <v>1</v>
      </c>
      <c r="O49" s="46">
        <v>1</v>
      </c>
      <c r="P49" s="46">
        <v>0</v>
      </c>
      <c r="Q49" s="46">
        <v>0</v>
      </c>
      <c r="R49" s="46">
        <v>63</v>
      </c>
      <c r="T49" s="46">
        <v>1</v>
      </c>
      <c r="U49" s="46">
        <v>1</v>
      </c>
      <c r="V49" s="34">
        <v>1</v>
      </c>
      <c r="W49" s="34">
        <v>0</v>
      </c>
      <c r="X49" s="34">
        <v>0</v>
      </c>
      <c r="Y49" s="34">
        <v>0</v>
      </c>
      <c r="Z49" s="48">
        <f t="shared" si="0"/>
        <v>0.5</v>
      </c>
      <c r="AA49" s="48">
        <v>0.5</v>
      </c>
    </row>
    <row r="50" spans="1:27" s="46" customFormat="1" x14ac:dyDescent="0.25">
      <c r="A50" s="46" t="s">
        <v>109</v>
      </c>
      <c r="B50" s="46" t="s">
        <v>1663</v>
      </c>
      <c r="C50" s="46" t="s">
        <v>17</v>
      </c>
      <c r="D50" s="46" t="s">
        <v>403</v>
      </c>
      <c r="F50" s="46">
        <v>13585</v>
      </c>
      <c r="G50" s="46" t="s">
        <v>18</v>
      </c>
      <c r="H50" s="13" t="s">
        <v>932</v>
      </c>
      <c r="I50" s="13" t="s">
        <v>933</v>
      </c>
      <c r="J50" s="46">
        <v>1</v>
      </c>
      <c r="K50" s="47">
        <v>1</v>
      </c>
      <c r="L50" s="48">
        <v>0</v>
      </c>
      <c r="M50" s="49">
        <v>0</v>
      </c>
      <c r="N50" s="46">
        <v>1</v>
      </c>
      <c r="O50" s="46">
        <v>1</v>
      </c>
      <c r="P50" s="46">
        <v>0</v>
      </c>
      <c r="Q50" s="46">
        <v>0</v>
      </c>
      <c r="R50" s="46">
        <v>64</v>
      </c>
      <c r="T50" s="46">
        <v>1</v>
      </c>
      <c r="U50" s="46">
        <v>1</v>
      </c>
      <c r="V50" s="34">
        <v>1</v>
      </c>
      <c r="W50" s="34">
        <v>0</v>
      </c>
      <c r="X50" s="34">
        <v>1</v>
      </c>
      <c r="Y50" s="34">
        <v>1</v>
      </c>
      <c r="Z50" s="48">
        <f t="shared" si="0"/>
        <v>0</v>
      </c>
      <c r="AA50" s="48">
        <v>0</v>
      </c>
    </row>
    <row r="51" spans="1:27" s="46" customFormat="1" x14ac:dyDescent="0.25">
      <c r="A51" s="46" t="s">
        <v>302</v>
      </c>
      <c r="B51" s="46" t="s">
        <v>1724</v>
      </c>
      <c r="C51" s="46" t="s">
        <v>17</v>
      </c>
      <c r="D51" s="46" t="s">
        <v>461</v>
      </c>
      <c r="F51" s="46">
        <v>14059</v>
      </c>
      <c r="G51" s="46" t="s">
        <v>18</v>
      </c>
      <c r="H51" s="13" t="s">
        <v>1057</v>
      </c>
      <c r="I51" s="13" t="s">
        <v>1058</v>
      </c>
      <c r="J51" s="46">
        <v>1</v>
      </c>
      <c r="K51" s="47">
        <v>1</v>
      </c>
      <c r="L51" s="48">
        <v>0</v>
      </c>
      <c r="M51" s="49">
        <v>0</v>
      </c>
      <c r="N51" s="46">
        <v>0</v>
      </c>
      <c r="O51" s="46">
        <v>0</v>
      </c>
      <c r="P51" s="46">
        <v>1</v>
      </c>
      <c r="Q51" s="46">
        <v>1</v>
      </c>
      <c r="R51" s="46">
        <v>65</v>
      </c>
      <c r="T51" s="46">
        <v>1</v>
      </c>
      <c r="U51" s="46">
        <v>2</v>
      </c>
      <c r="V51" s="34">
        <v>1</v>
      </c>
      <c r="W51" s="34">
        <v>1</v>
      </c>
      <c r="X51" s="34">
        <v>1</v>
      </c>
      <c r="Y51" s="34">
        <v>0</v>
      </c>
      <c r="Z51" s="48">
        <f t="shared" si="0"/>
        <v>0</v>
      </c>
      <c r="AA51" s="48">
        <v>0</v>
      </c>
    </row>
    <row r="52" spans="1:27" s="46" customFormat="1" x14ac:dyDescent="0.25">
      <c r="A52" s="46" t="s">
        <v>277</v>
      </c>
      <c r="B52" s="46" t="s">
        <v>1702</v>
      </c>
      <c r="C52" s="46" t="s">
        <v>17</v>
      </c>
      <c r="D52" s="46" t="s">
        <v>437</v>
      </c>
      <c r="F52" s="46">
        <v>12587</v>
      </c>
      <c r="G52" s="46" t="s">
        <v>18</v>
      </c>
      <c r="H52" s="13" t="s">
        <v>1013</v>
      </c>
      <c r="I52" s="13" t="s">
        <v>1014</v>
      </c>
      <c r="J52" s="46">
        <v>1</v>
      </c>
      <c r="K52" s="47">
        <v>1</v>
      </c>
      <c r="L52" s="48">
        <v>0</v>
      </c>
      <c r="M52" s="49">
        <v>0</v>
      </c>
      <c r="N52" s="46">
        <v>0</v>
      </c>
      <c r="O52" s="46">
        <v>0</v>
      </c>
      <c r="P52" s="46">
        <v>0</v>
      </c>
      <c r="Q52" s="46">
        <v>1</v>
      </c>
      <c r="R52" s="46">
        <v>66</v>
      </c>
      <c r="T52" s="46">
        <v>1</v>
      </c>
      <c r="U52" s="46">
        <v>2</v>
      </c>
      <c r="V52" s="34">
        <v>1</v>
      </c>
      <c r="W52" s="34">
        <v>1</v>
      </c>
      <c r="X52" s="34">
        <v>1</v>
      </c>
      <c r="Y52" s="34">
        <v>0</v>
      </c>
      <c r="Z52" s="48">
        <f t="shared" si="0"/>
        <v>0</v>
      </c>
      <c r="AA52" s="48">
        <v>0</v>
      </c>
    </row>
    <row r="53" spans="1:27" s="46" customFormat="1" x14ac:dyDescent="0.25">
      <c r="A53" s="46" t="s">
        <v>462</v>
      </c>
      <c r="B53" s="46" t="s">
        <v>1725</v>
      </c>
      <c r="C53" s="46" t="s">
        <v>17</v>
      </c>
      <c r="D53" s="46" t="s">
        <v>463</v>
      </c>
      <c r="F53" s="46">
        <v>10825</v>
      </c>
      <c r="G53" s="46" t="s">
        <v>18</v>
      </c>
      <c r="H53" s="13" t="s">
        <v>1059</v>
      </c>
      <c r="I53" s="13" t="s">
        <v>1060</v>
      </c>
      <c r="J53" s="46">
        <v>1</v>
      </c>
      <c r="K53" s="47">
        <v>1</v>
      </c>
      <c r="L53" s="48">
        <v>0.5</v>
      </c>
      <c r="M53" s="49">
        <v>0</v>
      </c>
      <c r="N53" s="46">
        <v>1</v>
      </c>
      <c r="O53" s="46">
        <v>1</v>
      </c>
      <c r="P53" s="46">
        <v>1</v>
      </c>
      <c r="Q53" s="46">
        <v>1</v>
      </c>
      <c r="R53" s="46">
        <v>67</v>
      </c>
      <c r="T53" s="46">
        <v>1</v>
      </c>
      <c r="U53" s="46">
        <v>2</v>
      </c>
      <c r="V53" s="34">
        <v>1</v>
      </c>
      <c r="W53" s="34">
        <v>0</v>
      </c>
      <c r="X53" s="34">
        <v>0</v>
      </c>
      <c r="Y53" s="34">
        <v>0</v>
      </c>
      <c r="Z53" s="48">
        <f t="shared" si="0"/>
        <v>0.5</v>
      </c>
      <c r="AA53" s="48">
        <v>0.5</v>
      </c>
    </row>
    <row r="54" spans="1:27" s="46" customFormat="1" x14ac:dyDescent="0.25">
      <c r="A54" s="46" t="s">
        <v>447</v>
      </c>
      <c r="B54" s="46" t="s">
        <v>1711</v>
      </c>
      <c r="C54" s="46" t="s">
        <v>17</v>
      </c>
      <c r="D54" s="46" t="s">
        <v>448</v>
      </c>
      <c r="F54" s="46">
        <v>10785</v>
      </c>
      <c r="G54" s="46" t="s">
        <v>18</v>
      </c>
      <c r="H54" s="13" t="s">
        <v>1031</v>
      </c>
      <c r="I54" s="13" t="s">
        <v>1032</v>
      </c>
      <c r="J54" s="46">
        <v>1</v>
      </c>
      <c r="K54" s="47">
        <v>1</v>
      </c>
      <c r="L54" s="48">
        <v>0.5</v>
      </c>
      <c r="M54" s="49">
        <v>0</v>
      </c>
      <c r="N54" s="46">
        <v>1</v>
      </c>
      <c r="O54" s="46">
        <v>1</v>
      </c>
      <c r="P54" s="46">
        <v>0</v>
      </c>
      <c r="Q54" s="46">
        <v>1</v>
      </c>
      <c r="R54" s="46">
        <v>68</v>
      </c>
      <c r="T54" s="46">
        <v>1</v>
      </c>
      <c r="U54" s="46">
        <v>4</v>
      </c>
      <c r="V54" s="34">
        <v>1</v>
      </c>
      <c r="W54" s="34">
        <v>0</v>
      </c>
      <c r="X54" s="34">
        <v>0</v>
      </c>
      <c r="Y54" s="34">
        <v>0</v>
      </c>
      <c r="Z54" s="48">
        <f t="shared" si="0"/>
        <v>0.5</v>
      </c>
      <c r="AA54" s="48">
        <v>0.5</v>
      </c>
    </row>
    <row r="55" spans="1:27" s="46" customFormat="1" x14ac:dyDescent="0.25">
      <c r="A55" s="46" t="s">
        <v>80</v>
      </c>
      <c r="B55" s="46" t="s">
        <v>1631</v>
      </c>
      <c r="C55" s="46" t="s">
        <v>17</v>
      </c>
      <c r="D55" s="46" t="s">
        <v>368</v>
      </c>
      <c r="F55" s="46">
        <v>12679</v>
      </c>
      <c r="G55" s="46" t="s">
        <v>18</v>
      </c>
      <c r="H55" s="13" t="s">
        <v>868</v>
      </c>
      <c r="I55" s="13" t="s">
        <v>869</v>
      </c>
      <c r="J55" s="46">
        <v>1</v>
      </c>
      <c r="K55" s="47">
        <v>1</v>
      </c>
      <c r="L55" s="48">
        <v>0</v>
      </c>
      <c r="M55" s="49">
        <v>0</v>
      </c>
      <c r="N55" s="46">
        <v>1</v>
      </c>
      <c r="O55" s="46">
        <v>1</v>
      </c>
      <c r="P55" s="46">
        <v>1</v>
      </c>
      <c r="Q55" s="46">
        <v>0</v>
      </c>
      <c r="R55" s="46">
        <v>69</v>
      </c>
      <c r="T55" s="46">
        <v>1</v>
      </c>
      <c r="U55" s="46">
        <v>1</v>
      </c>
      <c r="V55" s="34">
        <v>1</v>
      </c>
      <c r="W55" s="34">
        <v>0</v>
      </c>
      <c r="X55" s="34">
        <v>1</v>
      </c>
      <c r="Y55" s="34">
        <v>1</v>
      </c>
      <c r="Z55" s="48">
        <f t="shared" si="0"/>
        <v>0</v>
      </c>
      <c r="AA55" s="48">
        <v>0</v>
      </c>
    </row>
    <row r="56" spans="1:27" s="46" customFormat="1" x14ac:dyDescent="0.25">
      <c r="A56" s="46" t="s">
        <v>270</v>
      </c>
      <c r="B56" s="46" t="s">
        <v>1613</v>
      </c>
      <c r="C56" s="46" t="s">
        <v>17</v>
      </c>
      <c r="D56" s="46" t="s">
        <v>350</v>
      </c>
      <c r="F56" s="46">
        <v>10967</v>
      </c>
      <c r="G56" s="46" t="s">
        <v>18</v>
      </c>
      <c r="H56" s="13" t="s">
        <v>836</v>
      </c>
      <c r="I56" s="13" t="s">
        <v>837</v>
      </c>
      <c r="J56" s="46">
        <v>1</v>
      </c>
      <c r="K56" s="47">
        <v>1</v>
      </c>
      <c r="L56" s="48">
        <v>0.5</v>
      </c>
      <c r="M56" s="49">
        <v>0</v>
      </c>
      <c r="N56" s="46">
        <v>1</v>
      </c>
      <c r="O56" s="46">
        <v>1</v>
      </c>
      <c r="P56" s="46">
        <v>0</v>
      </c>
      <c r="Q56" s="46">
        <v>0</v>
      </c>
      <c r="R56" s="46">
        <v>70</v>
      </c>
      <c r="T56" s="46">
        <v>1</v>
      </c>
      <c r="U56" s="46">
        <v>1</v>
      </c>
      <c r="V56" s="34">
        <v>1</v>
      </c>
      <c r="W56" s="34">
        <v>0</v>
      </c>
      <c r="X56" s="34">
        <v>0</v>
      </c>
      <c r="Y56" s="34">
        <v>0</v>
      </c>
      <c r="Z56" s="48">
        <f t="shared" si="0"/>
        <v>0.5</v>
      </c>
      <c r="AA56" s="48">
        <v>0.5</v>
      </c>
    </row>
    <row r="57" spans="1:27" s="46" customFormat="1" x14ac:dyDescent="0.25">
      <c r="A57" s="46" t="s">
        <v>42</v>
      </c>
      <c r="B57" s="46" t="s">
        <v>1588</v>
      </c>
      <c r="C57" s="46" t="s">
        <v>17</v>
      </c>
      <c r="D57" s="46" t="s">
        <v>325</v>
      </c>
      <c r="F57" s="46">
        <v>14089</v>
      </c>
      <c r="G57" s="46" t="s">
        <v>18</v>
      </c>
      <c r="H57" s="13" t="s">
        <v>1508</v>
      </c>
      <c r="I57" s="13" t="s">
        <v>1509</v>
      </c>
      <c r="J57" s="46">
        <v>1</v>
      </c>
      <c r="K57" s="47">
        <v>1</v>
      </c>
      <c r="L57" s="48">
        <v>0</v>
      </c>
      <c r="M57" s="49">
        <v>0</v>
      </c>
      <c r="N57" s="46">
        <v>1</v>
      </c>
      <c r="O57" s="46">
        <v>1</v>
      </c>
      <c r="P57" s="46">
        <v>0</v>
      </c>
      <c r="Q57" s="46">
        <v>0</v>
      </c>
      <c r="R57" s="46">
        <v>71</v>
      </c>
      <c r="T57" s="46">
        <v>1</v>
      </c>
      <c r="U57" s="46">
        <v>1</v>
      </c>
      <c r="V57" s="34">
        <v>1</v>
      </c>
      <c r="W57" s="34">
        <v>0</v>
      </c>
      <c r="X57" s="34">
        <v>1</v>
      </c>
      <c r="Y57" s="34">
        <v>1</v>
      </c>
      <c r="Z57" s="48">
        <f t="shared" si="0"/>
        <v>0</v>
      </c>
      <c r="AA57" s="48">
        <v>0</v>
      </c>
    </row>
    <row r="58" spans="1:27" s="46" customFormat="1" x14ac:dyDescent="0.25">
      <c r="A58" s="46" t="s">
        <v>274</v>
      </c>
      <c r="B58" s="46" t="s">
        <v>1675</v>
      </c>
      <c r="C58" s="46" t="s">
        <v>17</v>
      </c>
      <c r="D58" s="46" t="s">
        <v>417</v>
      </c>
      <c r="F58" s="46">
        <v>12683</v>
      </c>
      <c r="G58" s="46" t="s">
        <v>18</v>
      </c>
      <c r="H58" s="13" t="s">
        <v>960</v>
      </c>
      <c r="I58" s="13" t="s">
        <v>961</v>
      </c>
      <c r="J58" s="46">
        <v>1</v>
      </c>
      <c r="K58" s="47">
        <v>1</v>
      </c>
      <c r="L58" s="48">
        <v>0</v>
      </c>
      <c r="M58" s="49">
        <v>0</v>
      </c>
      <c r="N58" s="46">
        <v>0</v>
      </c>
      <c r="O58" s="46">
        <v>0</v>
      </c>
      <c r="P58" s="46">
        <v>0</v>
      </c>
      <c r="Q58" s="46">
        <v>1</v>
      </c>
      <c r="R58" s="46">
        <v>73</v>
      </c>
      <c r="T58" s="46">
        <v>1</v>
      </c>
      <c r="U58" s="46">
        <v>2</v>
      </c>
      <c r="V58" s="34">
        <v>1</v>
      </c>
      <c r="W58" s="34">
        <v>1</v>
      </c>
      <c r="X58" s="34">
        <v>1</v>
      </c>
      <c r="Y58" s="34">
        <v>0</v>
      </c>
      <c r="Z58" s="48">
        <f t="shared" si="0"/>
        <v>0</v>
      </c>
      <c r="AA58" s="48">
        <v>0</v>
      </c>
    </row>
    <row r="59" spans="1:27" s="46" customFormat="1" x14ac:dyDescent="0.25">
      <c r="A59" s="46" t="s">
        <v>112</v>
      </c>
      <c r="B59" s="46" t="s">
        <v>1666</v>
      </c>
      <c r="C59" s="46" t="s">
        <v>17</v>
      </c>
      <c r="D59" s="46" t="s">
        <v>406</v>
      </c>
      <c r="F59" s="46">
        <v>10825</v>
      </c>
      <c r="G59" s="46" t="s">
        <v>18</v>
      </c>
      <c r="H59" s="13" t="s">
        <v>938</v>
      </c>
      <c r="I59" s="13" t="s">
        <v>939</v>
      </c>
      <c r="J59" s="46">
        <v>1</v>
      </c>
      <c r="K59" s="47">
        <v>1</v>
      </c>
      <c r="L59" s="48">
        <v>0</v>
      </c>
      <c r="M59" s="49">
        <v>0</v>
      </c>
      <c r="N59" s="46">
        <v>1</v>
      </c>
      <c r="O59" s="46">
        <v>1</v>
      </c>
      <c r="P59" s="46">
        <v>0</v>
      </c>
      <c r="Q59" s="46">
        <v>0</v>
      </c>
      <c r="R59" s="46">
        <v>74</v>
      </c>
      <c r="T59" s="46">
        <v>1</v>
      </c>
      <c r="U59" s="46">
        <v>1</v>
      </c>
      <c r="V59" s="34">
        <v>1</v>
      </c>
      <c r="W59" s="34">
        <v>0</v>
      </c>
      <c r="X59" s="34">
        <v>1</v>
      </c>
      <c r="Y59" s="34">
        <v>1</v>
      </c>
      <c r="Z59" s="48">
        <f t="shared" si="0"/>
        <v>0</v>
      </c>
      <c r="AA59" s="48">
        <v>0</v>
      </c>
    </row>
    <row r="60" spans="1:27" s="46" customFormat="1" x14ac:dyDescent="0.25">
      <c r="A60" s="46" t="s">
        <v>54</v>
      </c>
      <c r="B60" s="46" t="s">
        <v>1600</v>
      </c>
      <c r="C60" s="46" t="s">
        <v>17</v>
      </c>
      <c r="D60" s="46" t="s">
        <v>337</v>
      </c>
      <c r="F60" s="46">
        <v>12527</v>
      </c>
      <c r="G60" s="46" t="s">
        <v>18</v>
      </c>
      <c r="H60" s="13" t="s">
        <v>816</v>
      </c>
      <c r="I60" s="13" t="s">
        <v>817</v>
      </c>
      <c r="J60" s="46">
        <v>1</v>
      </c>
      <c r="K60" s="47">
        <v>1</v>
      </c>
      <c r="L60" s="48">
        <v>0</v>
      </c>
      <c r="M60" s="49">
        <v>0</v>
      </c>
      <c r="N60" s="46">
        <v>0</v>
      </c>
      <c r="O60" s="46">
        <v>0</v>
      </c>
      <c r="P60" s="46">
        <v>0</v>
      </c>
      <c r="Q60" s="46">
        <v>0</v>
      </c>
      <c r="R60" s="46">
        <v>75</v>
      </c>
      <c r="T60" s="46">
        <v>1</v>
      </c>
      <c r="U60" s="46">
        <v>1</v>
      </c>
      <c r="V60" s="34">
        <v>1</v>
      </c>
      <c r="W60" s="34">
        <v>1</v>
      </c>
      <c r="X60" s="34">
        <v>1</v>
      </c>
      <c r="Y60" s="34">
        <v>0</v>
      </c>
      <c r="Z60" s="48">
        <f t="shared" si="0"/>
        <v>0</v>
      </c>
      <c r="AA60" s="48">
        <v>0</v>
      </c>
    </row>
    <row r="61" spans="1:27" s="46" customFormat="1" x14ac:dyDescent="0.25">
      <c r="A61" s="46" t="s">
        <v>43</v>
      </c>
      <c r="B61" s="46" t="s">
        <v>1589</v>
      </c>
      <c r="C61" s="46" t="s">
        <v>17</v>
      </c>
      <c r="D61" s="46" t="s">
        <v>326</v>
      </c>
      <c r="F61" s="46">
        <v>12619</v>
      </c>
      <c r="G61" s="46" t="s">
        <v>18</v>
      </c>
      <c r="H61" s="13" t="s">
        <v>800</v>
      </c>
      <c r="I61" s="13" t="s">
        <v>801</v>
      </c>
      <c r="J61" s="46">
        <v>1</v>
      </c>
      <c r="K61" s="47">
        <v>1</v>
      </c>
      <c r="L61" s="48">
        <v>0.5</v>
      </c>
      <c r="M61" s="49">
        <v>0</v>
      </c>
      <c r="N61" s="46">
        <v>1</v>
      </c>
      <c r="O61" s="46">
        <v>1</v>
      </c>
      <c r="P61" s="46">
        <v>0</v>
      </c>
      <c r="Q61" s="46">
        <v>0</v>
      </c>
      <c r="R61" s="46">
        <v>76</v>
      </c>
      <c r="T61" s="46">
        <v>1</v>
      </c>
      <c r="U61" s="46">
        <v>1</v>
      </c>
      <c r="V61" s="34">
        <v>1</v>
      </c>
      <c r="W61" s="34">
        <v>0</v>
      </c>
      <c r="X61" s="34">
        <v>0</v>
      </c>
      <c r="Y61" s="34">
        <v>0</v>
      </c>
      <c r="Z61" s="48">
        <f t="shared" si="0"/>
        <v>0.5</v>
      </c>
      <c r="AA61" s="48">
        <v>0.5</v>
      </c>
    </row>
    <row r="62" spans="1:27" s="46" customFormat="1" x14ac:dyDescent="0.25">
      <c r="A62" s="46" t="s">
        <v>51</v>
      </c>
      <c r="B62" s="46" t="s">
        <v>1597</v>
      </c>
      <c r="C62" s="46" t="s">
        <v>17</v>
      </c>
      <c r="D62" s="46" t="s">
        <v>334</v>
      </c>
      <c r="F62" s="46">
        <v>14163</v>
      </c>
      <c r="G62" s="46" t="s">
        <v>18</v>
      </c>
      <c r="H62" s="13" t="s">
        <v>812</v>
      </c>
      <c r="I62" s="13" t="s">
        <v>813</v>
      </c>
      <c r="J62" s="46">
        <v>1</v>
      </c>
      <c r="K62" s="47">
        <v>1</v>
      </c>
      <c r="L62" s="48">
        <v>0</v>
      </c>
      <c r="M62" s="49">
        <v>0</v>
      </c>
      <c r="N62" s="46">
        <v>1</v>
      </c>
      <c r="O62" s="46">
        <v>1</v>
      </c>
      <c r="P62" s="46">
        <v>0</v>
      </c>
      <c r="Q62" s="46">
        <v>0</v>
      </c>
      <c r="R62" s="46">
        <v>77</v>
      </c>
      <c r="T62" s="46">
        <v>1</v>
      </c>
      <c r="U62" s="46">
        <v>1</v>
      </c>
      <c r="V62" s="34">
        <v>1</v>
      </c>
      <c r="W62" s="34">
        <v>0</v>
      </c>
      <c r="X62" s="34">
        <v>1</v>
      </c>
      <c r="Y62" s="34">
        <v>1</v>
      </c>
      <c r="Z62" s="48">
        <f t="shared" si="0"/>
        <v>0</v>
      </c>
      <c r="AA62" s="48">
        <v>0</v>
      </c>
    </row>
    <row r="63" spans="1:27" s="46" customFormat="1" x14ac:dyDescent="0.25">
      <c r="A63" s="46" t="s">
        <v>64</v>
      </c>
      <c r="B63" s="46" t="s">
        <v>1610</v>
      </c>
      <c r="C63" s="46" t="s">
        <v>17</v>
      </c>
      <c r="D63" s="46" t="s">
        <v>347</v>
      </c>
      <c r="F63" s="46">
        <v>13405</v>
      </c>
      <c r="G63" s="46" t="s">
        <v>18</v>
      </c>
      <c r="H63" s="13" t="s">
        <v>832</v>
      </c>
      <c r="I63" s="13" t="s">
        <v>833</v>
      </c>
      <c r="J63" s="46">
        <v>1</v>
      </c>
      <c r="K63" s="47">
        <v>1</v>
      </c>
      <c r="L63" s="48">
        <v>0.5</v>
      </c>
      <c r="M63" s="49">
        <v>0</v>
      </c>
      <c r="N63" s="46">
        <v>1</v>
      </c>
      <c r="O63" s="46">
        <v>1</v>
      </c>
      <c r="P63" s="46">
        <v>0</v>
      </c>
      <c r="Q63" s="46">
        <v>0</v>
      </c>
      <c r="R63" s="46">
        <v>78</v>
      </c>
      <c r="T63" s="46">
        <v>1</v>
      </c>
      <c r="U63" s="46">
        <v>1</v>
      </c>
      <c r="V63" s="34">
        <v>1</v>
      </c>
      <c r="W63" s="34">
        <v>0</v>
      </c>
      <c r="X63" s="34">
        <v>0</v>
      </c>
      <c r="Y63" s="34">
        <v>0</v>
      </c>
      <c r="Z63" s="48">
        <f t="shared" si="0"/>
        <v>0.5</v>
      </c>
      <c r="AA63" s="48">
        <v>0.5</v>
      </c>
    </row>
    <row r="64" spans="1:27" s="46" customFormat="1" x14ac:dyDescent="0.25">
      <c r="A64" s="46" t="s">
        <v>91</v>
      </c>
      <c r="B64" s="46" t="s">
        <v>1643</v>
      </c>
      <c r="C64" s="46" t="s">
        <v>17</v>
      </c>
      <c r="D64" s="46" t="s">
        <v>383</v>
      </c>
      <c r="F64" s="46">
        <v>14195</v>
      </c>
      <c r="G64" s="46" t="s">
        <v>18</v>
      </c>
      <c r="H64" s="13" t="s">
        <v>890</v>
      </c>
      <c r="I64" s="13" t="s">
        <v>891</v>
      </c>
      <c r="J64" s="46">
        <v>1</v>
      </c>
      <c r="K64" s="47">
        <v>1</v>
      </c>
      <c r="L64" s="48">
        <v>0.5</v>
      </c>
      <c r="M64" s="49">
        <v>0</v>
      </c>
      <c r="N64" s="46">
        <v>1</v>
      </c>
      <c r="O64" s="46">
        <v>1</v>
      </c>
      <c r="P64" s="46">
        <v>0</v>
      </c>
      <c r="Q64" s="46">
        <v>0</v>
      </c>
      <c r="R64" s="46">
        <v>79</v>
      </c>
      <c r="T64" s="46">
        <v>1</v>
      </c>
      <c r="U64" s="46">
        <v>1</v>
      </c>
      <c r="V64" s="34">
        <v>1</v>
      </c>
      <c r="W64" s="34">
        <v>0</v>
      </c>
      <c r="X64" s="34">
        <v>0</v>
      </c>
      <c r="Y64" s="34">
        <v>0</v>
      </c>
      <c r="Z64" s="48">
        <f t="shared" si="0"/>
        <v>0.5</v>
      </c>
      <c r="AA64" s="48">
        <v>0.5</v>
      </c>
    </row>
    <row r="65" spans="1:27" s="46" customFormat="1" x14ac:dyDescent="0.25">
      <c r="A65" s="46" t="s">
        <v>114</v>
      </c>
      <c r="B65" s="46" t="s">
        <v>1668</v>
      </c>
      <c r="C65" s="46" t="s">
        <v>17</v>
      </c>
      <c r="D65" s="46" t="s">
        <v>408</v>
      </c>
      <c r="F65" s="46">
        <v>10781</v>
      </c>
      <c r="G65" s="46" t="s">
        <v>18</v>
      </c>
      <c r="H65" s="13" t="s">
        <v>942</v>
      </c>
      <c r="I65" s="13" t="s">
        <v>943</v>
      </c>
      <c r="J65" s="46">
        <v>1</v>
      </c>
      <c r="K65" s="47">
        <v>1</v>
      </c>
      <c r="L65" s="48">
        <v>0.5</v>
      </c>
      <c r="M65" s="49">
        <v>0</v>
      </c>
      <c r="N65" s="46">
        <v>1</v>
      </c>
      <c r="O65" s="46">
        <v>1</v>
      </c>
      <c r="P65" s="46">
        <v>0</v>
      </c>
      <c r="Q65" s="46">
        <v>0</v>
      </c>
      <c r="R65" s="46">
        <v>81</v>
      </c>
      <c r="T65" s="46">
        <v>1</v>
      </c>
      <c r="U65" s="46">
        <v>1</v>
      </c>
      <c r="V65" s="34">
        <v>1</v>
      </c>
      <c r="W65" s="34">
        <v>0</v>
      </c>
      <c r="X65" s="34">
        <v>0</v>
      </c>
      <c r="Y65" s="34">
        <v>0</v>
      </c>
      <c r="Z65" s="48">
        <f t="shared" si="0"/>
        <v>0.5</v>
      </c>
      <c r="AA65" s="48">
        <v>0.5</v>
      </c>
    </row>
    <row r="66" spans="1:27" s="46" customFormat="1" x14ac:dyDescent="0.25">
      <c r="A66" s="46" t="s">
        <v>55</v>
      </c>
      <c r="B66" s="46" t="s">
        <v>1601</v>
      </c>
      <c r="C66" s="46" t="s">
        <v>17</v>
      </c>
      <c r="D66" s="46" t="s">
        <v>338</v>
      </c>
      <c r="F66" s="46">
        <v>12487</v>
      </c>
      <c r="G66" s="46" t="s">
        <v>18</v>
      </c>
      <c r="H66" s="13" t="s">
        <v>1516</v>
      </c>
      <c r="I66" s="13" t="s">
        <v>1517</v>
      </c>
      <c r="J66" s="46">
        <v>1</v>
      </c>
      <c r="K66" s="47">
        <v>1</v>
      </c>
      <c r="L66" s="48">
        <v>0</v>
      </c>
      <c r="M66" s="49">
        <v>0</v>
      </c>
      <c r="N66" s="46">
        <v>1</v>
      </c>
      <c r="O66" s="46">
        <v>1</v>
      </c>
      <c r="P66" s="46">
        <v>0</v>
      </c>
      <c r="Q66" s="46">
        <v>0</v>
      </c>
      <c r="R66" s="46">
        <v>82</v>
      </c>
      <c r="T66" s="46">
        <v>1</v>
      </c>
      <c r="U66" s="46">
        <v>1</v>
      </c>
      <c r="V66" s="34">
        <v>1</v>
      </c>
      <c r="W66" s="34">
        <v>0</v>
      </c>
      <c r="X66" s="34">
        <v>1</v>
      </c>
      <c r="Y66" s="34">
        <v>1</v>
      </c>
      <c r="Z66" s="48">
        <f t="shared" si="0"/>
        <v>0</v>
      </c>
      <c r="AA66" s="48">
        <v>0</v>
      </c>
    </row>
    <row r="67" spans="1:27" s="46" customFormat="1" x14ac:dyDescent="0.25">
      <c r="A67" s="46" t="s">
        <v>37</v>
      </c>
      <c r="B67" s="46" t="s">
        <v>1583</v>
      </c>
      <c r="C67" s="46" t="s">
        <v>17</v>
      </c>
      <c r="D67" s="46" t="s">
        <v>610</v>
      </c>
      <c r="F67" s="46">
        <v>13437</v>
      </c>
      <c r="G67" s="46" t="s">
        <v>18</v>
      </c>
      <c r="H67" s="13" t="s">
        <v>790</v>
      </c>
      <c r="I67" s="13" t="s">
        <v>791</v>
      </c>
      <c r="J67" s="46">
        <v>1</v>
      </c>
      <c r="K67" s="47">
        <v>1</v>
      </c>
      <c r="L67" s="48">
        <v>0</v>
      </c>
      <c r="M67" s="49">
        <v>0</v>
      </c>
      <c r="N67" s="46">
        <v>1</v>
      </c>
      <c r="O67" s="46">
        <v>1</v>
      </c>
      <c r="P67" s="46">
        <v>0</v>
      </c>
      <c r="Q67" s="46">
        <v>0</v>
      </c>
      <c r="R67" s="46">
        <v>83</v>
      </c>
      <c r="T67" s="46">
        <v>1</v>
      </c>
      <c r="U67" s="46">
        <v>1</v>
      </c>
      <c r="V67" s="34">
        <v>1</v>
      </c>
      <c r="W67" s="34">
        <v>0</v>
      </c>
      <c r="X67" s="34">
        <v>1</v>
      </c>
      <c r="Y67" s="34">
        <v>1</v>
      </c>
      <c r="Z67" s="48">
        <f t="shared" si="0"/>
        <v>0</v>
      </c>
      <c r="AA67" s="48">
        <v>0</v>
      </c>
    </row>
    <row r="68" spans="1:27" s="46" customFormat="1" x14ac:dyDescent="0.25">
      <c r="A68" s="46" t="s">
        <v>283</v>
      </c>
      <c r="B68" s="46" t="s">
        <v>1614</v>
      </c>
      <c r="C68" s="46" t="s">
        <v>17</v>
      </c>
      <c r="D68" s="46" t="s">
        <v>351</v>
      </c>
      <c r="F68" s="46">
        <v>10961</v>
      </c>
      <c r="G68" s="46" t="s">
        <v>18</v>
      </c>
      <c r="H68" s="13" t="s">
        <v>838</v>
      </c>
      <c r="I68" s="13" t="s">
        <v>839</v>
      </c>
      <c r="J68" s="46">
        <v>1</v>
      </c>
      <c r="K68" s="47">
        <v>1</v>
      </c>
      <c r="L68" s="48">
        <v>0.5</v>
      </c>
      <c r="M68" s="49">
        <v>0</v>
      </c>
      <c r="N68" s="46">
        <v>1</v>
      </c>
      <c r="O68" s="46">
        <v>1</v>
      </c>
      <c r="P68" s="46">
        <v>0</v>
      </c>
      <c r="Q68" s="46">
        <v>1</v>
      </c>
      <c r="R68" s="46">
        <v>84</v>
      </c>
      <c r="T68" s="46">
        <v>1</v>
      </c>
      <c r="U68" s="46">
        <v>2</v>
      </c>
      <c r="V68" s="34">
        <v>1</v>
      </c>
      <c r="W68" s="34">
        <v>0</v>
      </c>
      <c r="X68" s="34">
        <v>0</v>
      </c>
      <c r="Y68" s="34">
        <v>0</v>
      </c>
      <c r="Z68" s="48">
        <f t="shared" si="0"/>
        <v>0.5</v>
      </c>
      <c r="AA68" s="48">
        <v>0.5</v>
      </c>
    </row>
    <row r="69" spans="1:27" s="46" customFormat="1" x14ac:dyDescent="0.25">
      <c r="A69" s="46" t="s">
        <v>271</v>
      </c>
      <c r="B69" s="46" t="s">
        <v>1615</v>
      </c>
      <c r="C69" s="46" t="s">
        <v>17</v>
      </c>
      <c r="D69" s="46" t="s">
        <v>352</v>
      </c>
      <c r="F69" s="46">
        <v>10999</v>
      </c>
      <c r="G69" s="46" t="s">
        <v>18</v>
      </c>
      <c r="H69" s="13" t="s">
        <v>840</v>
      </c>
      <c r="I69" s="13" t="s">
        <v>841</v>
      </c>
      <c r="J69" s="46">
        <v>1</v>
      </c>
      <c r="K69" s="47">
        <v>1</v>
      </c>
      <c r="L69" s="48">
        <v>0.5</v>
      </c>
      <c r="M69" s="49">
        <v>0</v>
      </c>
      <c r="N69" s="46">
        <v>1</v>
      </c>
      <c r="O69" s="46">
        <v>1</v>
      </c>
      <c r="P69" s="46">
        <v>0</v>
      </c>
      <c r="Q69" s="46">
        <v>0</v>
      </c>
      <c r="R69" s="46">
        <v>85</v>
      </c>
      <c r="T69" s="46">
        <v>1</v>
      </c>
      <c r="U69" s="46">
        <v>1</v>
      </c>
      <c r="V69" s="34">
        <v>1</v>
      </c>
      <c r="W69" s="34">
        <v>0</v>
      </c>
      <c r="X69" s="34">
        <v>0</v>
      </c>
      <c r="Y69" s="34">
        <v>0</v>
      </c>
      <c r="Z69" s="48">
        <f t="shared" si="0"/>
        <v>0.5</v>
      </c>
      <c r="AA69" s="48">
        <v>0.5</v>
      </c>
    </row>
    <row r="70" spans="1:27" s="46" customFormat="1" x14ac:dyDescent="0.25">
      <c r="A70" s="46" t="s">
        <v>48</v>
      </c>
      <c r="B70" s="46" t="s">
        <v>1594</v>
      </c>
      <c r="C70" s="46" t="s">
        <v>17</v>
      </c>
      <c r="D70" s="46" t="s">
        <v>331</v>
      </c>
      <c r="F70" s="46">
        <v>13189</v>
      </c>
      <c r="G70" s="46" t="s">
        <v>18</v>
      </c>
      <c r="H70" s="13" t="s">
        <v>1512</v>
      </c>
      <c r="I70" s="13" t="s">
        <v>1513</v>
      </c>
      <c r="J70" s="46">
        <v>1</v>
      </c>
      <c r="K70" s="47">
        <v>1</v>
      </c>
      <c r="L70" s="48">
        <v>0.5</v>
      </c>
      <c r="M70" s="49">
        <v>0</v>
      </c>
      <c r="N70" s="46">
        <v>1</v>
      </c>
      <c r="O70" s="46">
        <v>1</v>
      </c>
      <c r="P70" s="46">
        <v>0</v>
      </c>
      <c r="Q70" s="46">
        <v>0</v>
      </c>
      <c r="R70" s="46">
        <v>86</v>
      </c>
      <c r="T70" s="46">
        <v>1</v>
      </c>
      <c r="U70" s="46">
        <v>1</v>
      </c>
      <c r="V70" s="34">
        <v>1</v>
      </c>
      <c r="W70" s="34">
        <v>0</v>
      </c>
      <c r="X70" s="34">
        <v>0</v>
      </c>
      <c r="Y70" s="34">
        <v>0</v>
      </c>
      <c r="Z70" s="48">
        <f t="shared" ref="Z70:Z133" si="1">IF(X70=1,0,0.5)</f>
        <v>0.5</v>
      </c>
      <c r="AA70" s="48">
        <v>0.5</v>
      </c>
    </row>
    <row r="71" spans="1:27" s="46" customFormat="1" x14ac:dyDescent="0.25">
      <c r="A71" s="46" t="s">
        <v>59</v>
      </c>
      <c r="B71" s="46" t="s">
        <v>1605</v>
      </c>
      <c r="C71" s="46" t="s">
        <v>17</v>
      </c>
      <c r="D71" s="46" t="s">
        <v>342</v>
      </c>
      <c r="F71" s="46">
        <v>10439</v>
      </c>
      <c r="G71" s="46" t="s">
        <v>18</v>
      </c>
      <c r="H71" s="13" t="s">
        <v>824</v>
      </c>
      <c r="I71" s="13" t="s">
        <v>825</v>
      </c>
      <c r="J71" s="46">
        <v>1</v>
      </c>
      <c r="K71" s="47">
        <v>1</v>
      </c>
      <c r="L71" s="48">
        <v>0.5</v>
      </c>
      <c r="M71" s="49">
        <v>0</v>
      </c>
      <c r="N71" s="46">
        <v>1</v>
      </c>
      <c r="O71" s="46">
        <v>1</v>
      </c>
      <c r="P71" s="46">
        <v>0</v>
      </c>
      <c r="Q71" s="46">
        <v>0</v>
      </c>
      <c r="R71" s="46">
        <v>87</v>
      </c>
      <c r="T71" s="46">
        <v>1</v>
      </c>
      <c r="U71" s="46">
        <v>1</v>
      </c>
      <c r="V71" s="34">
        <v>1</v>
      </c>
      <c r="W71" s="34">
        <v>0</v>
      </c>
      <c r="X71" s="34">
        <v>0</v>
      </c>
      <c r="Y71" s="34">
        <v>0</v>
      </c>
      <c r="Z71" s="48">
        <f t="shared" si="1"/>
        <v>0.5</v>
      </c>
      <c r="AA71" s="48">
        <v>0.5</v>
      </c>
    </row>
    <row r="72" spans="1:27" s="46" customFormat="1" x14ac:dyDescent="0.25">
      <c r="A72" s="46" t="s">
        <v>65</v>
      </c>
      <c r="B72" s="46" t="s">
        <v>1611</v>
      </c>
      <c r="C72" s="46" t="s">
        <v>17</v>
      </c>
      <c r="D72" s="46" t="s">
        <v>348</v>
      </c>
      <c r="F72" s="46">
        <v>10365</v>
      </c>
      <c r="G72" s="46" t="s">
        <v>18</v>
      </c>
      <c r="H72" s="13" t="s">
        <v>834</v>
      </c>
      <c r="I72" s="13" t="s">
        <v>835</v>
      </c>
      <c r="J72" s="46">
        <v>1</v>
      </c>
      <c r="K72" s="47">
        <v>1</v>
      </c>
      <c r="L72" s="48">
        <v>0</v>
      </c>
      <c r="M72" s="49">
        <v>0</v>
      </c>
      <c r="N72" s="46">
        <v>1</v>
      </c>
      <c r="O72" s="46">
        <v>1</v>
      </c>
      <c r="P72" s="46">
        <v>0</v>
      </c>
      <c r="Q72" s="46">
        <v>0</v>
      </c>
      <c r="R72" s="46">
        <v>88</v>
      </c>
      <c r="T72" s="46">
        <v>1</v>
      </c>
      <c r="U72" s="46">
        <v>1</v>
      </c>
      <c r="V72" s="34">
        <v>1</v>
      </c>
      <c r="W72" s="34">
        <v>0</v>
      </c>
      <c r="X72" s="34">
        <v>1</v>
      </c>
      <c r="Y72" s="34">
        <v>1</v>
      </c>
      <c r="Z72" s="48">
        <f t="shared" si="1"/>
        <v>0</v>
      </c>
      <c r="AA72" s="48">
        <v>0</v>
      </c>
    </row>
    <row r="73" spans="1:27" s="46" customFormat="1" x14ac:dyDescent="0.25">
      <c r="A73" s="46" t="s">
        <v>68</v>
      </c>
      <c r="B73" s="46" t="s">
        <v>1619</v>
      </c>
      <c r="C73" s="46" t="s">
        <v>17</v>
      </c>
      <c r="D73" s="46" t="s">
        <v>356</v>
      </c>
      <c r="F73" s="46">
        <v>10245</v>
      </c>
      <c r="G73" s="46" t="s">
        <v>18</v>
      </c>
      <c r="H73" s="13" t="s">
        <v>848</v>
      </c>
      <c r="I73" s="13" t="s">
        <v>849</v>
      </c>
      <c r="J73" s="46">
        <v>1</v>
      </c>
      <c r="K73" s="47">
        <v>1</v>
      </c>
      <c r="L73" s="48">
        <v>0.5</v>
      </c>
      <c r="M73" s="49">
        <v>0</v>
      </c>
      <c r="N73" s="46">
        <v>1</v>
      </c>
      <c r="O73" s="46">
        <v>1</v>
      </c>
      <c r="P73" s="46">
        <v>0</v>
      </c>
      <c r="Q73" s="46">
        <v>0</v>
      </c>
      <c r="R73" s="46">
        <v>89</v>
      </c>
      <c r="T73" s="46">
        <v>1</v>
      </c>
      <c r="U73" s="46">
        <v>1</v>
      </c>
      <c r="V73" s="34">
        <v>1</v>
      </c>
      <c r="W73" s="34">
        <v>0</v>
      </c>
      <c r="X73" s="34">
        <v>0</v>
      </c>
      <c r="Y73" s="34">
        <v>0</v>
      </c>
      <c r="Z73" s="48">
        <f t="shared" si="1"/>
        <v>0.5</v>
      </c>
      <c r="AA73" s="48">
        <v>0.5</v>
      </c>
    </row>
    <row r="74" spans="1:27" s="46" customFormat="1" x14ac:dyDescent="0.25">
      <c r="A74" s="46" t="s">
        <v>300</v>
      </c>
      <c r="B74" s="46" t="s">
        <v>1722</v>
      </c>
      <c r="C74" s="46" t="s">
        <v>17</v>
      </c>
      <c r="D74" s="46" t="s">
        <v>459</v>
      </c>
      <c r="F74" s="46">
        <v>12109</v>
      </c>
      <c r="G74" s="46" t="s">
        <v>18</v>
      </c>
      <c r="H74" s="13" t="s">
        <v>1053</v>
      </c>
      <c r="I74" s="13" t="s">
        <v>1054</v>
      </c>
      <c r="J74" s="46">
        <v>1</v>
      </c>
      <c r="K74" s="47">
        <v>1</v>
      </c>
      <c r="L74" s="48">
        <v>0</v>
      </c>
      <c r="M74" s="49">
        <v>0</v>
      </c>
      <c r="N74" s="46">
        <v>1</v>
      </c>
      <c r="O74" s="46">
        <v>1</v>
      </c>
      <c r="P74" s="46">
        <v>0</v>
      </c>
      <c r="Q74" s="46">
        <v>1</v>
      </c>
      <c r="R74" s="46">
        <v>90</v>
      </c>
      <c r="T74" s="46">
        <v>1</v>
      </c>
      <c r="U74" s="46">
        <v>4</v>
      </c>
      <c r="V74" s="34">
        <v>1</v>
      </c>
      <c r="W74" s="34">
        <v>0</v>
      </c>
      <c r="X74" s="34">
        <v>1</v>
      </c>
      <c r="Y74" s="34">
        <v>1</v>
      </c>
      <c r="Z74" s="48">
        <f t="shared" si="1"/>
        <v>0</v>
      </c>
      <c r="AA74" s="48">
        <v>0</v>
      </c>
    </row>
    <row r="75" spans="1:27" s="46" customFormat="1" x14ac:dyDescent="0.25">
      <c r="A75" s="46" t="s">
        <v>77</v>
      </c>
      <c r="B75" s="46" t="s">
        <v>1628</v>
      </c>
      <c r="C75" s="46" t="s">
        <v>17</v>
      </c>
      <c r="D75" s="46" t="s">
        <v>365</v>
      </c>
      <c r="F75" s="46">
        <v>10969</v>
      </c>
      <c r="G75" s="46" t="s">
        <v>18</v>
      </c>
      <c r="H75" s="13" t="s">
        <v>862</v>
      </c>
      <c r="I75" s="13" t="s">
        <v>863</v>
      </c>
      <c r="J75" s="46">
        <v>1</v>
      </c>
      <c r="K75" s="47">
        <v>1</v>
      </c>
      <c r="L75" s="48">
        <v>0.5</v>
      </c>
      <c r="M75" s="49">
        <v>0</v>
      </c>
      <c r="N75" s="46">
        <v>1</v>
      </c>
      <c r="O75" s="46">
        <v>1</v>
      </c>
      <c r="P75" s="46">
        <v>0</v>
      </c>
      <c r="Q75" s="46">
        <v>0</v>
      </c>
      <c r="R75" s="46">
        <v>91</v>
      </c>
      <c r="T75" s="46">
        <v>1</v>
      </c>
      <c r="U75" s="46">
        <v>1</v>
      </c>
      <c r="V75" s="34">
        <v>1</v>
      </c>
      <c r="W75" s="34">
        <v>0</v>
      </c>
      <c r="X75" s="34">
        <v>0</v>
      </c>
      <c r="Y75" s="34">
        <v>0</v>
      </c>
      <c r="Z75" s="48">
        <f t="shared" si="1"/>
        <v>0.5</v>
      </c>
      <c r="AA75" s="48">
        <v>0.5</v>
      </c>
    </row>
    <row r="76" spans="1:27" s="46" customFormat="1" x14ac:dyDescent="0.25">
      <c r="A76" s="46" t="s">
        <v>117</v>
      </c>
      <c r="B76" s="46" t="s">
        <v>1670</v>
      </c>
      <c r="C76" s="46" t="s">
        <v>17</v>
      </c>
      <c r="D76" s="46" t="s">
        <v>411</v>
      </c>
      <c r="F76" s="46">
        <v>14193</v>
      </c>
      <c r="G76" s="46" t="s">
        <v>18</v>
      </c>
      <c r="H76" s="13" t="s">
        <v>948</v>
      </c>
      <c r="I76" s="13" t="s">
        <v>949</v>
      </c>
      <c r="J76" s="46">
        <v>1</v>
      </c>
      <c r="K76" s="47">
        <v>1</v>
      </c>
      <c r="L76" s="48">
        <v>0</v>
      </c>
      <c r="M76" s="49">
        <v>0</v>
      </c>
      <c r="N76" s="46">
        <v>1</v>
      </c>
      <c r="O76" s="46">
        <v>1</v>
      </c>
      <c r="P76" s="46">
        <v>0</v>
      </c>
      <c r="Q76" s="46">
        <v>0</v>
      </c>
      <c r="R76" s="46">
        <v>92</v>
      </c>
      <c r="T76" s="46">
        <v>1</v>
      </c>
      <c r="U76" s="46">
        <v>1</v>
      </c>
      <c r="V76" s="34">
        <v>1</v>
      </c>
      <c r="W76" s="34">
        <v>0</v>
      </c>
      <c r="X76" s="34">
        <v>1</v>
      </c>
      <c r="Y76" s="34">
        <v>1</v>
      </c>
      <c r="Z76" s="48">
        <f t="shared" si="1"/>
        <v>0</v>
      </c>
      <c r="AA76" s="48">
        <v>0</v>
      </c>
    </row>
    <row r="77" spans="1:27" s="46" customFormat="1" x14ac:dyDescent="0.25">
      <c r="A77" s="46" t="s">
        <v>79</v>
      </c>
      <c r="B77" s="46" t="s">
        <v>1630</v>
      </c>
      <c r="C77" s="46" t="s">
        <v>17</v>
      </c>
      <c r="D77" s="46" t="s">
        <v>367</v>
      </c>
      <c r="F77" s="46">
        <v>10317</v>
      </c>
      <c r="G77" s="46" t="s">
        <v>18</v>
      </c>
      <c r="H77" s="13" t="s">
        <v>866</v>
      </c>
      <c r="I77" s="13" t="s">
        <v>867</v>
      </c>
      <c r="J77" s="46">
        <v>1</v>
      </c>
      <c r="K77" s="47">
        <v>1</v>
      </c>
      <c r="L77" s="48">
        <v>0</v>
      </c>
      <c r="M77" s="49">
        <v>0</v>
      </c>
      <c r="N77" s="46">
        <v>1</v>
      </c>
      <c r="O77" s="46">
        <v>1</v>
      </c>
      <c r="P77" s="46">
        <v>1</v>
      </c>
      <c r="Q77" s="46">
        <v>0</v>
      </c>
      <c r="R77" s="46">
        <v>93</v>
      </c>
      <c r="T77" s="46">
        <v>1</v>
      </c>
      <c r="U77" s="46">
        <v>1</v>
      </c>
      <c r="V77" s="34">
        <v>1</v>
      </c>
      <c r="W77" s="34">
        <v>0</v>
      </c>
      <c r="X77" s="34">
        <v>1</v>
      </c>
      <c r="Y77" s="34">
        <v>1</v>
      </c>
      <c r="Z77" s="48">
        <f t="shared" si="1"/>
        <v>0</v>
      </c>
      <c r="AA77" s="48">
        <v>0</v>
      </c>
    </row>
    <row r="78" spans="1:27" s="46" customFormat="1" x14ac:dyDescent="0.25">
      <c r="A78" s="46" t="s">
        <v>287</v>
      </c>
      <c r="B78" s="46" t="s">
        <v>1698</v>
      </c>
      <c r="C78" s="46" t="s">
        <v>17</v>
      </c>
      <c r="D78" s="46" t="s">
        <v>434</v>
      </c>
      <c r="F78" s="46">
        <v>10715</v>
      </c>
      <c r="G78" s="46" t="s">
        <v>18</v>
      </c>
      <c r="H78" s="13" t="s">
        <v>1004</v>
      </c>
      <c r="I78" s="13" t="s">
        <v>1005</v>
      </c>
      <c r="J78" s="46">
        <v>1</v>
      </c>
      <c r="K78" s="47">
        <v>1</v>
      </c>
      <c r="L78" s="48">
        <v>0</v>
      </c>
      <c r="M78" s="49">
        <v>0</v>
      </c>
      <c r="N78" s="46">
        <v>1</v>
      </c>
      <c r="O78" s="46">
        <v>1</v>
      </c>
      <c r="P78" s="46">
        <v>0</v>
      </c>
      <c r="Q78" s="46">
        <v>0</v>
      </c>
      <c r="R78" s="46">
        <v>94</v>
      </c>
      <c r="T78" s="46">
        <v>1</v>
      </c>
      <c r="U78" s="46">
        <v>1</v>
      </c>
      <c r="V78" s="34">
        <v>1</v>
      </c>
      <c r="W78" s="34">
        <v>0</v>
      </c>
      <c r="X78" s="34">
        <v>1</v>
      </c>
      <c r="Y78" s="34">
        <v>1</v>
      </c>
      <c r="Z78" s="48">
        <f t="shared" si="1"/>
        <v>0</v>
      </c>
      <c r="AA78" s="48">
        <v>0</v>
      </c>
    </row>
    <row r="79" spans="1:27" s="46" customFormat="1" x14ac:dyDescent="0.25">
      <c r="A79" s="46" t="s">
        <v>34</v>
      </c>
      <c r="B79" s="46" t="s">
        <v>1579</v>
      </c>
      <c r="C79" s="46" t="s">
        <v>17</v>
      </c>
      <c r="D79" s="46" t="s">
        <v>317</v>
      </c>
      <c r="F79" s="46">
        <v>13355</v>
      </c>
      <c r="G79" s="46" t="s">
        <v>18</v>
      </c>
      <c r="H79" s="13" t="s">
        <v>784</v>
      </c>
      <c r="I79" s="13" t="s">
        <v>785</v>
      </c>
      <c r="J79" s="46">
        <v>1</v>
      </c>
      <c r="K79" s="47">
        <v>1</v>
      </c>
      <c r="L79" s="48">
        <v>0</v>
      </c>
      <c r="M79" s="49">
        <v>0</v>
      </c>
      <c r="N79" s="46">
        <v>0</v>
      </c>
      <c r="O79" s="46">
        <v>0</v>
      </c>
      <c r="P79" s="46">
        <v>0</v>
      </c>
      <c r="Q79" s="46">
        <v>0</v>
      </c>
      <c r="R79" s="46">
        <v>95</v>
      </c>
      <c r="T79" s="46">
        <v>1</v>
      </c>
      <c r="U79" s="46">
        <v>1</v>
      </c>
      <c r="V79" s="34">
        <v>1</v>
      </c>
      <c r="W79" s="34">
        <v>1</v>
      </c>
      <c r="X79" s="34">
        <v>1</v>
      </c>
      <c r="Y79" s="34">
        <v>0</v>
      </c>
      <c r="Z79" s="48">
        <f t="shared" si="1"/>
        <v>0</v>
      </c>
      <c r="AA79" s="48">
        <v>0</v>
      </c>
    </row>
    <row r="80" spans="1:27" s="46" customFormat="1" x14ac:dyDescent="0.25">
      <c r="A80" s="46" t="s">
        <v>98</v>
      </c>
      <c r="B80" s="46" t="s">
        <v>1652</v>
      </c>
      <c r="C80" s="46" t="s">
        <v>17</v>
      </c>
      <c r="D80" s="46" t="s">
        <v>392</v>
      </c>
      <c r="F80" s="46">
        <v>13059</v>
      </c>
      <c r="G80" s="46" t="s">
        <v>18</v>
      </c>
      <c r="H80" s="13" t="s">
        <v>908</v>
      </c>
      <c r="I80" s="13" t="s">
        <v>909</v>
      </c>
      <c r="J80" s="46">
        <v>1</v>
      </c>
      <c r="K80" s="47">
        <v>1</v>
      </c>
      <c r="L80" s="48">
        <v>0</v>
      </c>
      <c r="M80" s="49">
        <v>0</v>
      </c>
      <c r="N80" s="46">
        <v>1</v>
      </c>
      <c r="O80" s="46">
        <v>1</v>
      </c>
      <c r="P80" s="46">
        <v>1</v>
      </c>
      <c r="Q80" s="46">
        <v>0</v>
      </c>
      <c r="R80" s="46">
        <v>97</v>
      </c>
      <c r="T80" s="46">
        <v>1</v>
      </c>
      <c r="U80" s="46">
        <v>1</v>
      </c>
      <c r="V80" s="34">
        <v>1</v>
      </c>
      <c r="W80" s="34">
        <v>0</v>
      </c>
      <c r="X80" s="34">
        <v>1</v>
      </c>
      <c r="Y80" s="34">
        <v>1</v>
      </c>
      <c r="Z80" s="48">
        <f t="shared" si="1"/>
        <v>0</v>
      </c>
      <c r="AA80" s="48">
        <v>0</v>
      </c>
    </row>
    <row r="81" spans="1:27" s="46" customFormat="1" x14ac:dyDescent="0.25">
      <c r="A81" s="46" t="s">
        <v>296</v>
      </c>
      <c r="B81" s="46" t="s">
        <v>1707</v>
      </c>
      <c r="C81" s="46" t="s">
        <v>17</v>
      </c>
      <c r="D81" s="46" t="s">
        <v>442</v>
      </c>
      <c r="F81" s="46">
        <v>10719</v>
      </c>
      <c r="G81" s="46" t="s">
        <v>18</v>
      </c>
      <c r="H81" s="13" t="s">
        <v>1023</v>
      </c>
      <c r="I81" s="13" t="s">
        <v>1024</v>
      </c>
      <c r="J81" s="46">
        <v>1</v>
      </c>
      <c r="K81" s="47">
        <v>1</v>
      </c>
      <c r="L81" s="48">
        <v>0</v>
      </c>
      <c r="M81" s="49">
        <v>0</v>
      </c>
      <c r="N81" s="46">
        <v>1</v>
      </c>
      <c r="O81" s="46">
        <v>1</v>
      </c>
      <c r="P81" s="46">
        <v>1</v>
      </c>
      <c r="Q81" s="46">
        <v>0</v>
      </c>
      <c r="R81" s="46">
        <v>98</v>
      </c>
      <c r="T81" s="46">
        <v>1</v>
      </c>
      <c r="U81" s="46">
        <v>1</v>
      </c>
      <c r="V81" s="34">
        <v>1</v>
      </c>
      <c r="W81" s="34">
        <v>0</v>
      </c>
      <c r="X81" s="34">
        <v>1</v>
      </c>
      <c r="Y81" s="34">
        <v>1</v>
      </c>
      <c r="Z81" s="48">
        <f t="shared" si="1"/>
        <v>0</v>
      </c>
      <c r="AA81" s="48">
        <v>0</v>
      </c>
    </row>
    <row r="82" spans="1:27" s="46" customFormat="1" x14ac:dyDescent="0.25">
      <c r="A82" s="46" t="s">
        <v>38</v>
      </c>
      <c r="B82" s="46" t="s">
        <v>1584</v>
      </c>
      <c r="C82" s="46" t="s">
        <v>17</v>
      </c>
      <c r="D82" s="46" t="s">
        <v>321</v>
      </c>
      <c r="F82" s="46">
        <v>10249</v>
      </c>
      <c r="G82" s="46" t="s">
        <v>18</v>
      </c>
      <c r="H82" s="13" t="s">
        <v>792</v>
      </c>
      <c r="I82" s="13" t="s">
        <v>793</v>
      </c>
      <c r="J82" s="46">
        <v>1</v>
      </c>
      <c r="K82" s="47">
        <v>1</v>
      </c>
      <c r="L82" s="48">
        <v>0.5</v>
      </c>
      <c r="M82" s="49">
        <v>0</v>
      </c>
      <c r="N82" s="46">
        <v>1</v>
      </c>
      <c r="O82" s="46">
        <v>1</v>
      </c>
      <c r="P82" s="46">
        <v>0</v>
      </c>
      <c r="Q82" s="46">
        <v>0</v>
      </c>
      <c r="R82" s="46">
        <v>99</v>
      </c>
      <c r="T82" s="46">
        <v>1</v>
      </c>
      <c r="U82" s="46">
        <v>1</v>
      </c>
      <c r="V82" s="34">
        <v>1</v>
      </c>
      <c r="W82" s="34">
        <v>0</v>
      </c>
      <c r="X82" s="34">
        <v>0</v>
      </c>
      <c r="Y82" s="34">
        <v>0</v>
      </c>
      <c r="Z82" s="48">
        <f t="shared" si="1"/>
        <v>0.5</v>
      </c>
      <c r="AA82" s="48">
        <v>0.5</v>
      </c>
    </row>
    <row r="83" spans="1:27" s="46" customFormat="1" x14ac:dyDescent="0.25">
      <c r="A83" s="46" t="s">
        <v>57</v>
      </c>
      <c r="B83" s="46" t="s">
        <v>1603</v>
      </c>
      <c r="C83" s="46" t="s">
        <v>17</v>
      </c>
      <c r="D83" s="46" t="s">
        <v>340</v>
      </c>
      <c r="F83" s="46">
        <v>12437</v>
      </c>
      <c r="G83" s="46" t="s">
        <v>18</v>
      </c>
      <c r="H83" s="13" t="s">
        <v>820</v>
      </c>
      <c r="I83" s="13" t="s">
        <v>821</v>
      </c>
      <c r="J83" s="46">
        <v>1</v>
      </c>
      <c r="K83" s="47">
        <v>1</v>
      </c>
      <c r="L83" s="48">
        <v>0</v>
      </c>
      <c r="M83" s="49">
        <v>0</v>
      </c>
      <c r="N83" s="46">
        <v>1</v>
      </c>
      <c r="O83" s="46">
        <v>1</v>
      </c>
      <c r="P83" s="46">
        <v>0</v>
      </c>
      <c r="Q83" s="46">
        <v>0</v>
      </c>
      <c r="R83" s="46">
        <v>100</v>
      </c>
      <c r="T83" s="46">
        <v>1</v>
      </c>
      <c r="U83" s="46">
        <v>1</v>
      </c>
      <c r="V83" s="34">
        <v>1</v>
      </c>
      <c r="W83" s="34">
        <v>0</v>
      </c>
      <c r="X83" s="34">
        <v>1</v>
      </c>
      <c r="Y83" s="34">
        <v>1</v>
      </c>
      <c r="Z83" s="48">
        <f t="shared" si="1"/>
        <v>0</v>
      </c>
      <c r="AA83" s="48">
        <v>0</v>
      </c>
    </row>
    <row r="84" spans="1:27" s="46" customFormat="1" x14ac:dyDescent="0.25">
      <c r="A84" s="46" t="s">
        <v>475</v>
      </c>
      <c r="B84" s="46" t="s">
        <v>1755</v>
      </c>
      <c r="C84" s="46" t="s">
        <v>17</v>
      </c>
      <c r="D84" s="46" t="s">
        <v>476</v>
      </c>
      <c r="F84" s="46">
        <v>13355</v>
      </c>
      <c r="G84" s="46" t="s">
        <v>18</v>
      </c>
      <c r="H84" s="13" t="s">
        <v>1123</v>
      </c>
      <c r="I84" s="13" t="s">
        <v>1124</v>
      </c>
      <c r="J84" s="46">
        <v>1</v>
      </c>
      <c r="K84" s="47">
        <v>1</v>
      </c>
      <c r="L84" s="48">
        <v>0</v>
      </c>
      <c r="M84" s="49">
        <v>0</v>
      </c>
      <c r="N84" s="46">
        <v>0</v>
      </c>
      <c r="O84" s="46">
        <v>0</v>
      </c>
      <c r="P84" s="46">
        <v>1</v>
      </c>
      <c r="Q84" s="46">
        <v>0</v>
      </c>
      <c r="R84" s="46">
        <v>101</v>
      </c>
      <c r="T84" s="46">
        <v>1</v>
      </c>
      <c r="U84" s="46">
        <v>1</v>
      </c>
      <c r="V84" s="34">
        <v>1</v>
      </c>
      <c r="W84" s="34">
        <v>1</v>
      </c>
      <c r="X84" s="34">
        <v>1</v>
      </c>
      <c r="Y84" s="34">
        <v>0</v>
      </c>
      <c r="Z84" s="48">
        <f t="shared" si="1"/>
        <v>0</v>
      </c>
      <c r="AA84" s="48">
        <v>0</v>
      </c>
    </row>
    <row r="85" spans="1:27" s="46" customFormat="1" x14ac:dyDescent="0.25">
      <c r="A85" s="46" t="s">
        <v>69</v>
      </c>
      <c r="B85" s="46" t="s">
        <v>1620</v>
      </c>
      <c r="C85" s="46" t="s">
        <v>17</v>
      </c>
      <c r="D85" s="46" t="s">
        <v>357</v>
      </c>
      <c r="F85" s="46">
        <v>10409</v>
      </c>
      <c r="G85" s="46" t="s">
        <v>18</v>
      </c>
      <c r="H85" s="13" t="s">
        <v>850</v>
      </c>
      <c r="I85" s="13" t="s">
        <v>851</v>
      </c>
      <c r="J85" s="46">
        <v>1</v>
      </c>
      <c r="K85" s="47">
        <v>1</v>
      </c>
      <c r="L85" s="48">
        <v>0</v>
      </c>
      <c r="M85" s="49">
        <v>0</v>
      </c>
      <c r="N85" s="46">
        <v>1</v>
      </c>
      <c r="O85" s="46">
        <v>1</v>
      </c>
      <c r="P85" s="46">
        <v>0</v>
      </c>
      <c r="Q85" s="46">
        <v>0</v>
      </c>
      <c r="R85" s="46">
        <v>102</v>
      </c>
      <c r="T85" s="46">
        <v>1</v>
      </c>
      <c r="U85" s="46">
        <v>1</v>
      </c>
      <c r="V85" s="34">
        <v>1</v>
      </c>
      <c r="W85" s="34">
        <v>0</v>
      </c>
      <c r="X85" s="34">
        <v>1</v>
      </c>
      <c r="Y85" s="34">
        <v>1</v>
      </c>
      <c r="Z85" s="48">
        <f t="shared" si="1"/>
        <v>0</v>
      </c>
      <c r="AA85" s="48">
        <v>0</v>
      </c>
    </row>
    <row r="86" spans="1:27" s="46" customFormat="1" x14ac:dyDescent="0.25">
      <c r="A86" s="46" t="s">
        <v>46</v>
      </c>
      <c r="B86" s="46" t="s">
        <v>1592</v>
      </c>
      <c r="C86" s="46" t="s">
        <v>17</v>
      </c>
      <c r="D86" s="46" t="s">
        <v>329</v>
      </c>
      <c r="F86" s="46">
        <v>12055</v>
      </c>
      <c r="G86" s="46" t="s">
        <v>18</v>
      </c>
      <c r="H86" s="13" t="s">
        <v>804</v>
      </c>
      <c r="I86" s="13" t="s">
        <v>805</v>
      </c>
      <c r="J86" s="46">
        <v>1</v>
      </c>
      <c r="K86" s="47">
        <v>1</v>
      </c>
      <c r="L86" s="48">
        <v>0.5</v>
      </c>
      <c r="M86" s="49">
        <v>0</v>
      </c>
      <c r="N86" s="46">
        <v>1</v>
      </c>
      <c r="O86" s="46">
        <v>1</v>
      </c>
      <c r="P86" s="46">
        <v>0</v>
      </c>
      <c r="Q86" s="46">
        <v>0</v>
      </c>
      <c r="R86" s="46">
        <v>103</v>
      </c>
      <c r="T86" s="46">
        <v>1</v>
      </c>
      <c r="U86" s="46">
        <v>1</v>
      </c>
      <c r="V86" s="34">
        <v>1</v>
      </c>
      <c r="W86" s="34">
        <v>0</v>
      </c>
      <c r="X86" s="34">
        <v>0</v>
      </c>
      <c r="Y86" s="34">
        <v>0</v>
      </c>
      <c r="Z86" s="48">
        <f t="shared" si="1"/>
        <v>0.5</v>
      </c>
      <c r="AA86" s="48">
        <v>0.5</v>
      </c>
    </row>
    <row r="87" spans="1:27" s="46" customFormat="1" x14ac:dyDescent="0.25">
      <c r="A87" s="46" t="s">
        <v>88</v>
      </c>
      <c r="B87" s="46" t="s">
        <v>1640</v>
      </c>
      <c r="C87" s="46" t="s">
        <v>17</v>
      </c>
      <c r="D87" s="46" t="s">
        <v>378</v>
      </c>
      <c r="F87" s="46">
        <v>14197</v>
      </c>
      <c r="G87" s="46" t="s">
        <v>18</v>
      </c>
      <c r="H87" s="13" t="s">
        <v>882</v>
      </c>
      <c r="I87" s="13" t="s">
        <v>883</v>
      </c>
      <c r="J87" s="46">
        <v>1</v>
      </c>
      <c r="K87" s="47">
        <v>1</v>
      </c>
      <c r="L87" s="48">
        <v>0.5</v>
      </c>
      <c r="M87" s="49">
        <v>0</v>
      </c>
      <c r="N87" s="46">
        <v>1</v>
      </c>
      <c r="O87" s="46">
        <v>1</v>
      </c>
      <c r="P87" s="46">
        <v>1</v>
      </c>
      <c r="Q87" s="46">
        <v>0</v>
      </c>
      <c r="R87" s="46">
        <v>104</v>
      </c>
      <c r="T87" s="46">
        <v>1</v>
      </c>
      <c r="U87" s="46">
        <v>1</v>
      </c>
      <c r="V87" s="34">
        <v>1</v>
      </c>
      <c r="W87" s="34">
        <v>0</v>
      </c>
      <c r="X87" s="34">
        <v>0</v>
      </c>
      <c r="Y87" s="34">
        <v>0</v>
      </c>
      <c r="Z87" s="48">
        <f t="shared" si="1"/>
        <v>0.5</v>
      </c>
      <c r="AA87" s="48">
        <v>0.5</v>
      </c>
    </row>
    <row r="88" spans="1:27" s="46" customFormat="1" x14ac:dyDescent="0.25">
      <c r="A88" s="46" t="s">
        <v>50</v>
      </c>
      <c r="B88" s="46" t="s">
        <v>1596</v>
      </c>
      <c r="C88" s="46" t="s">
        <v>17</v>
      </c>
      <c r="D88" s="46" t="s">
        <v>333</v>
      </c>
      <c r="F88" s="46">
        <v>10827</v>
      </c>
      <c r="G88" s="46" t="s">
        <v>18</v>
      </c>
      <c r="H88" s="13" t="s">
        <v>810</v>
      </c>
      <c r="I88" s="13" t="s">
        <v>811</v>
      </c>
      <c r="J88" s="46">
        <v>1</v>
      </c>
      <c r="K88" s="47">
        <v>1</v>
      </c>
      <c r="L88" s="48">
        <v>0.5</v>
      </c>
      <c r="M88" s="49">
        <v>0</v>
      </c>
      <c r="N88" s="46">
        <v>1</v>
      </c>
      <c r="O88" s="46">
        <v>1</v>
      </c>
      <c r="P88" s="46">
        <v>0</v>
      </c>
      <c r="Q88" s="46">
        <v>0</v>
      </c>
      <c r="R88" s="46">
        <v>106</v>
      </c>
      <c r="T88" s="46">
        <v>1</v>
      </c>
      <c r="U88" s="46">
        <v>1</v>
      </c>
      <c r="V88" s="34">
        <v>1</v>
      </c>
      <c r="W88" s="34">
        <v>0</v>
      </c>
      <c r="X88" s="34">
        <v>0</v>
      </c>
      <c r="Y88" s="34">
        <v>0</v>
      </c>
      <c r="Z88" s="48">
        <f t="shared" si="1"/>
        <v>0.5</v>
      </c>
      <c r="AA88" s="48">
        <v>0.5</v>
      </c>
    </row>
    <row r="89" spans="1:27" s="46" customFormat="1" x14ac:dyDescent="0.25">
      <c r="A89" s="46" t="s">
        <v>376</v>
      </c>
      <c r="B89" s="46" t="s">
        <v>1639</v>
      </c>
      <c r="C89" s="46" t="s">
        <v>17</v>
      </c>
      <c r="D89" s="46" t="s">
        <v>377</v>
      </c>
      <c r="F89" s="46">
        <v>10715</v>
      </c>
      <c r="G89" s="46" t="s">
        <v>18</v>
      </c>
      <c r="H89" s="13" t="s">
        <v>880</v>
      </c>
      <c r="I89" s="13" t="s">
        <v>881</v>
      </c>
      <c r="J89" s="46">
        <v>1</v>
      </c>
      <c r="K89" s="47">
        <v>1</v>
      </c>
      <c r="L89" s="48">
        <v>0.5</v>
      </c>
      <c r="M89" s="49">
        <v>0</v>
      </c>
      <c r="N89" s="46">
        <v>1</v>
      </c>
      <c r="O89" s="46">
        <v>1</v>
      </c>
      <c r="P89" s="46">
        <v>0</v>
      </c>
      <c r="Q89" s="46">
        <v>0</v>
      </c>
      <c r="R89" s="46">
        <v>107</v>
      </c>
      <c r="T89" s="46">
        <v>1</v>
      </c>
      <c r="U89" s="46">
        <v>1</v>
      </c>
      <c r="V89" s="34">
        <v>1</v>
      </c>
      <c r="W89" s="34">
        <v>0</v>
      </c>
      <c r="X89" s="34">
        <v>0</v>
      </c>
      <c r="Y89" s="34">
        <v>0</v>
      </c>
      <c r="Z89" s="48">
        <f t="shared" si="1"/>
        <v>0.5</v>
      </c>
      <c r="AA89" s="48">
        <v>0.5</v>
      </c>
    </row>
    <row r="90" spans="1:27" s="46" customFormat="1" x14ac:dyDescent="0.25">
      <c r="A90" s="46" t="s">
        <v>299</v>
      </c>
      <c r="B90" s="46" t="s">
        <v>1716</v>
      </c>
      <c r="C90" s="46" t="s">
        <v>17</v>
      </c>
      <c r="D90" s="46" t="s">
        <v>455</v>
      </c>
      <c r="F90" s="46">
        <v>13349</v>
      </c>
      <c r="G90" s="46" t="s">
        <v>18</v>
      </c>
      <c r="H90" s="13" t="s">
        <v>1041</v>
      </c>
      <c r="I90" s="13" t="s">
        <v>1042</v>
      </c>
      <c r="J90" s="46">
        <v>1</v>
      </c>
      <c r="K90" s="47">
        <v>1</v>
      </c>
      <c r="L90" s="48">
        <v>0.5</v>
      </c>
      <c r="M90" s="49">
        <v>0</v>
      </c>
      <c r="N90" s="46">
        <v>1</v>
      </c>
      <c r="O90" s="46">
        <v>1</v>
      </c>
      <c r="P90" s="46">
        <v>0</v>
      </c>
      <c r="Q90" s="46">
        <v>1</v>
      </c>
      <c r="R90" s="46">
        <v>108</v>
      </c>
      <c r="T90" s="46">
        <v>1</v>
      </c>
      <c r="U90" s="46">
        <v>2</v>
      </c>
      <c r="V90" s="34">
        <v>1</v>
      </c>
      <c r="W90" s="34">
        <v>0</v>
      </c>
      <c r="X90" s="34">
        <v>0</v>
      </c>
      <c r="Y90" s="34">
        <v>0</v>
      </c>
      <c r="Z90" s="48">
        <f t="shared" si="1"/>
        <v>0.5</v>
      </c>
      <c r="AA90" s="48">
        <v>0.5</v>
      </c>
    </row>
    <row r="91" spans="1:27" s="46" customFormat="1" x14ac:dyDescent="0.25">
      <c r="A91" s="46" t="s">
        <v>39</v>
      </c>
      <c r="B91" s="46" t="s">
        <v>1585</v>
      </c>
      <c r="C91" s="46" t="s">
        <v>17</v>
      </c>
      <c r="D91" s="46" t="s">
        <v>322</v>
      </c>
      <c r="F91" s="46">
        <v>10247</v>
      </c>
      <c r="G91" s="46" t="s">
        <v>18</v>
      </c>
      <c r="H91" s="13" t="s">
        <v>794</v>
      </c>
      <c r="I91" s="13" t="s">
        <v>795</v>
      </c>
      <c r="J91" s="46">
        <v>1</v>
      </c>
      <c r="K91" s="47">
        <v>1</v>
      </c>
      <c r="L91" s="48">
        <v>0.5</v>
      </c>
      <c r="M91" s="49">
        <v>0</v>
      </c>
      <c r="N91" s="46">
        <v>1</v>
      </c>
      <c r="O91" s="46">
        <v>1</v>
      </c>
      <c r="P91" s="46">
        <v>0</v>
      </c>
      <c r="Q91" s="46">
        <v>0</v>
      </c>
      <c r="R91" s="46">
        <v>109</v>
      </c>
      <c r="T91" s="46">
        <v>1</v>
      </c>
      <c r="U91" s="46">
        <v>1</v>
      </c>
      <c r="V91" s="34">
        <v>1</v>
      </c>
      <c r="W91" s="34">
        <v>0</v>
      </c>
      <c r="X91" s="34">
        <v>0</v>
      </c>
      <c r="Y91" s="34">
        <v>0</v>
      </c>
      <c r="Z91" s="48">
        <f t="shared" si="1"/>
        <v>0.5</v>
      </c>
      <c r="AA91" s="48">
        <v>0.5</v>
      </c>
    </row>
    <row r="92" spans="1:27" s="46" customFormat="1" x14ac:dyDescent="0.25">
      <c r="A92" s="46" t="s">
        <v>74</v>
      </c>
      <c r="B92" s="46" t="s">
        <v>1625</v>
      </c>
      <c r="C92" s="46" t="s">
        <v>17</v>
      </c>
      <c r="D92" s="46" t="s">
        <v>362</v>
      </c>
      <c r="F92" s="46">
        <v>12157</v>
      </c>
      <c r="G92" s="46" t="s">
        <v>18</v>
      </c>
      <c r="H92" s="13" t="s">
        <v>856</v>
      </c>
      <c r="I92" s="13" t="s">
        <v>857</v>
      </c>
      <c r="J92" s="46">
        <v>1</v>
      </c>
      <c r="K92" s="47">
        <v>1</v>
      </c>
      <c r="L92" s="48">
        <v>0.5</v>
      </c>
      <c r="M92" s="49">
        <v>0</v>
      </c>
      <c r="N92" s="46">
        <v>1</v>
      </c>
      <c r="O92" s="46">
        <v>1</v>
      </c>
      <c r="P92" s="46">
        <v>0</v>
      </c>
      <c r="Q92" s="46">
        <v>0</v>
      </c>
      <c r="R92" s="46">
        <v>110</v>
      </c>
      <c r="T92" s="46">
        <v>1</v>
      </c>
      <c r="U92" s="46">
        <v>1</v>
      </c>
      <c r="V92" s="34">
        <v>1</v>
      </c>
      <c r="W92" s="34">
        <v>0</v>
      </c>
      <c r="X92" s="34">
        <v>0</v>
      </c>
      <c r="Y92" s="34">
        <v>0</v>
      </c>
      <c r="Z92" s="48">
        <f t="shared" si="1"/>
        <v>0.5</v>
      </c>
      <c r="AA92" s="48">
        <v>0.5</v>
      </c>
    </row>
    <row r="93" spans="1:27" s="46" customFormat="1" x14ac:dyDescent="0.25">
      <c r="A93" s="46" t="s">
        <v>124</v>
      </c>
      <c r="B93" s="46" t="s">
        <v>1682</v>
      </c>
      <c r="C93" s="46" t="s">
        <v>17</v>
      </c>
      <c r="D93" s="46" t="s">
        <v>421</v>
      </c>
      <c r="F93" s="46">
        <v>13125</v>
      </c>
      <c r="G93" s="46" t="s">
        <v>18</v>
      </c>
      <c r="H93" s="13" t="s">
        <v>972</v>
      </c>
      <c r="I93" s="13" t="s">
        <v>973</v>
      </c>
      <c r="J93" s="46">
        <v>1</v>
      </c>
      <c r="K93" s="47">
        <v>1</v>
      </c>
      <c r="L93" s="48">
        <v>0.5</v>
      </c>
      <c r="M93" s="49">
        <v>0</v>
      </c>
      <c r="N93" s="46">
        <v>1</v>
      </c>
      <c r="O93" s="46">
        <v>1</v>
      </c>
      <c r="P93" s="46">
        <v>0</v>
      </c>
      <c r="Q93" s="46">
        <v>0</v>
      </c>
      <c r="R93" s="46">
        <v>111</v>
      </c>
      <c r="T93" s="46">
        <v>1</v>
      </c>
      <c r="U93" s="46">
        <v>1</v>
      </c>
      <c r="V93" s="34">
        <v>1</v>
      </c>
      <c r="W93" s="34">
        <v>0</v>
      </c>
      <c r="X93" s="34">
        <v>0</v>
      </c>
      <c r="Y93" s="34">
        <v>0</v>
      </c>
      <c r="Z93" s="48">
        <f t="shared" si="1"/>
        <v>0.5</v>
      </c>
      <c r="AA93" s="48">
        <v>0.5</v>
      </c>
    </row>
    <row r="94" spans="1:27" s="46" customFormat="1" x14ac:dyDescent="0.25">
      <c r="A94" s="46" t="s">
        <v>72</v>
      </c>
      <c r="B94" s="46" t="s">
        <v>1623</v>
      </c>
      <c r="C94" s="46" t="s">
        <v>17</v>
      </c>
      <c r="D94" s="46" t="s">
        <v>360</v>
      </c>
      <c r="F94" s="46">
        <v>13359</v>
      </c>
      <c r="G94" s="46" t="s">
        <v>18</v>
      </c>
      <c r="H94" s="13" t="s">
        <v>1524</v>
      </c>
      <c r="I94" s="13" t="s">
        <v>1525</v>
      </c>
      <c r="J94" s="46">
        <v>1</v>
      </c>
      <c r="K94" s="47">
        <v>1</v>
      </c>
      <c r="L94" s="48">
        <v>0.5</v>
      </c>
      <c r="M94" s="49">
        <v>0</v>
      </c>
      <c r="N94" s="46">
        <v>1</v>
      </c>
      <c r="O94" s="46">
        <v>1</v>
      </c>
      <c r="P94" s="46">
        <v>0</v>
      </c>
      <c r="Q94" s="46">
        <v>0</v>
      </c>
      <c r="R94" s="46">
        <v>112</v>
      </c>
      <c r="T94" s="46">
        <v>1</v>
      </c>
      <c r="U94" s="46">
        <v>1</v>
      </c>
      <c r="V94" s="34">
        <v>1</v>
      </c>
      <c r="W94" s="34">
        <v>0</v>
      </c>
      <c r="X94" s="34">
        <v>0</v>
      </c>
      <c r="Y94" s="34">
        <v>0</v>
      </c>
      <c r="Z94" s="48">
        <f t="shared" si="1"/>
        <v>0.5</v>
      </c>
      <c r="AA94" s="48">
        <v>0.5</v>
      </c>
    </row>
    <row r="95" spans="1:27" s="46" customFormat="1" x14ac:dyDescent="0.25">
      <c r="A95" s="46" t="s">
        <v>276</v>
      </c>
      <c r="B95" s="46" t="s">
        <v>1701</v>
      </c>
      <c r="C95" s="46" t="s">
        <v>17</v>
      </c>
      <c r="D95" s="46" t="s">
        <v>436</v>
      </c>
      <c r="F95" s="46">
        <v>12435</v>
      </c>
      <c r="G95" s="46" t="s">
        <v>18</v>
      </c>
      <c r="H95" s="13" t="s">
        <v>1011</v>
      </c>
      <c r="I95" s="13" t="s">
        <v>1012</v>
      </c>
      <c r="J95" s="46">
        <v>1</v>
      </c>
      <c r="K95" s="47">
        <v>1</v>
      </c>
      <c r="L95" s="48">
        <v>0.5</v>
      </c>
      <c r="M95" s="49">
        <v>0</v>
      </c>
      <c r="N95" s="46">
        <v>1</v>
      </c>
      <c r="O95" s="46">
        <v>1</v>
      </c>
      <c r="P95" s="46">
        <v>0</v>
      </c>
      <c r="Q95" s="46">
        <v>0</v>
      </c>
      <c r="R95" s="46">
        <v>113</v>
      </c>
      <c r="T95" s="46">
        <v>1</v>
      </c>
      <c r="U95" s="46">
        <v>1</v>
      </c>
      <c r="V95" s="34">
        <v>1</v>
      </c>
      <c r="W95" s="34">
        <v>0</v>
      </c>
      <c r="X95" s="34">
        <v>0</v>
      </c>
      <c r="Y95" s="34">
        <v>0</v>
      </c>
      <c r="Z95" s="48">
        <f t="shared" si="1"/>
        <v>0.5</v>
      </c>
      <c r="AA95" s="48">
        <v>0.5</v>
      </c>
    </row>
    <row r="96" spans="1:27" s="46" customFormat="1" x14ac:dyDescent="0.25">
      <c r="A96" s="46" t="s">
        <v>70</v>
      </c>
      <c r="B96" s="46" t="s">
        <v>1621</v>
      </c>
      <c r="C96" s="46" t="s">
        <v>17</v>
      </c>
      <c r="D96" s="46" t="s">
        <v>358</v>
      </c>
      <c r="F96" s="46">
        <v>10783</v>
      </c>
      <c r="G96" s="46" t="s">
        <v>18</v>
      </c>
      <c r="H96" s="13" t="s">
        <v>1522</v>
      </c>
      <c r="I96" s="13" t="s">
        <v>1523</v>
      </c>
      <c r="J96" s="46">
        <v>1</v>
      </c>
      <c r="K96" s="47">
        <v>1</v>
      </c>
      <c r="L96" s="48">
        <v>0.5</v>
      </c>
      <c r="M96" s="49">
        <v>0</v>
      </c>
      <c r="N96" s="46">
        <v>1</v>
      </c>
      <c r="O96" s="46">
        <v>1</v>
      </c>
      <c r="P96" s="46">
        <v>0</v>
      </c>
      <c r="Q96" s="46">
        <v>0</v>
      </c>
      <c r="R96" s="46">
        <v>114</v>
      </c>
      <c r="T96" s="46">
        <v>1</v>
      </c>
      <c r="U96" s="46">
        <v>1</v>
      </c>
      <c r="V96" s="34">
        <v>1</v>
      </c>
      <c r="W96" s="34">
        <v>0</v>
      </c>
      <c r="X96" s="34">
        <v>0</v>
      </c>
      <c r="Y96" s="34">
        <v>0</v>
      </c>
      <c r="Z96" s="48">
        <f t="shared" si="1"/>
        <v>0.5</v>
      </c>
      <c r="AA96" s="48">
        <v>0.5</v>
      </c>
    </row>
    <row r="97" spans="1:27" s="46" customFormat="1" x14ac:dyDescent="0.25">
      <c r="A97" s="46" t="s">
        <v>289</v>
      </c>
      <c r="B97" s="46" t="s">
        <v>1708</v>
      </c>
      <c r="C97" s="46" t="s">
        <v>17</v>
      </c>
      <c r="D97" s="46" t="s">
        <v>443</v>
      </c>
      <c r="F97" s="46">
        <v>10178</v>
      </c>
      <c r="G97" s="46" t="s">
        <v>18</v>
      </c>
      <c r="H97" s="13" t="s">
        <v>1025</v>
      </c>
      <c r="I97" s="13" t="s">
        <v>1026</v>
      </c>
      <c r="J97" s="46">
        <v>1</v>
      </c>
      <c r="K97" s="47">
        <v>1</v>
      </c>
      <c r="L97" s="48">
        <v>0.5</v>
      </c>
      <c r="M97" s="49">
        <v>0</v>
      </c>
      <c r="N97" s="46">
        <v>1</v>
      </c>
      <c r="O97" s="46">
        <v>1</v>
      </c>
      <c r="P97" s="46">
        <v>0</v>
      </c>
      <c r="Q97" s="46">
        <v>1</v>
      </c>
      <c r="R97" s="46">
        <v>115</v>
      </c>
      <c r="T97" s="46">
        <v>1</v>
      </c>
      <c r="U97" s="46">
        <v>2</v>
      </c>
      <c r="V97" s="34">
        <v>1</v>
      </c>
      <c r="W97" s="34">
        <v>0</v>
      </c>
      <c r="X97" s="34">
        <v>0</v>
      </c>
      <c r="Y97" s="34">
        <v>0</v>
      </c>
      <c r="Z97" s="48">
        <f t="shared" si="1"/>
        <v>0.5</v>
      </c>
      <c r="AA97" s="48">
        <v>0.5</v>
      </c>
    </row>
    <row r="98" spans="1:27" s="46" customFormat="1" x14ac:dyDescent="0.25">
      <c r="A98" s="46" t="s">
        <v>73</v>
      </c>
      <c r="B98" s="46" t="s">
        <v>1624</v>
      </c>
      <c r="C98" s="46" t="s">
        <v>17</v>
      </c>
      <c r="D98" s="46" t="s">
        <v>361</v>
      </c>
      <c r="F98" s="46">
        <v>10179</v>
      </c>
      <c r="G98" s="46" t="s">
        <v>18</v>
      </c>
      <c r="H98" s="13" t="s">
        <v>854</v>
      </c>
      <c r="I98" s="13" t="s">
        <v>855</v>
      </c>
      <c r="J98" s="46">
        <v>1</v>
      </c>
      <c r="K98" s="47">
        <v>1</v>
      </c>
      <c r="L98" s="48">
        <v>0.5</v>
      </c>
      <c r="M98" s="49">
        <v>0</v>
      </c>
      <c r="N98" s="46">
        <v>1</v>
      </c>
      <c r="O98" s="46">
        <v>1</v>
      </c>
      <c r="P98" s="46">
        <v>0</v>
      </c>
      <c r="Q98" s="46">
        <v>0</v>
      </c>
      <c r="R98" s="46">
        <v>116</v>
      </c>
      <c r="T98" s="46">
        <v>1</v>
      </c>
      <c r="U98" s="46">
        <v>1</v>
      </c>
      <c r="V98" s="34">
        <v>1</v>
      </c>
      <c r="W98" s="34">
        <v>0</v>
      </c>
      <c r="X98" s="34">
        <v>0</v>
      </c>
      <c r="Y98" s="34">
        <v>0</v>
      </c>
      <c r="Z98" s="48">
        <f t="shared" si="1"/>
        <v>0.5</v>
      </c>
      <c r="AA98" s="48">
        <v>0.5</v>
      </c>
    </row>
    <row r="99" spans="1:27" s="46" customFormat="1" x14ac:dyDescent="0.25">
      <c r="A99" s="46" t="s">
        <v>60</v>
      </c>
      <c r="B99" s="46" t="s">
        <v>1606</v>
      </c>
      <c r="C99" s="46" t="s">
        <v>17</v>
      </c>
      <c r="D99" s="46" t="s">
        <v>343</v>
      </c>
      <c r="F99" s="46">
        <v>10439</v>
      </c>
      <c r="G99" s="46" t="s">
        <v>18</v>
      </c>
      <c r="H99" s="13" t="s">
        <v>826</v>
      </c>
      <c r="I99" s="13" t="s">
        <v>827</v>
      </c>
      <c r="J99" s="46">
        <v>1</v>
      </c>
      <c r="K99" s="47">
        <v>1</v>
      </c>
      <c r="L99" s="48">
        <v>0.5</v>
      </c>
      <c r="M99" s="49">
        <v>0</v>
      </c>
      <c r="N99" s="46">
        <v>1</v>
      </c>
      <c r="O99" s="46">
        <v>1</v>
      </c>
      <c r="P99" s="46">
        <v>0</v>
      </c>
      <c r="Q99" s="46">
        <v>0</v>
      </c>
      <c r="R99" s="46">
        <v>117</v>
      </c>
      <c r="T99" s="46">
        <v>1</v>
      </c>
      <c r="U99" s="46">
        <v>1</v>
      </c>
      <c r="V99" s="34">
        <v>1</v>
      </c>
      <c r="W99" s="34">
        <v>0</v>
      </c>
      <c r="X99" s="34">
        <v>0</v>
      </c>
      <c r="Y99" s="34">
        <v>0</v>
      </c>
      <c r="Z99" s="48">
        <f t="shared" si="1"/>
        <v>0.5</v>
      </c>
      <c r="AA99" s="48">
        <v>0.5</v>
      </c>
    </row>
    <row r="100" spans="1:27" s="46" customFormat="1" x14ac:dyDescent="0.25">
      <c r="A100" s="46" t="s">
        <v>41</v>
      </c>
      <c r="B100" s="46" t="s">
        <v>1587</v>
      </c>
      <c r="C100" s="46" t="s">
        <v>17</v>
      </c>
      <c r="D100" s="46" t="s">
        <v>324</v>
      </c>
      <c r="F100" s="46">
        <v>10247</v>
      </c>
      <c r="G100" s="46" t="s">
        <v>18</v>
      </c>
      <c r="H100" s="13" t="s">
        <v>798</v>
      </c>
      <c r="I100" s="13" t="s">
        <v>799</v>
      </c>
      <c r="J100" s="46">
        <v>1</v>
      </c>
      <c r="K100" s="47">
        <v>1</v>
      </c>
      <c r="L100" s="48">
        <v>0</v>
      </c>
      <c r="M100" s="49">
        <v>0</v>
      </c>
      <c r="N100" s="46">
        <v>1</v>
      </c>
      <c r="O100" s="46">
        <v>1</v>
      </c>
      <c r="P100" s="46">
        <v>0</v>
      </c>
      <c r="Q100" s="46">
        <v>0</v>
      </c>
      <c r="R100" s="46">
        <v>118</v>
      </c>
      <c r="T100" s="46">
        <v>1</v>
      </c>
      <c r="U100" s="46">
        <v>1</v>
      </c>
      <c r="V100" s="34">
        <v>1</v>
      </c>
      <c r="W100" s="34">
        <v>0</v>
      </c>
      <c r="X100" s="34">
        <v>1</v>
      </c>
      <c r="Y100" s="34">
        <v>1</v>
      </c>
      <c r="Z100" s="48">
        <f t="shared" si="1"/>
        <v>0</v>
      </c>
      <c r="AA100" s="48">
        <v>0</v>
      </c>
    </row>
    <row r="101" spans="1:27" s="46" customFormat="1" x14ac:dyDescent="0.25">
      <c r="A101" s="46" t="s">
        <v>278</v>
      </c>
      <c r="B101" s="46" t="s">
        <v>1703</v>
      </c>
      <c r="C101" s="46" t="s">
        <v>17</v>
      </c>
      <c r="D101" s="46" t="s">
        <v>438</v>
      </c>
      <c r="F101" s="46">
        <v>10243</v>
      </c>
      <c r="G101" s="46" t="s">
        <v>18</v>
      </c>
      <c r="H101" s="13" t="s">
        <v>1015</v>
      </c>
      <c r="I101" s="13" t="s">
        <v>1016</v>
      </c>
      <c r="J101" s="46">
        <v>1</v>
      </c>
      <c r="K101" s="47">
        <v>1</v>
      </c>
      <c r="L101" s="48">
        <v>0.5</v>
      </c>
      <c r="M101" s="49">
        <v>0</v>
      </c>
      <c r="N101" s="46">
        <v>1</v>
      </c>
      <c r="O101" s="46">
        <v>1</v>
      </c>
      <c r="P101" s="46">
        <v>0</v>
      </c>
      <c r="Q101" s="46">
        <v>1</v>
      </c>
      <c r="R101" s="46">
        <v>119</v>
      </c>
      <c r="T101" s="46">
        <v>1</v>
      </c>
      <c r="U101" s="46">
        <v>2</v>
      </c>
      <c r="V101" s="34">
        <v>1</v>
      </c>
      <c r="W101" s="34">
        <v>0</v>
      </c>
      <c r="X101" s="34">
        <v>0</v>
      </c>
      <c r="Y101" s="34">
        <v>0</v>
      </c>
      <c r="Z101" s="48">
        <f t="shared" si="1"/>
        <v>0.5</v>
      </c>
      <c r="AA101" s="48">
        <v>0.5</v>
      </c>
    </row>
    <row r="102" spans="1:27" s="46" customFormat="1" x14ac:dyDescent="0.25">
      <c r="A102" s="46" t="s">
        <v>423</v>
      </c>
      <c r="B102" s="46" t="s">
        <v>1687</v>
      </c>
      <c r="C102" s="46" t="s">
        <v>17</v>
      </c>
      <c r="D102" s="46" t="s">
        <v>424</v>
      </c>
      <c r="F102" s="46">
        <v>10437</v>
      </c>
      <c r="G102" s="46" t="s">
        <v>18</v>
      </c>
      <c r="H102" s="13" t="s">
        <v>984</v>
      </c>
      <c r="I102" s="13" t="s">
        <v>985</v>
      </c>
      <c r="J102" s="46">
        <v>1</v>
      </c>
      <c r="K102" s="47">
        <v>1</v>
      </c>
      <c r="L102" s="48">
        <v>0</v>
      </c>
      <c r="M102" s="49">
        <v>0</v>
      </c>
      <c r="N102" s="46">
        <v>0</v>
      </c>
      <c r="O102" s="46">
        <v>0</v>
      </c>
      <c r="P102" s="46">
        <v>1</v>
      </c>
      <c r="Q102" s="46">
        <v>1</v>
      </c>
      <c r="R102" s="46">
        <v>120</v>
      </c>
      <c r="T102" s="46">
        <v>1</v>
      </c>
      <c r="U102" s="46">
        <v>2</v>
      </c>
      <c r="V102" s="34">
        <v>1</v>
      </c>
      <c r="W102" s="34">
        <v>1</v>
      </c>
      <c r="X102" s="34">
        <v>1</v>
      </c>
      <c r="Y102" s="34">
        <v>0</v>
      </c>
      <c r="Z102" s="48">
        <f t="shared" si="1"/>
        <v>0</v>
      </c>
      <c r="AA102" s="48">
        <v>0</v>
      </c>
    </row>
    <row r="103" spans="1:27" s="46" customFormat="1" x14ac:dyDescent="0.25">
      <c r="A103" s="46" t="s">
        <v>44</v>
      </c>
      <c r="B103" s="46" t="s">
        <v>1590</v>
      </c>
      <c r="C103" s="46" t="s">
        <v>17</v>
      </c>
      <c r="D103" s="46" t="s">
        <v>327</v>
      </c>
      <c r="F103" s="46">
        <v>12689</v>
      </c>
      <c r="G103" s="46" t="s">
        <v>18</v>
      </c>
      <c r="H103" s="13" t="s">
        <v>802</v>
      </c>
      <c r="I103" s="13" t="s">
        <v>803</v>
      </c>
      <c r="J103" s="46">
        <v>1</v>
      </c>
      <c r="K103" s="47">
        <v>1</v>
      </c>
      <c r="L103" s="48">
        <v>0</v>
      </c>
      <c r="M103" s="49">
        <v>0</v>
      </c>
      <c r="N103" s="46">
        <v>1</v>
      </c>
      <c r="O103" s="46">
        <v>1</v>
      </c>
      <c r="P103" s="46">
        <v>0</v>
      </c>
      <c r="Q103" s="46">
        <v>1</v>
      </c>
      <c r="R103" s="46">
        <v>121</v>
      </c>
      <c r="T103" s="46">
        <v>1</v>
      </c>
      <c r="U103" s="46">
        <v>2</v>
      </c>
      <c r="V103" s="34">
        <v>1</v>
      </c>
      <c r="W103" s="34">
        <v>0</v>
      </c>
      <c r="X103" s="34">
        <v>1</v>
      </c>
      <c r="Y103" s="34">
        <v>1</v>
      </c>
      <c r="Z103" s="48">
        <f t="shared" si="1"/>
        <v>0</v>
      </c>
      <c r="AA103" s="48">
        <v>0</v>
      </c>
    </row>
    <row r="104" spans="1:27" s="46" customFormat="1" x14ac:dyDescent="0.25">
      <c r="A104" s="46" t="s">
        <v>40</v>
      </c>
      <c r="B104" s="46" t="s">
        <v>1586</v>
      </c>
      <c r="C104" s="46" t="s">
        <v>17</v>
      </c>
      <c r="D104" s="46" t="s">
        <v>323</v>
      </c>
      <c r="F104" s="46">
        <v>13053</v>
      </c>
      <c r="G104" s="46" t="s">
        <v>18</v>
      </c>
      <c r="H104" s="13" t="s">
        <v>796</v>
      </c>
      <c r="I104" s="13" t="s">
        <v>797</v>
      </c>
      <c r="J104" s="46">
        <v>1</v>
      </c>
      <c r="K104" s="47">
        <v>1</v>
      </c>
      <c r="L104" s="48">
        <v>0.5</v>
      </c>
      <c r="M104" s="49">
        <v>0</v>
      </c>
      <c r="N104" s="46">
        <v>1</v>
      </c>
      <c r="O104" s="46">
        <v>1</v>
      </c>
      <c r="P104" s="46">
        <v>0</v>
      </c>
      <c r="Q104" s="46">
        <v>0</v>
      </c>
      <c r="R104" s="46">
        <v>122</v>
      </c>
      <c r="T104" s="46">
        <v>1</v>
      </c>
      <c r="U104" s="46">
        <v>1</v>
      </c>
      <c r="V104" s="34">
        <v>1</v>
      </c>
      <c r="W104" s="34">
        <v>0</v>
      </c>
      <c r="X104" s="34">
        <v>0</v>
      </c>
      <c r="Y104" s="34">
        <v>0</v>
      </c>
      <c r="Z104" s="48">
        <f t="shared" si="1"/>
        <v>0.5</v>
      </c>
      <c r="AA104" s="48">
        <v>0.5</v>
      </c>
    </row>
    <row r="105" spans="1:27" s="46" customFormat="1" x14ac:dyDescent="0.25">
      <c r="A105" s="46" t="s">
        <v>556</v>
      </c>
      <c r="B105" s="46" t="s">
        <v>1686</v>
      </c>
      <c r="C105" s="46" t="s">
        <v>17</v>
      </c>
      <c r="D105" s="46" t="s">
        <v>557</v>
      </c>
      <c r="F105" s="46">
        <v>10439</v>
      </c>
      <c r="G105" s="46" t="s">
        <v>18</v>
      </c>
      <c r="H105" s="13" t="s">
        <v>982</v>
      </c>
      <c r="I105" s="13" t="s">
        <v>983</v>
      </c>
      <c r="J105" s="46">
        <v>1</v>
      </c>
      <c r="K105" s="47">
        <v>1</v>
      </c>
      <c r="L105" s="48">
        <v>0.5</v>
      </c>
      <c r="M105" s="49">
        <v>0</v>
      </c>
      <c r="N105" s="46">
        <v>1</v>
      </c>
      <c r="O105" s="46">
        <v>1</v>
      </c>
      <c r="P105" s="46">
        <v>0</v>
      </c>
      <c r="Q105" s="46">
        <v>1</v>
      </c>
      <c r="R105" s="46">
        <v>123</v>
      </c>
      <c r="T105" s="46">
        <v>1</v>
      </c>
      <c r="U105" s="46">
        <v>2</v>
      </c>
      <c r="V105" s="34">
        <v>1</v>
      </c>
      <c r="W105" s="34">
        <v>0</v>
      </c>
      <c r="X105" s="34">
        <v>0</v>
      </c>
      <c r="Y105" s="34">
        <v>0</v>
      </c>
      <c r="Z105" s="48">
        <f t="shared" si="1"/>
        <v>0.5</v>
      </c>
      <c r="AA105" s="48">
        <v>0.5</v>
      </c>
    </row>
    <row r="106" spans="1:27" s="46" customFormat="1" x14ac:dyDescent="0.25">
      <c r="A106" s="46" t="s">
        <v>35</v>
      </c>
      <c r="B106" s="46" t="s">
        <v>1581</v>
      </c>
      <c r="C106" s="46" t="s">
        <v>17</v>
      </c>
      <c r="D106" s="46" t="s">
        <v>319</v>
      </c>
      <c r="F106" s="46">
        <v>10555</v>
      </c>
      <c r="G106" s="46" t="s">
        <v>18</v>
      </c>
      <c r="H106" s="13" t="s">
        <v>788</v>
      </c>
      <c r="I106" s="13" t="s">
        <v>789</v>
      </c>
      <c r="J106" s="46">
        <v>1</v>
      </c>
      <c r="K106" s="47">
        <v>1</v>
      </c>
      <c r="L106" s="48">
        <v>0.5</v>
      </c>
      <c r="M106" s="49">
        <v>0</v>
      </c>
      <c r="N106" s="46">
        <v>1</v>
      </c>
      <c r="O106" s="46">
        <v>1</v>
      </c>
      <c r="P106" s="46">
        <v>0</v>
      </c>
      <c r="Q106" s="46">
        <v>0</v>
      </c>
      <c r="R106" s="46">
        <v>124</v>
      </c>
      <c r="T106" s="46">
        <v>1</v>
      </c>
      <c r="U106" s="46">
        <v>1</v>
      </c>
      <c r="V106" s="34">
        <v>1</v>
      </c>
      <c r="W106" s="34">
        <v>0</v>
      </c>
      <c r="X106" s="34">
        <v>0</v>
      </c>
      <c r="Y106" s="34">
        <v>0</v>
      </c>
      <c r="Z106" s="48">
        <f t="shared" si="1"/>
        <v>0.5</v>
      </c>
      <c r="AA106" s="48">
        <v>0.5</v>
      </c>
    </row>
    <row r="107" spans="1:27" s="46" customFormat="1" x14ac:dyDescent="0.25">
      <c r="A107" s="46" t="s">
        <v>464</v>
      </c>
      <c r="B107" s="46" t="s">
        <v>1730</v>
      </c>
      <c r="C107" s="46" t="s">
        <v>17</v>
      </c>
      <c r="D107" s="46" t="s">
        <v>465</v>
      </c>
      <c r="F107" s="46">
        <v>12353</v>
      </c>
      <c r="G107" s="46" t="s">
        <v>18</v>
      </c>
      <c r="H107" s="13" t="s">
        <v>1071</v>
      </c>
      <c r="I107" s="13" t="s">
        <v>1072</v>
      </c>
      <c r="J107" s="46">
        <v>1</v>
      </c>
      <c r="K107" s="47">
        <v>1</v>
      </c>
      <c r="L107" s="48">
        <v>0</v>
      </c>
      <c r="M107" s="49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125</v>
      </c>
      <c r="T107" s="46">
        <v>1</v>
      </c>
      <c r="U107" s="46">
        <v>1</v>
      </c>
      <c r="V107" s="34">
        <v>1</v>
      </c>
      <c r="W107" s="34">
        <v>1</v>
      </c>
      <c r="X107" s="34">
        <v>1</v>
      </c>
      <c r="Y107" s="34">
        <v>0</v>
      </c>
      <c r="Z107" s="48">
        <f t="shared" si="1"/>
        <v>0</v>
      </c>
      <c r="AA107" s="48">
        <v>0</v>
      </c>
    </row>
    <row r="108" spans="1:27" s="46" customFormat="1" x14ac:dyDescent="0.25">
      <c r="A108" s="46" t="s">
        <v>1896</v>
      </c>
      <c r="B108" s="46" t="s">
        <v>1897</v>
      </c>
      <c r="C108" s="46" t="s">
        <v>17</v>
      </c>
      <c r="D108" s="46" t="s">
        <v>1898</v>
      </c>
      <c r="F108" s="46">
        <v>10437</v>
      </c>
      <c r="G108" s="46" t="s">
        <v>18</v>
      </c>
      <c r="H108" s="46" t="s">
        <v>1899</v>
      </c>
      <c r="I108" s="46" t="s">
        <v>1900</v>
      </c>
      <c r="J108" s="46">
        <v>1</v>
      </c>
      <c r="K108" s="46">
        <v>1</v>
      </c>
      <c r="L108" s="48">
        <v>0</v>
      </c>
      <c r="M108" s="46">
        <v>1</v>
      </c>
      <c r="N108" s="46">
        <v>1</v>
      </c>
      <c r="O108" s="46">
        <v>0</v>
      </c>
      <c r="P108" s="46">
        <v>0</v>
      </c>
      <c r="Q108" s="46">
        <v>1</v>
      </c>
      <c r="R108" s="46">
        <v>126</v>
      </c>
      <c r="T108" s="46">
        <v>1</v>
      </c>
      <c r="U108" s="46">
        <v>2</v>
      </c>
      <c r="V108" s="34">
        <v>1</v>
      </c>
      <c r="W108" s="34">
        <v>1</v>
      </c>
      <c r="X108" s="34">
        <v>1</v>
      </c>
      <c r="Y108" s="34">
        <v>0</v>
      </c>
      <c r="Z108" s="48">
        <f t="shared" si="1"/>
        <v>0</v>
      </c>
      <c r="AA108" s="48">
        <v>0</v>
      </c>
    </row>
    <row r="109" spans="1:27" s="46" customFormat="1" x14ac:dyDescent="0.25">
      <c r="A109" s="46" t="s">
        <v>75</v>
      </c>
      <c r="B109" s="46" t="s">
        <v>1626</v>
      </c>
      <c r="C109" s="46" t="s">
        <v>17</v>
      </c>
      <c r="D109" s="46" t="s">
        <v>363</v>
      </c>
      <c r="F109" s="46">
        <v>12157</v>
      </c>
      <c r="G109" s="46" t="s">
        <v>18</v>
      </c>
      <c r="H109" s="13" t="s">
        <v>858</v>
      </c>
      <c r="I109" s="13" t="s">
        <v>859</v>
      </c>
      <c r="J109" s="46">
        <v>1</v>
      </c>
      <c r="K109" s="47">
        <v>1</v>
      </c>
      <c r="L109" s="48">
        <v>0.5</v>
      </c>
      <c r="M109" s="49">
        <v>0</v>
      </c>
      <c r="N109" s="46">
        <v>1</v>
      </c>
      <c r="O109" s="46">
        <v>1</v>
      </c>
      <c r="P109" s="46">
        <v>0</v>
      </c>
      <c r="Q109" s="46">
        <v>0</v>
      </c>
      <c r="R109" s="46">
        <v>127</v>
      </c>
      <c r="T109" s="46">
        <v>1</v>
      </c>
      <c r="U109" s="46">
        <v>1</v>
      </c>
      <c r="V109" s="34">
        <v>1</v>
      </c>
      <c r="W109" s="34">
        <v>0</v>
      </c>
      <c r="X109" s="34">
        <v>0</v>
      </c>
      <c r="Y109" s="34">
        <v>0</v>
      </c>
      <c r="Z109" s="48">
        <f t="shared" si="1"/>
        <v>0.5</v>
      </c>
      <c r="AA109" s="48">
        <v>0.5</v>
      </c>
    </row>
    <row r="110" spans="1:27" s="46" customFormat="1" x14ac:dyDescent="0.25">
      <c r="A110" s="46" t="s">
        <v>76</v>
      </c>
      <c r="B110" s="46" t="s">
        <v>1627</v>
      </c>
      <c r="C110" s="46" t="s">
        <v>17</v>
      </c>
      <c r="D110" s="46" t="s">
        <v>364</v>
      </c>
      <c r="F110" s="46">
        <v>12277</v>
      </c>
      <c r="G110" s="46" t="s">
        <v>18</v>
      </c>
      <c r="H110" s="13" t="s">
        <v>860</v>
      </c>
      <c r="I110" s="13" t="s">
        <v>861</v>
      </c>
      <c r="J110" s="46">
        <v>1</v>
      </c>
      <c r="K110" s="47">
        <v>1</v>
      </c>
      <c r="L110" s="48">
        <v>0.5</v>
      </c>
      <c r="M110" s="49">
        <v>0</v>
      </c>
      <c r="N110" s="46">
        <v>1</v>
      </c>
      <c r="O110" s="46">
        <v>1</v>
      </c>
      <c r="P110" s="46">
        <v>0</v>
      </c>
      <c r="Q110" s="46">
        <v>0</v>
      </c>
      <c r="R110" s="46">
        <v>128</v>
      </c>
      <c r="T110" s="46">
        <v>1</v>
      </c>
      <c r="U110" s="46">
        <v>1</v>
      </c>
      <c r="V110" s="34">
        <v>1</v>
      </c>
      <c r="W110" s="34">
        <v>0</v>
      </c>
      <c r="X110" s="34">
        <v>0</v>
      </c>
      <c r="Y110" s="34">
        <v>0</v>
      </c>
      <c r="Z110" s="48">
        <f t="shared" si="1"/>
        <v>0.5</v>
      </c>
      <c r="AA110" s="48">
        <v>0.5</v>
      </c>
    </row>
    <row r="111" spans="1:27" s="46" customFormat="1" x14ac:dyDescent="0.25">
      <c r="A111" s="46" t="s">
        <v>118</v>
      </c>
      <c r="B111" s="46" t="s">
        <v>1671</v>
      </c>
      <c r="C111" s="46" t="s">
        <v>17</v>
      </c>
      <c r="D111" s="46" t="s">
        <v>412</v>
      </c>
      <c r="F111" s="46">
        <v>12621</v>
      </c>
      <c r="G111" s="46" t="s">
        <v>18</v>
      </c>
      <c r="H111" s="13" t="s">
        <v>950</v>
      </c>
      <c r="I111" s="13" t="s">
        <v>951</v>
      </c>
      <c r="J111" s="46">
        <v>1</v>
      </c>
      <c r="K111" s="47">
        <v>1</v>
      </c>
      <c r="L111" s="48">
        <v>0</v>
      </c>
      <c r="M111" s="49">
        <v>0</v>
      </c>
      <c r="N111" s="46">
        <v>1</v>
      </c>
      <c r="O111" s="46">
        <v>1</v>
      </c>
      <c r="P111" s="46">
        <v>1</v>
      </c>
      <c r="Q111" s="46">
        <v>0</v>
      </c>
      <c r="R111" s="46">
        <v>130</v>
      </c>
      <c r="T111" s="46">
        <v>1</v>
      </c>
      <c r="U111" s="46">
        <v>1</v>
      </c>
      <c r="V111" s="34">
        <v>1</v>
      </c>
      <c r="W111" s="34">
        <v>0</v>
      </c>
      <c r="X111" s="34">
        <v>1</v>
      </c>
      <c r="Y111" s="34">
        <v>1</v>
      </c>
      <c r="Z111" s="48">
        <f t="shared" si="1"/>
        <v>0</v>
      </c>
      <c r="AA111" s="48">
        <v>0</v>
      </c>
    </row>
    <row r="112" spans="1:27" s="46" customFormat="1" x14ac:dyDescent="0.25">
      <c r="A112" s="46" t="s">
        <v>61</v>
      </c>
      <c r="B112" s="46" t="s">
        <v>1607</v>
      </c>
      <c r="C112" s="46" t="s">
        <v>17</v>
      </c>
      <c r="D112" s="46" t="s">
        <v>344</v>
      </c>
      <c r="F112" s="46">
        <v>12167</v>
      </c>
      <c r="G112" s="46" t="s">
        <v>18</v>
      </c>
      <c r="H112" s="13" t="s">
        <v>828</v>
      </c>
      <c r="I112" s="13" t="s">
        <v>829</v>
      </c>
      <c r="J112" s="46">
        <v>1</v>
      </c>
      <c r="K112" s="47">
        <v>1</v>
      </c>
      <c r="L112" s="48">
        <v>0.5</v>
      </c>
      <c r="M112" s="49">
        <v>0</v>
      </c>
      <c r="N112" s="46">
        <v>1</v>
      </c>
      <c r="O112" s="46">
        <v>1</v>
      </c>
      <c r="P112" s="46">
        <v>0</v>
      </c>
      <c r="Q112" s="46">
        <v>0</v>
      </c>
      <c r="R112" s="46">
        <v>131</v>
      </c>
      <c r="T112" s="46">
        <v>1</v>
      </c>
      <c r="U112" s="46">
        <v>1</v>
      </c>
      <c r="V112" s="34">
        <v>1</v>
      </c>
      <c r="W112" s="34">
        <v>0</v>
      </c>
      <c r="X112" s="34">
        <v>0</v>
      </c>
      <c r="Y112" s="34">
        <v>0</v>
      </c>
      <c r="Z112" s="48">
        <f t="shared" si="1"/>
        <v>0.5</v>
      </c>
      <c r="AA112" s="48">
        <v>0.5</v>
      </c>
    </row>
    <row r="113" spans="1:27" s="46" customFormat="1" x14ac:dyDescent="0.25">
      <c r="A113" s="46" t="s">
        <v>279</v>
      </c>
      <c r="B113" s="46" t="s">
        <v>1704</v>
      </c>
      <c r="C113" s="46" t="s">
        <v>17</v>
      </c>
      <c r="D113" s="46" t="s">
        <v>439</v>
      </c>
      <c r="F113" s="46">
        <v>10247</v>
      </c>
      <c r="G113" s="46" t="s">
        <v>18</v>
      </c>
      <c r="H113" s="13" t="s">
        <v>1017</v>
      </c>
      <c r="I113" s="13" t="s">
        <v>1018</v>
      </c>
      <c r="J113" s="46">
        <v>1</v>
      </c>
      <c r="K113" s="47">
        <v>1</v>
      </c>
      <c r="L113" s="48">
        <v>0.5</v>
      </c>
      <c r="M113" s="49">
        <v>0</v>
      </c>
      <c r="N113" s="46">
        <v>1</v>
      </c>
      <c r="O113" s="46">
        <v>1</v>
      </c>
      <c r="P113" s="46">
        <v>0</v>
      </c>
      <c r="Q113" s="46">
        <v>0</v>
      </c>
      <c r="R113" s="46">
        <v>132</v>
      </c>
      <c r="T113" s="46">
        <v>1</v>
      </c>
      <c r="U113" s="46">
        <v>1</v>
      </c>
      <c r="V113" s="34">
        <v>1</v>
      </c>
      <c r="W113" s="34">
        <v>0</v>
      </c>
      <c r="X113" s="34">
        <v>0</v>
      </c>
      <c r="Y113" s="34">
        <v>0</v>
      </c>
      <c r="Z113" s="48">
        <f t="shared" si="1"/>
        <v>0.5</v>
      </c>
      <c r="AA113" s="48">
        <v>0.5</v>
      </c>
    </row>
    <row r="114" spans="1:27" s="46" customFormat="1" x14ac:dyDescent="0.25">
      <c r="A114" s="46" t="s">
        <v>554</v>
      </c>
      <c r="B114" s="46" t="s">
        <v>1686</v>
      </c>
      <c r="C114" s="46" t="s">
        <v>17</v>
      </c>
      <c r="D114" s="46" t="s">
        <v>555</v>
      </c>
      <c r="F114" s="46">
        <v>10439</v>
      </c>
      <c r="G114" s="46" t="s">
        <v>18</v>
      </c>
      <c r="H114" s="13" t="s">
        <v>980</v>
      </c>
      <c r="I114" s="13" t="s">
        <v>981</v>
      </c>
      <c r="J114" s="46">
        <v>1</v>
      </c>
      <c r="K114" s="47">
        <v>1</v>
      </c>
      <c r="L114" s="48">
        <v>0.5</v>
      </c>
      <c r="M114" s="49">
        <v>0</v>
      </c>
      <c r="N114" s="46">
        <v>1</v>
      </c>
      <c r="O114" s="46">
        <v>1</v>
      </c>
      <c r="P114" s="46">
        <v>0</v>
      </c>
      <c r="Q114" s="46">
        <v>1</v>
      </c>
      <c r="R114" s="46">
        <v>134</v>
      </c>
      <c r="T114" s="46">
        <v>1</v>
      </c>
      <c r="U114" s="46">
        <v>2</v>
      </c>
      <c r="V114" s="34">
        <v>1</v>
      </c>
      <c r="W114" s="34">
        <v>0</v>
      </c>
      <c r="X114" s="34">
        <v>0</v>
      </c>
      <c r="Y114" s="34">
        <v>0</v>
      </c>
      <c r="Z114" s="48">
        <f t="shared" si="1"/>
        <v>0.5</v>
      </c>
      <c r="AA114" s="48">
        <v>0.5</v>
      </c>
    </row>
    <row r="115" spans="1:27" s="46" customFormat="1" x14ac:dyDescent="0.25">
      <c r="A115" s="46" t="s">
        <v>552</v>
      </c>
      <c r="B115" s="46" t="s">
        <v>1684</v>
      </c>
      <c r="C115" s="46" t="s">
        <v>17</v>
      </c>
      <c r="D115" s="46" t="s">
        <v>553</v>
      </c>
      <c r="F115" s="46">
        <v>13086</v>
      </c>
      <c r="G115" s="46" t="s">
        <v>18</v>
      </c>
      <c r="H115" s="13" t="s">
        <v>976</v>
      </c>
      <c r="I115" s="13" t="s">
        <v>977</v>
      </c>
      <c r="J115" s="46">
        <v>1</v>
      </c>
      <c r="K115" s="47">
        <v>1</v>
      </c>
      <c r="L115" s="48">
        <v>0.5</v>
      </c>
      <c r="M115" s="49">
        <v>0</v>
      </c>
      <c r="N115" s="46">
        <v>1</v>
      </c>
      <c r="O115" s="46">
        <v>1</v>
      </c>
      <c r="P115" s="46">
        <v>1</v>
      </c>
      <c r="Q115" s="46">
        <v>1</v>
      </c>
      <c r="R115" s="46">
        <v>135</v>
      </c>
      <c r="T115" s="46">
        <v>1</v>
      </c>
      <c r="U115" s="46">
        <v>2</v>
      </c>
      <c r="V115" s="34">
        <v>1</v>
      </c>
      <c r="W115" s="34">
        <v>0</v>
      </c>
      <c r="X115" s="34">
        <v>0</v>
      </c>
      <c r="Y115" s="34">
        <v>0</v>
      </c>
      <c r="Z115" s="48">
        <f t="shared" si="1"/>
        <v>0.5</v>
      </c>
      <c r="AA115" s="48">
        <v>0.5</v>
      </c>
    </row>
    <row r="116" spans="1:27" s="46" customFormat="1" x14ac:dyDescent="0.25">
      <c r="A116" s="46" t="s">
        <v>571</v>
      </c>
      <c r="B116" s="46" t="s">
        <v>1759</v>
      </c>
      <c r="C116" s="46" t="s">
        <v>17</v>
      </c>
      <c r="D116" s="46" t="s">
        <v>494</v>
      </c>
      <c r="F116" s="46">
        <v>12053</v>
      </c>
      <c r="G116" s="46" t="s">
        <v>18</v>
      </c>
      <c r="H116" s="13" t="s">
        <v>1131</v>
      </c>
      <c r="I116" s="13" t="s">
        <v>1132</v>
      </c>
      <c r="J116" s="46">
        <v>1</v>
      </c>
      <c r="K116" s="47">
        <v>1</v>
      </c>
      <c r="L116" s="48">
        <v>0</v>
      </c>
      <c r="M116" s="49">
        <v>0</v>
      </c>
      <c r="N116" s="46">
        <v>0</v>
      </c>
      <c r="O116" s="46">
        <v>0</v>
      </c>
      <c r="P116" s="46">
        <v>0</v>
      </c>
      <c r="Q116" s="46">
        <v>1</v>
      </c>
      <c r="R116" s="46">
        <v>136</v>
      </c>
      <c r="T116" s="46">
        <v>1</v>
      </c>
      <c r="U116" s="46">
        <v>2</v>
      </c>
      <c r="V116" s="34">
        <v>1</v>
      </c>
      <c r="W116" s="34">
        <v>1</v>
      </c>
      <c r="X116" s="34">
        <v>1</v>
      </c>
      <c r="Y116" s="34">
        <v>0</v>
      </c>
      <c r="Z116" s="48">
        <f t="shared" si="1"/>
        <v>0</v>
      </c>
      <c r="AA116" s="48">
        <v>0</v>
      </c>
    </row>
    <row r="117" spans="1:27" s="46" customFormat="1" x14ac:dyDescent="0.25">
      <c r="A117" s="46" t="s">
        <v>82</v>
      </c>
      <c r="B117" s="46" t="s">
        <v>1633</v>
      </c>
      <c r="C117" s="46" t="s">
        <v>17</v>
      </c>
      <c r="D117" s="46" t="s">
        <v>370</v>
      </c>
      <c r="F117" s="46">
        <v>13127</v>
      </c>
      <c r="G117" s="46" t="s">
        <v>18</v>
      </c>
      <c r="H117" s="13" t="s">
        <v>872</v>
      </c>
      <c r="I117" s="13" t="s">
        <v>873</v>
      </c>
      <c r="J117" s="46">
        <v>1</v>
      </c>
      <c r="K117" s="47">
        <v>1</v>
      </c>
      <c r="L117" s="48">
        <v>0</v>
      </c>
      <c r="M117" s="49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137</v>
      </c>
      <c r="T117" s="46">
        <v>1</v>
      </c>
      <c r="U117" s="46">
        <v>1</v>
      </c>
      <c r="V117" s="34">
        <v>1</v>
      </c>
      <c r="W117" s="34">
        <v>1</v>
      </c>
      <c r="X117" s="34">
        <v>1</v>
      </c>
      <c r="Y117" s="34">
        <v>0</v>
      </c>
      <c r="Z117" s="48">
        <f t="shared" si="1"/>
        <v>0</v>
      </c>
      <c r="AA117" s="48">
        <v>0</v>
      </c>
    </row>
    <row r="118" spans="1:27" s="46" customFormat="1" x14ac:dyDescent="0.25">
      <c r="A118" s="46" t="s">
        <v>285</v>
      </c>
      <c r="B118" s="46" t="s">
        <v>1690</v>
      </c>
      <c r="C118" s="46" t="s">
        <v>17</v>
      </c>
      <c r="D118" s="46" t="s">
        <v>426</v>
      </c>
      <c r="F118" s="46">
        <v>12049</v>
      </c>
      <c r="G118" s="46" t="s">
        <v>18</v>
      </c>
      <c r="H118" s="13" t="s">
        <v>990</v>
      </c>
      <c r="I118" s="13" t="s">
        <v>991</v>
      </c>
      <c r="J118" s="46">
        <v>1</v>
      </c>
      <c r="K118" s="47">
        <v>1</v>
      </c>
      <c r="L118" s="48">
        <v>0</v>
      </c>
      <c r="M118" s="49">
        <v>0</v>
      </c>
      <c r="N118" s="46">
        <v>0</v>
      </c>
      <c r="O118" s="46">
        <v>0</v>
      </c>
      <c r="P118" s="46">
        <v>0</v>
      </c>
      <c r="Q118" s="46">
        <v>1</v>
      </c>
      <c r="R118" s="46">
        <v>138</v>
      </c>
      <c r="T118" s="46">
        <v>1</v>
      </c>
      <c r="U118" s="46">
        <v>2</v>
      </c>
      <c r="V118" s="34">
        <v>1</v>
      </c>
      <c r="W118" s="34">
        <v>1</v>
      </c>
      <c r="X118" s="34">
        <v>1</v>
      </c>
      <c r="Y118" s="34">
        <v>0</v>
      </c>
      <c r="Z118" s="48">
        <f t="shared" si="1"/>
        <v>0</v>
      </c>
      <c r="AA118" s="48">
        <v>0</v>
      </c>
    </row>
    <row r="119" spans="1:27" s="46" customFormat="1" x14ac:dyDescent="0.25">
      <c r="A119" s="46" t="s">
        <v>78</v>
      </c>
      <c r="B119" s="46" t="s">
        <v>1629</v>
      </c>
      <c r="C119" s="46" t="s">
        <v>17</v>
      </c>
      <c r="D119" s="46" t="s">
        <v>366</v>
      </c>
      <c r="F119" s="46">
        <v>12309</v>
      </c>
      <c r="G119" s="46" t="s">
        <v>18</v>
      </c>
      <c r="H119" s="13" t="s">
        <v>864</v>
      </c>
      <c r="I119" s="13" t="s">
        <v>865</v>
      </c>
      <c r="J119" s="46">
        <v>1</v>
      </c>
      <c r="K119" s="47">
        <v>1</v>
      </c>
      <c r="L119" s="48">
        <v>0</v>
      </c>
      <c r="M119" s="49">
        <v>0</v>
      </c>
      <c r="N119" s="46">
        <v>1</v>
      </c>
      <c r="O119" s="46">
        <v>1</v>
      </c>
      <c r="P119" s="46">
        <v>0</v>
      </c>
      <c r="Q119" s="46">
        <v>0</v>
      </c>
      <c r="R119" s="46">
        <v>139</v>
      </c>
      <c r="T119" s="46">
        <v>1</v>
      </c>
      <c r="U119" s="46">
        <v>1</v>
      </c>
      <c r="V119" s="34">
        <v>1</v>
      </c>
      <c r="W119" s="34">
        <v>0</v>
      </c>
      <c r="X119" s="34">
        <v>1</v>
      </c>
      <c r="Y119" s="34">
        <v>1</v>
      </c>
      <c r="Z119" s="48">
        <f t="shared" si="1"/>
        <v>0</v>
      </c>
      <c r="AA119" s="48">
        <v>0</v>
      </c>
    </row>
    <row r="120" spans="1:27" s="46" customFormat="1" x14ac:dyDescent="0.25">
      <c r="A120" s="46" t="s">
        <v>294</v>
      </c>
      <c r="B120" s="46" t="s">
        <v>1674</v>
      </c>
      <c r="C120" s="46" t="s">
        <v>17</v>
      </c>
      <c r="D120" s="46" t="s">
        <v>416</v>
      </c>
      <c r="F120" s="46">
        <v>12623</v>
      </c>
      <c r="G120" s="46" t="s">
        <v>18</v>
      </c>
      <c r="H120" s="13" t="s">
        <v>958</v>
      </c>
      <c r="I120" s="13" t="s">
        <v>959</v>
      </c>
      <c r="J120" s="46">
        <v>1</v>
      </c>
      <c r="K120" s="47">
        <v>1</v>
      </c>
      <c r="L120" s="48">
        <v>0</v>
      </c>
      <c r="M120" s="49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140</v>
      </c>
      <c r="T120" s="46">
        <v>1</v>
      </c>
      <c r="U120" s="46">
        <v>1</v>
      </c>
      <c r="V120" s="34">
        <v>1</v>
      </c>
      <c r="W120" s="34">
        <v>1</v>
      </c>
      <c r="X120" s="34">
        <v>1</v>
      </c>
      <c r="Y120" s="34">
        <v>0</v>
      </c>
      <c r="Z120" s="48">
        <f t="shared" si="1"/>
        <v>0</v>
      </c>
      <c r="AA120" s="48">
        <v>0</v>
      </c>
    </row>
    <row r="121" spans="1:27" s="46" customFormat="1" x14ac:dyDescent="0.25">
      <c r="A121" s="46" t="s">
        <v>127</v>
      </c>
      <c r="B121" s="46" t="s">
        <v>1691</v>
      </c>
      <c r="C121" s="46" t="s">
        <v>17</v>
      </c>
      <c r="D121" s="46" t="s">
        <v>427</v>
      </c>
      <c r="F121" s="46">
        <v>12057</v>
      </c>
      <c r="G121" s="46" t="s">
        <v>18</v>
      </c>
      <c r="H121" s="13" t="s">
        <v>1536</v>
      </c>
      <c r="I121" s="13" t="s">
        <v>1537</v>
      </c>
      <c r="J121" s="46">
        <v>1</v>
      </c>
      <c r="K121" s="47">
        <v>1</v>
      </c>
      <c r="L121" s="48">
        <v>0</v>
      </c>
      <c r="M121" s="49">
        <v>0</v>
      </c>
      <c r="N121" s="46">
        <v>1</v>
      </c>
      <c r="O121" s="46">
        <v>1</v>
      </c>
      <c r="P121" s="46">
        <v>0</v>
      </c>
      <c r="Q121" s="46">
        <v>1</v>
      </c>
      <c r="R121" s="46">
        <v>141</v>
      </c>
      <c r="T121" s="46">
        <v>1</v>
      </c>
      <c r="U121" s="46">
        <v>2</v>
      </c>
      <c r="V121" s="34">
        <v>1</v>
      </c>
      <c r="W121" s="34">
        <v>0</v>
      </c>
      <c r="X121" s="34">
        <v>1</v>
      </c>
      <c r="Y121" s="34">
        <v>1</v>
      </c>
      <c r="Z121" s="48">
        <f t="shared" si="1"/>
        <v>0</v>
      </c>
      <c r="AA121" s="48">
        <v>0</v>
      </c>
    </row>
    <row r="122" spans="1:27" s="46" customFormat="1" x14ac:dyDescent="0.25">
      <c r="A122" s="46" t="s">
        <v>120</v>
      </c>
      <c r="B122" s="46" t="s">
        <v>1673</v>
      </c>
      <c r="C122" s="46" t="s">
        <v>17</v>
      </c>
      <c r="D122" s="46" t="s">
        <v>414</v>
      </c>
      <c r="F122" s="46">
        <v>12627</v>
      </c>
      <c r="G122" s="46" t="s">
        <v>18</v>
      </c>
      <c r="H122" s="13" t="s">
        <v>954</v>
      </c>
      <c r="I122" s="13" t="s">
        <v>955</v>
      </c>
      <c r="J122" s="46">
        <v>1</v>
      </c>
      <c r="K122" s="47">
        <v>1</v>
      </c>
      <c r="L122" s="48">
        <v>0.5</v>
      </c>
      <c r="M122" s="49">
        <v>0</v>
      </c>
      <c r="N122" s="46">
        <v>1</v>
      </c>
      <c r="O122" s="46">
        <v>1</v>
      </c>
      <c r="P122" s="46">
        <v>0</v>
      </c>
      <c r="Q122" s="46">
        <v>0</v>
      </c>
      <c r="R122" s="46">
        <v>142</v>
      </c>
      <c r="T122" s="46">
        <v>1</v>
      </c>
      <c r="U122" s="46">
        <v>1</v>
      </c>
      <c r="V122" s="34">
        <v>1</v>
      </c>
      <c r="W122" s="34">
        <v>0</v>
      </c>
      <c r="X122" s="34">
        <v>0</v>
      </c>
      <c r="Y122" s="34">
        <v>0</v>
      </c>
      <c r="Z122" s="48">
        <f t="shared" si="1"/>
        <v>0.5</v>
      </c>
      <c r="AA122" s="48">
        <v>0.5</v>
      </c>
    </row>
    <row r="123" spans="1:27" s="46" customFormat="1" x14ac:dyDescent="0.25">
      <c r="A123" s="46" t="s">
        <v>104</v>
      </c>
      <c r="B123" s="46" t="s">
        <v>1657</v>
      </c>
      <c r="C123" s="46" t="s">
        <v>17</v>
      </c>
      <c r="D123" s="46" t="s">
        <v>398</v>
      </c>
      <c r="F123" s="46">
        <v>12277</v>
      </c>
      <c r="G123" s="46" t="s">
        <v>18</v>
      </c>
      <c r="H123" s="13" t="s">
        <v>920</v>
      </c>
      <c r="I123" s="13" t="s">
        <v>921</v>
      </c>
      <c r="J123" s="46">
        <v>1</v>
      </c>
      <c r="K123" s="47">
        <v>1</v>
      </c>
      <c r="L123" s="48">
        <v>0.5</v>
      </c>
      <c r="M123" s="49">
        <v>0</v>
      </c>
      <c r="N123" s="46">
        <v>1</v>
      </c>
      <c r="O123" s="46">
        <v>1</v>
      </c>
      <c r="P123" s="46">
        <v>0</v>
      </c>
      <c r="Q123" s="46">
        <v>0</v>
      </c>
      <c r="R123" s="46">
        <v>143</v>
      </c>
      <c r="T123" s="46">
        <v>1</v>
      </c>
      <c r="U123" s="46">
        <v>1</v>
      </c>
      <c r="V123" s="34">
        <v>1</v>
      </c>
      <c r="W123" s="34">
        <v>0</v>
      </c>
      <c r="X123" s="34">
        <v>0</v>
      </c>
      <c r="Y123" s="34">
        <v>0</v>
      </c>
      <c r="Z123" s="48">
        <f t="shared" si="1"/>
        <v>0.5</v>
      </c>
      <c r="AA123" s="48">
        <v>0.5</v>
      </c>
    </row>
    <row r="124" spans="1:27" s="46" customFormat="1" x14ac:dyDescent="0.25">
      <c r="A124" s="46" t="s">
        <v>286</v>
      </c>
      <c r="B124" s="46" t="s">
        <v>1692</v>
      </c>
      <c r="C124" s="46" t="s">
        <v>17</v>
      </c>
      <c r="D124" s="46" t="s">
        <v>428</v>
      </c>
      <c r="F124" s="46">
        <v>12053</v>
      </c>
      <c r="G124" s="46" t="s">
        <v>18</v>
      </c>
      <c r="H124" s="13" t="s">
        <v>992</v>
      </c>
      <c r="I124" s="13" t="s">
        <v>993</v>
      </c>
      <c r="J124" s="46">
        <v>1</v>
      </c>
      <c r="K124" s="47">
        <v>1</v>
      </c>
      <c r="L124" s="48">
        <v>0.5</v>
      </c>
      <c r="M124" s="49">
        <v>0</v>
      </c>
      <c r="N124" s="46">
        <v>1</v>
      </c>
      <c r="O124" s="46">
        <v>1</v>
      </c>
      <c r="P124" s="46">
        <v>0</v>
      </c>
      <c r="Q124" s="46">
        <v>1</v>
      </c>
      <c r="R124" s="46">
        <v>144</v>
      </c>
      <c r="T124" s="46">
        <v>1</v>
      </c>
      <c r="U124" s="46">
        <v>2</v>
      </c>
      <c r="V124" s="34">
        <v>1</v>
      </c>
      <c r="W124" s="34">
        <v>0</v>
      </c>
      <c r="X124" s="34">
        <v>0</v>
      </c>
      <c r="Y124" s="34">
        <v>0</v>
      </c>
      <c r="Z124" s="48">
        <f t="shared" si="1"/>
        <v>0.5</v>
      </c>
      <c r="AA124" s="48">
        <v>0.5</v>
      </c>
    </row>
    <row r="125" spans="1:27" s="46" customFormat="1" x14ac:dyDescent="0.25">
      <c r="A125" s="46" t="s">
        <v>295</v>
      </c>
      <c r="B125" s="46" t="s">
        <v>1677</v>
      </c>
      <c r="C125" s="46" t="s">
        <v>17</v>
      </c>
      <c r="D125" s="46" t="s">
        <v>419</v>
      </c>
      <c r="F125" s="46">
        <v>12683</v>
      </c>
      <c r="G125" s="46" t="s">
        <v>18</v>
      </c>
      <c r="H125" s="13" t="s">
        <v>964</v>
      </c>
      <c r="I125" s="13" t="s">
        <v>965</v>
      </c>
      <c r="J125" s="46">
        <v>1</v>
      </c>
      <c r="K125" s="47">
        <v>1</v>
      </c>
      <c r="L125" s="48">
        <v>0.5</v>
      </c>
      <c r="M125" s="49">
        <v>0</v>
      </c>
      <c r="N125" s="46">
        <v>1</v>
      </c>
      <c r="O125" s="46">
        <v>1</v>
      </c>
      <c r="P125" s="46">
        <v>1</v>
      </c>
      <c r="Q125" s="46">
        <v>1</v>
      </c>
      <c r="R125" s="46">
        <v>145</v>
      </c>
      <c r="T125" s="46">
        <v>1</v>
      </c>
      <c r="U125" s="46">
        <v>2</v>
      </c>
      <c r="V125" s="34">
        <v>1</v>
      </c>
      <c r="W125" s="34">
        <v>0</v>
      </c>
      <c r="X125" s="34">
        <v>0</v>
      </c>
      <c r="Y125" s="34">
        <v>0</v>
      </c>
      <c r="Z125" s="48">
        <f t="shared" si="1"/>
        <v>0.5</v>
      </c>
      <c r="AA125" s="48">
        <v>0.5</v>
      </c>
    </row>
    <row r="126" spans="1:27" s="46" customFormat="1" x14ac:dyDescent="0.25">
      <c r="A126" s="46" t="s">
        <v>97</v>
      </c>
      <c r="B126" s="46" t="s">
        <v>1607</v>
      </c>
      <c r="C126" s="46" t="s">
        <v>17</v>
      </c>
      <c r="D126" s="46" t="s">
        <v>390</v>
      </c>
      <c r="F126" s="46">
        <v>12169</v>
      </c>
      <c r="G126" s="46" t="s">
        <v>18</v>
      </c>
      <c r="H126" s="13" t="s">
        <v>904</v>
      </c>
      <c r="I126" s="13" t="s">
        <v>905</v>
      </c>
      <c r="J126" s="46">
        <v>1</v>
      </c>
      <c r="K126" s="47">
        <v>1</v>
      </c>
      <c r="L126" s="48">
        <v>0</v>
      </c>
      <c r="M126" s="49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146</v>
      </c>
      <c r="T126" s="46">
        <v>1</v>
      </c>
      <c r="U126" s="46">
        <v>1</v>
      </c>
      <c r="V126" s="34">
        <v>1</v>
      </c>
      <c r="W126" s="34">
        <v>1</v>
      </c>
      <c r="X126" s="34">
        <v>1</v>
      </c>
      <c r="Y126" s="34">
        <v>0</v>
      </c>
      <c r="Z126" s="48">
        <f t="shared" si="1"/>
        <v>0</v>
      </c>
      <c r="AA126" s="48">
        <v>0</v>
      </c>
    </row>
    <row r="127" spans="1:27" s="46" customFormat="1" x14ac:dyDescent="0.25">
      <c r="A127" s="46" t="s">
        <v>587</v>
      </c>
      <c r="B127" s="46" t="s">
        <v>1781</v>
      </c>
      <c r="C127" s="46" t="s">
        <v>17</v>
      </c>
      <c r="D127" s="46" t="s">
        <v>498</v>
      </c>
      <c r="F127" s="46">
        <v>12103</v>
      </c>
      <c r="G127" s="46" t="s">
        <v>18</v>
      </c>
      <c r="H127" s="13" t="s">
        <v>1188</v>
      </c>
      <c r="I127" s="13" t="s">
        <v>1189</v>
      </c>
      <c r="J127" s="46">
        <v>1</v>
      </c>
      <c r="K127" s="47">
        <v>1</v>
      </c>
      <c r="L127" s="48">
        <v>0.5</v>
      </c>
      <c r="M127" s="49">
        <v>0</v>
      </c>
      <c r="N127" s="46">
        <v>1</v>
      </c>
      <c r="O127" s="46">
        <v>1</v>
      </c>
      <c r="P127" s="46">
        <v>1</v>
      </c>
      <c r="Q127" s="46">
        <v>1</v>
      </c>
      <c r="R127" s="46">
        <v>147</v>
      </c>
      <c r="T127" s="46">
        <v>1</v>
      </c>
      <c r="U127" s="46">
        <v>2</v>
      </c>
      <c r="V127" s="34">
        <v>1</v>
      </c>
      <c r="W127" s="34">
        <v>0</v>
      </c>
      <c r="X127" s="34">
        <v>0</v>
      </c>
      <c r="Y127" s="34">
        <v>0</v>
      </c>
      <c r="Z127" s="48">
        <f t="shared" si="1"/>
        <v>0.5</v>
      </c>
      <c r="AA127" s="48">
        <v>0.5</v>
      </c>
    </row>
    <row r="128" spans="1:27" s="46" customFormat="1" x14ac:dyDescent="0.25">
      <c r="A128" s="46" t="s">
        <v>281</v>
      </c>
      <c r="B128" s="46" t="s">
        <v>1709</v>
      </c>
      <c r="C128" s="46" t="s">
        <v>17</v>
      </c>
      <c r="D128" s="46" t="s">
        <v>444</v>
      </c>
      <c r="F128" s="46">
        <v>10117</v>
      </c>
      <c r="G128" s="46" t="s">
        <v>18</v>
      </c>
      <c r="H128" s="13" t="s">
        <v>1027</v>
      </c>
      <c r="I128" s="13" t="s">
        <v>1028</v>
      </c>
      <c r="J128" s="46">
        <v>1</v>
      </c>
      <c r="K128" s="47">
        <v>1</v>
      </c>
      <c r="L128" s="48">
        <v>0.5</v>
      </c>
      <c r="M128" s="49">
        <v>0</v>
      </c>
      <c r="N128" s="46">
        <v>1</v>
      </c>
      <c r="O128" s="46">
        <v>1</v>
      </c>
      <c r="P128" s="46">
        <v>0</v>
      </c>
      <c r="Q128" s="46">
        <v>1</v>
      </c>
      <c r="R128" s="46">
        <v>148</v>
      </c>
      <c r="T128" s="46">
        <v>1</v>
      </c>
      <c r="U128" s="46">
        <v>2</v>
      </c>
      <c r="V128" s="34">
        <v>1</v>
      </c>
      <c r="W128" s="34">
        <v>0</v>
      </c>
      <c r="X128" s="34">
        <v>0</v>
      </c>
      <c r="Y128" s="34">
        <v>0</v>
      </c>
      <c r="Z128" s="48">
        <f t="shared" si="1"/>
        <v>0.5</v>
      </c>
      <c r="AA128" s="48">
        <v>0.5</v>
      </c>
    </row>
    <row r="129" spans="1:27" s="46" customFormat="1" x14ac:dyDescent="0.25">
      <c r="A129" s="46" t="s">
        <v>86</v>
      </c>
      <c r="B129" s="46" t="s">
        <v>1637</v>
      </c>
      <c r="C129" s="46" t="s">
        <v>17</v>
      </c>
      <c r="D129" s="46" t="s">
        <v>374</v>
      </c>
      <c r="F129" s="46">
        <v>13125</v>
      </c>
      <c r="G129" s="46" t="s">
        <v>18</v>
      </c>
      <c r="H129" s="13" t="s">
        <v>876</v>
      </c>
      <c r="I129" s="13" t="s">
        <v>877</v>
      </c>
      <c r="J129" s="46">
        <v>1</v>
      </c>
      <c r="K129" s="47">
        <v>1</v>
      </c>
      <c r="L129" s="48">
        <v>0.5</v>
      </c>
      <c r="M129" s="49">
        <v>0</v>
      </c>
      <c r="N129" s="46">
        <v>1</v>
      </c>
      <c r="O129" s="46">
        <v>1</v>
      </c>
      <c r="P129" s="46">
        <v>0</v>
      </c>
      <c r="Q129" s="46">
        <v>0</v>
      </c>
      <c r="R129" s="46">
        <v>149</v>
      </c>
      <c r="T129" s="46">
        <v>1</v>
      </c>
      <c r="U129" s="46">
        <v>1</v>
      </c>
      <c r="V129" s="34">
        <v>1</v>
      </c>
      <c r="W129" s="34">
        <v>0</v>
      </c>
      <c r="X129" s="34">
        <v>0</v>
      </c>
      <c r="Y129" s="34">
        <v>0</v>
      </c>
      <c r="Z129" s="48">
        <f t="shared" si="1"/>
        <v>0.5</v>
      </c>
      <c r="AA129" s="48">
        <v>0.5</v>
      </c>
    </row>
    <row r="130" spans="1:27" s="46" customFormat="1" x14ac:dyDescent="0.25">
      <c r="A130" s="46" t="s">
        <v>103</v>
      </c>
      <c r="B130" s="46" t="s">
        <v>1656</v>
      </c>
      <c r="C130" s="46" t="s">
        <v>17</v>
      </c>
      <c r="D130" s="46" t="s">
        <v>397</v>
      </c>
      <c r="F130" s="46">
        <v>12105</v>
      </c>
      <c r="G130" s="46" t="s">
        <v>18</v>
      </c>
      <c r="H130" s="13" t="s">
        <v>918</v>
      </c>
      <c r="I130" s="13" t="s">
        <v>919</v>
      </c>
      <c r="J130" s="46">
        <v>1</v>
      </c>
      <c r="K130" s="47">
        <v>1</v>
      </c>
      <c r="L130" s="48">
        <v>0.5</v>
      </c>
      <c r="M130" s="49">
        <v>0</v>
      </c>
      <c r="N130" s="46">
        <v>1</v>
      </c>
      <c r="O130" s="46">
        <v>1</v>
      </c>
      <c r="P130" s="46">
        <v>0</v>
      </c>
      <c r="Q130" s="46">
        <v>0</v>
      </c>
      <c r="R130" s="46">
        <v>150</v>
      </c>
      <c r="T130" s="46">
        <v>1</v>
      </c>
      <c r="U130" s="46">
        <v>1</v>
      </c>
      <c r="V130" s="34">
        <v>1</v>
      </c>
      <c r="W130" s="34">
        <v>0</v>
      </c>
      <c r="X130" s="34">
        <v>0</v>
      </c>
      <c r="Y130" s="34">
        <v>0</v>
      </c>
      <c r="Z130" s="48">
        <f t="shared" si="1"/>
        <v>0.5</v>
      </c>
      <c r="AA130" s="48">
        <v>0.5</v>
      </c>
    </row>
    <row r="131" spans="1:27" s="46" customFormat="1" x14ac:dyDescent="0.25">
      <c r="A131" s="46" t="s">
        <v>92</v>
      </c>
      <c r="B131" s="46" t="s">
        <v>1644</v>
      </c>
      <c r="C131" s="46" t="s">
        <v>17</v>
      </c>
      <c r="D131" s="46" t="s">
        <v>384</v>
      </c>
      <c r="F131" s="46">
        <v>12459</v>
      </c>
      <c r="G131" s="46" t="s">
        <v>18</v>
      </c>
      <c r="H131" s="13" t="s">
        <v>892</v>
      </c>
      <c r="I131" s="13" t="s">
        <v>893</v>
      </c>
      <c r="J131" s="46">
        <v>1</v>
      </c>
      <c r="K131" s="47">
        <v>1</v>
      </c>
      <c r="L131" s="48">
        <v>0.5</v>
      </c>
      <c r="M131" s="49">
        <v>0</v>
      </c>
      <c r="N131" s="46">
        <v>1</v>
      </c>
      <c r="O131" s="46">
        <v>1</v>
      </c>
      <c r="P131" s="46">
        <v>0</v>
      </c>
      <c r="Q131" s="46">
        <v>0</v>
      </c>
      <c r="R131" s="46">
        <v>152</v>
      </c>
      <c r="T131" s="46">
        <v>1</v>
      </c>
      <c r="U131" s="46">
        <v>1</v>
      </c>
      <c r="V131" s="34">
        <v>1</v>
      </c>
      <c r="W131" s="34">
        <v>0</v>
      </c>
      <c r="X131" s="34">
        <v>0</v>
      </c>
      <c r="Y131" s="34">
        <v>0</v>
      </c>
      <c r="Z131" s="48">
        <f t="shared" si="1"/>
        <v>0.5</v>
      </c>
      <c r="AA131" s="48">
        <v>0.5</v>
      </c>
    </row>
    <row r="132" spans="1:27" s="46" customFormat="1" x14ac:dyDescent="0.25">
      <c r="A132" s="46" t="s">
        <v>582</v>
      </c>
      <c r="B132" s="46" t="s">
        <v>1778</v>
      </c>
      <c r="C132" s="46" t="s">
        <v>17</v>
      </c>
      <c r="D132" s="46" t="s">
        <v>583</v>
      </c>
      <c r="F132" s="46">
        <v>12051</v>
      </c>
      <c r="G132" s="46" t="s">
        <v>18</v>
      </c>
      <c r="H132" s="13" t="s">
        <v>1182</v>
      </c>
      <c r="I132" s="13" t="s">
        <v>1183</v>
      </c>
      <c r="J132" s="46">
        <v>1</v>
      </c>
      <c r="K132" s="47">
        <v>1</v>
      </c>
      <c r="L132" s="48">
        <v>0.5</v>
      </c>
      <c r="M132" s="49">
        <v>0</v>
      </c>
      <c r="N132" s="46">
        <v>1</v>
      </c>
      <c r="O132" s="46">
        <v>1</v>
      </c>
      <c r="P132" s="46">
        <v>0</v>
      </c>
      <c r="Q132" s="46">
        <v>1</v>
      </c>
      <c r="R132" s="46">
        <v>153</v>
      </c>
      <c r="T132" s="46">
        <v>1</v>
      </c>
      <c r="U132" s="46">
        <v>2</v>
      </c>
      <c r="V132" s="34">
        <v>1</v>
      </c>
      <c r="W132" s="34">
        <v>0</v>
      </c>
      <c r="X132" s="34">
        <v>0</v>
      </c>
      <c r="Y132" s="34">
        <v>0</v>
      </c>
      <c r="Z132" s="48">
        <f t="shared" si="1"/>
        <v>0.5</v>
      </c>
      <c r="AA132" s="48">
        <v>0.5</v>
      </c>
    </row>
    <row r="133" spans="1:27" s="46" customFormat="1" x14ac:dyDescent="0.25">
      <c r="A133" s="46" t="s">
        <v>58</v>
      </c>
      <c r="B133" s="46" t="s">
        <v>1604</v>
      </c>
      <c r="C133" s="46" t="s">
        <v>17</v>
      </c>
      <c r="D133" s="46" t="s">
        <v>341</v>
      </c>
      <c r="F133" s="46">
        <v>12435</v>
      </c>
      <c r="G133" s="46" t="s">
        <v>18</v>
      </c>
      <c r="H133" s="13" t="s">
        <v>822</v>
      </c>
      <c r="I133" s="13" t="s">
        <v>823</v>
      </c>
      <c r="J133" s="46">
        <v>1</v>
      </c>
      <c r="K133" s="47">
        <v>1</v>
      </c>
      <c r="L133" s="48">
        <v>0.5</v>
      </c>
      <c r="M133" s="49">
        <v>0</v>
      </c>
      <c r="N133" s="46">
        <v>1</v>
      </c>
      <c r="O133" s="46">
        <v>1</v>
      </c>
      <c r="P133" s="46">
        <v>0</v>
      </c>
      <c r="Q133" s="46">
        <v>0</v>
      </c>
      <c r="R133" s="46">
        <v>154</v>
      </c>
      <c r="T133" s="46">
        <v>1</v>
      </c>
      <c r="U133" s="46">
        <v>1</v>
      </c>
      <c r="V133" s="34">
        <v>1</v>
      </c>
      <c r="W133" s="34">
        <v>0</v>
      </c>
      <c r="X133" s="34">
        <v>0</v>
      </c>
      <c r="Y133" s="34">
        <v>0</v>
      </c>
      <c r="Z133" s="48">
        <f t="shared" si="1"/>
        <v>0.5</v>
      </c>
      <c r="AA133" s="48">
        <v>0.5</v>
      </c>
    </row>
    <row r="134" spans="1:27" s="46" customFormat="1" x14ac:dyDescent="0.25">
      <c r="A134" s="46" t="s">
        <v>119</v>
      </c>
      <c r="B134" s="46" t="s">
        <v>1672</v>
      </c>
      <c r="C134" s="46" t="s">
        <v>17</v>
      </c>
      <c r="D134" s="46" t="s">
        <v>413</v>
      </c>
      <c r="F134" s="46">
        <v>12619</v>
      </c>
      <c r="G134" s="46" t="s">
        <v>18</v>
      </c>
      <c r="H134" s="13" t="s">
        <v>952</v>
      </c>
      <c r="I134" s="13" t="s">
        <v>953</v>
      </c>
      <c r="J134" s="46">
        <v>1</v>
      </c>
      <c r="K134" s="47">
        <v>1</v>
      </c>
      <c r="L134" s="48">
        <v>0</v>
      </c>
      <c r="M134" s="49">
        <v>0</v>
      </c>
      <c r="N134" s="46">
        <v>0</v>
      </c>
      <c r="O134" s="46">
        <v>0</v>
      </c>
      <c r="P134" s="46">
        <v>1</v>
      </c>
      <c r="Q134" s="46">
        <v>0</v>
      </c>
      <c r="R134" s="46">
        <v>156</v>
      </c>
      <c r="T134" s="46">
        <v>1</v>
      </c>
      <c r="U134" s="46">
        <v>1</v>
      </c>
      <c r="V134" s="34">
        <v>1</v>
      </c>
      <c r="W134" s="34">
        <v>1</v>
      </c>
      <c r="X134" s="34">
        <v>1</v>
      </c>
      <c r="Y134" s="34">
        <v>0</v>
      </c>
      <c r="Z134" s="48">
        <f t="shared" ref="Z134:Z198" si="2">IF(X134=1,0,0.5)</f>
        <v>0</v>
      </c>
      <c r="AA134" s="48">
        <v>0</v>
      </c>
    </row>
    <row r="135" spans="1:27" s="46" customFormat="1" x14ac:dyDescent="0.25">
      <c r="A135" s="46" t="s">
        <v>580</v>
      </c>
      <c r="B135" s="46" t="s">
        <v>1777</v>
      </c>
      <c r="C135" s="46" t="s">
        <v>17</v>
      </c>
      <c r="D135" s="46" t="s">
        <v>581</v>
      </c>
      <c r="F135" s="46">
        <v>13349</v>
      </c>
      <c r="G135" s="46" t="s">
        <v>18</v>
      </c>
      <c r="H135" s="13" t="s">
        <v>1180</v>
      </c>
      <c r="I135" s="13" t="s">
        <v>1181</v>
      </c>
      <c r="J135" s="46">
        <v>1</v>
      </c>
      <c r="K135" s="47">
        <v>1</v>
      </c>
      <c r="L135" s="48">
        <v>0.5</v>
      </c>
      <c r="M135" s="49">
        <v>1</v>
      </c>
      <c r="N135" s="46">
        <v>1</v>
      </c>
      <c r="O135" s="46">
        <v>1</v>
      </c>
      <c r="P135" s="46">
        <v>1</v>
      </c>
      <c r="Q135" s="46">
        <v>1</v>
      </c>
      <c r="R135" s="46">
        <v>159</v>
      </c>
      <c r="T135" s="46">
        <v>1</v>
      </c>
      <c r="U135" s="46">
        <v>2</v>
      </c>
      <c r="V135" s="34">
        <v>1</v>
      </c>
      <c r="W135" s="34">
        <v>0</v>
      </c>
      <c r="X135" s="34">
        <v>0</v>
      </c>
      <c r="Y135" s="34">
        <v>0</v>
      </c>
      <c r="Z135" s="48">
        <f t="shared" si="2"/>
        <v>0.5</v>
      </c>
      <c r="AA135" s="48">
        <v>0.5</v>
      </c>
    </row>
    <row r="136" spans="1:27" s="46" customFormat="1" x14ac:dyDescent="0.25">
      <c r="A136" s="46" t="s">
        <v>108</v>
      </c>
      <c r="B136" s="46" t="s">
        <v>1662</v>
      </c>
      <c r="C136" s="46" t="s">
        <v>17</v>
      </c>
      <c r="D136" s="46" t="s">
        <v>402</v>
      </c>
      <c r="F136" s="46">
        <v>12489</v>
      </c>
      <c r="G136" s="46" t="s">
        <v>18</v>
      </c>
      <c r="H136" s="13" t="s">
        <v>930</v>
      </c>
      <c r="I136" s="13" t="s">
        <v>931</v>
      </c>
      <c r="J136" s="46">
        <v>1</v>
      </c>
      <c r="K136" s="47">
        <v>1</v>
      </c>
      <c r="L136" s="48">
        <v>0.5</v>
      </c>
      <c r="M136" s="49">
        <v>0</v>
      </c>
      <c r="N136" s="46">
        <v>1</v>
      </c>
      <c r="O136" s="46">
        <v>1</v>
      </c>
      <c r="P136" s="46">
        <v>0</v>
      </c>
      <c r="Q136" s="46">
        <v>0</v>
      </c>
      <c r="R136" s="46">
        <v>160</v>
      </c>
      <c r="T136" s="46">
        <v>1</v>
      </c>
      <c r="U136" s="46">
        <v>1</v>
      </c>
      <c r="V136" s="34">
        <v>1</v>
      </c>
      <c r="W136" s="34">
        <v>0</v>
      </c>
      <c r="X136" s="34">
        <v>0</v>
      </c>
      <c r="Y136" s="34">
        <v>0</v>
      </c>
      <c r="Z136" s="48">
        <f t="shared" si="2"/>
        <v>0.5</v>
      </c>
      <c r="AA136" s="48">
        <v>0.5</v>
      </c>
    </row>
    <row r="137" spans="1:27" s="46" customFormat="1" x14ac:dyDescent="0.25">
      <c r="A137" s="46" t="s">
        <v>111</v>
      </c>
      <c r="B137" s="46" t="s">
        <v>1665</v>
      </c>
      <c r="C137" s="46" t="s">
        <v>17</v>
      </c>
      <c r="D137" s="46" t="s">
        <v>405</v>
      </c>
      <c r="F137" s="46">
        <v>12683</v>
      </c>
      <c r="G137" s="46" t="s">
        <v>18</v>
      </c>
      <c r="H137" s="13" t="s">
        <v>936</v>
      </c>
      <c r="I137" s="13" t="s">
        <v>937</v>
      </c>
      <c r="J137" s="46">
        <v>1</v>
      </c>
      <c r="K137" s="47">
        <v>1</v>
      </c>
      <c r="L137" s="48">
        <v>0.5</v>
      </c>
      <c r="M137" s="49">
        <v>0</v>
      </c>
      <c r="N137" s="46">
        <v>1</v>
      </c>
      <c r="O137" s="46">
        <v>1</v>
      </c>
      <c r="P137" s="46">
        <v>0</v>
      </c>
      <c r="Q137" s="46">
        <v>0</v>
      </c>
      <c r="R137" s="46">
        <v>161</v>
      </c>
      <c r="T137" s="46">
        <v>1</v>
      </c>
      <c r="U137" s="46">
        <v>1</v>
      </c>
      <c r="V137" s="34">
        <v>1</v>
      </c>
      <c r="W137" s="34">
        <v>0</v>
      </c>
      <c r="X137" s="34">
        <v>0</v>
      </c>
      <c r="Y137" s="34">
        <v>0</v>
      </c>
      <c r="Z137" s="48">
        <f t="shared" si="2"/>
        <v>0.5</v>
      </c>
      <c r="AA137" s="48">
        <v>0.5</v>
      </c>
    </row>
    <row r="138" spans="1:27" s="46" customFormat="1" x14ac:dyDescent="0.25">
      <c r="A138" s="46" t="s">
        <v>561</v>
      </c>
      <c r="B138" s="46" t="s">
        <v>1726</v>
      </c>
      <c r="C138" s="46" t="s">
        <v>17</v>
      </c>
      <c r="D138" s="46" t="s">
        <v>492</v>
      </c>
      <c r="F138" s="46">
        <v>14053</v>
      </c>
      <c r="G138" s="46" t="s">
        <v>18</v>
      </c>
      <c r="H138" s="13" t="s">
        <v>1065</v>
      </c>
      <c r="I138" s="13" t="s">
        <v>1066</v>
      </c>
      <c r="J138" s="46">
        <v>1</v>
      </c>
      <c r="K138" s="47">
        <v>1</v>
      </c>
      <c r="L138" s="48">
        <v>0.5</v>
      </c>
      <c r="M138" s="49">
        <v>0</v>
      </c>
      <c r="N138" s="46">
        <v>1</v>
      </c>
      <c r="O138" s="46">
        <v>1</v>
      </c>
      <c r="P138" s="46">
        <v>0</v>
      </c>
      <c r="Q138" s="46">
        <v>0</v>
      </c>
      <c r="R138" s="46">
        <v>162</v>
      </c>
      <c r="T138" s="46">
        <v>1</v>
      </c>
      <c r="U138" s="46">
        <v>3</v>
      </c>
      <c r="V138" s="34">
        <v>1</v>
      </c>
      <c r="W138" s="34">
        <v>0</v>
      </c>
      <c r="X138" s="34">
        <v>0</v>
      </c>
      <c r="Y138" s="34">
        <v>0</v>
      </c>
      <c r="Z138" s="48">
        <f t="shared" si="2"/>
        <v>0.5</v>
      </c>
      <c r="AA138" s="48">
        <v>0.5</v>
      </c>
    </row>
    <row r="139" spans="1:27" s="46" customFormat="1" x14ac:dyDescent="0.25">
      <c r="A139" s="46" t="s">
        <v>113</v>
      </c>
      <c r="B139" s="46" t="s">
        <v>1667</v>
      </c>
      <c r="C139" s="46" t="s">
        <v>17</v>
      </c>
      <c r="D139" s="46" t="s">
        <v>407</v>
      </c>
      <c r="F139" s="46">
        <v>12527</v>
      </c>
      <c r="G139" s="46" t="s">
        <v>18</v>
      </c>
      <c r="H139" s="13" t="s">
        <v>940</v>
      </c>
      <c r="I139" s="13" t="s">
        <v>941</v>
      </c>
      <c r="J139" s="46">
        <v>1</v>
      </c>
      <c r="K139" s="47">
        <v>1</v>
      </c>
      <c r="L139" s="48">
        <v>0</v>
      </c>
      <c r="M139" s="49">
        <v>0</v>
      </c>
      <c r="N139" s="46">
        <v>0</v>
      </c>
      <c r="O139" s="46">
        <v>0</v>
      </c>
      <c r="P139" s="46">
        <v>0</v>
      </c>
      <c r="Q139" s="46">
        <v>0</v>
      </c>
      <c r="R139" s="46">
        <v>163</v>
      </c>
      <c r="T139" s="46">
        <v>1</v>
      </c>
      <c r="U139" s="46">
        <v>1</v>
      </c>
      <c r="V139" s="34">
        <v>1</v>
      </c>
      <c r="W139" s="34">
        <v>1</v>
      </c>
      <c r="X139" s="34">
        <v>1</v>
      </c>
      <c r="Y139" s="34">
        <v>0</v>
      </c>
      <c r="Z139" s="48">
        <f t="shared" si="2"/>
        <v>0</v>
      </c>
      <c r="AA139" s="48">
        <v>0</v>
      </c>
    </row>
    <row r="140" spans="1:27" s="46" customFormat="1" x14ac:dyDescent="0.25">
      <c r="A140" s="46" t="s">
        <v>95</v>
      </c>
      <c r="B140" s="46" t="s">
        <v>1647</v>
      </c>
      <c r="C140" s="46" t="s">
        <v>17</v>
      </c>
      <c r="D140" s="46" t="s">
        <v>387</v>
      </c>
      <c r="F140" s="46">
        <v>12169</v>
      </c>
      <c r="G140" s="46" t="s">
        <v>18</v>
      </c>
      <c r="H140" s="13" t="s">
        <v>898</v>
      </c>
      <c r="I140" s="13" t="s">
        <v>899</v>
      </c>
      <c r="J140" s="46">
        <v>1</v>
      </c>
      <c r="K140" s="47">
        <v>1</v>
      </c>
      <c r="L140" s="48">
        <v>0.5</v>
      </c>
      <c r="M140" s="49">
        <v>0</v>
      </c>
      <c r="N140" s="46">
        <v>1</v>
      </c>
      <c r="O140" s="46">
        <v>1</v>
      </c>
      <c r="P140" s="46">
        <v>0</v>
      </c>
      <c r="Q140" s="46">
        <v>0</v>
      </c>
      <c r="R140" s="46">
        <v>164</v>
      </c>
      <c r="T140" s="46">
        <v>1</v>
      </c>
      <c r="U140" s="46">
        <v>1</v>
      </c>
      <c r="V140" s="34">
        <v>1</v>
      </c>
      <c r="W140" s="34">
        <v>0</v>
      </c>
      <c r="X140" s="34">
        <v>0</v>
      </c>
      <c r="Y140" s="34">
        <v>0</v>
      </c>
      <c r="Z140" s="48">
        <f t="shared" si="2"/>
        <v>0.5</v>
      </c>
      <c r="AA140" s="48">
        <v>0.5</v>
      </c>
    </row>
    <row r="141" spans="1:27" s="46" customFormat="1" x14ac:dyDescent="0.25">
      <c r="A141" s="46" t="s">
        <v>584</v>
      </c>
      <c r="B141" s="46" t="s">
        <v>1779</v>
      </c>
      <c r="C141" s="46" t="s">
        <v>17</v>
      </c>
      <c r="D141" s="46" t="s">
        <v>585</v>
      </c>
      <c r="F141" s="46">
        <v>10367</v>
      </c>
      <c r="G141" s="46" t="s">
        <v>18</v>
      </c>
      <c r="H141" s="13" t="s">
        <v>1184</v>
      </c>
      <c r="I141" s="13" t="s">
        <v>1185</v>
      </c>
      <c r="J141" s="46">
        <v>1</v>
      </c>
      <c r="K141" s="47">
        <v>1</v>
      </c>
      <c r="L141" s="48">
        <v>0.5</v>
      </c>
      <c r="M141" s="49">
        <v>0</v>
      </c>
      <c r="N141" s="46">
        <v>1</v>
      </c>
      <c r="O141" s="46">
        <v>1</v>
      </c>
      <c r="P141" s="46">
        <v>1</v>
      </c>
      <c r="Q141" s="46">
        <v>1</v>
      </c>
      <c r="R141" s="46">
        <v>165</v>
      </c>
      <c r="T141" s="46">
        <v>1</v>
      </c>
      <c r="U141" s="46">
        <v>2</v>
      </c>
      <c r="V141" s="34">
        <v>1</v>
      </c>
      <c r="W141" s="34">
        <v>0</v>
      </c>
      <c r="X141" s="34">
        <v>0</v>
      </c>
      <c r="Y141" s="34">
        <v>0</v>
      </c>
      <c r="Z141" s="48">
        <f t="shared" si="2"/>
        <v>0.5</v>
      </c>
      <c r="AA141" s="48">
        <v>0.5</v>
      </c>
    </row>
    <row r="142" spans="1:27" s="46" customFormat="1" x14ac:dyDescent="0.25">
      <c r="A142" s="46" t="s">
        <v>94</v>
      </c>
      <c r="B142" s="46" t="s">
        <v>1646</v>
      </c>
      <c r="C142" s="46" t="s">
        <v>17</v>
      </c>
      <c r="D142" s="46" t="s">
        <v>386</v>
      </c>
      <c r="F142" s="46">
        <v>12207</v>
      </c>
      <c r="G142" s="46" t="s">
        <v>18</v>
      </c>
      <c r="H142" s="13" t="s">
        <v>896</v>
      </c>
      <c r="I142" s="13" t="s">
        <v>897</v>
      </c>
      <c r="J142" s="46">
        <v>1</v>
      </c>
      <c r="K142" s="47">
        <v>1</v>
      </c>
      <c r="L142" s="48">
        <v>0.5</v>
      </c>
      <c r="M142" s="49">
        <v>0</v>
      </c>
      <c r="N142" s="46">
        <v>1</v>
      </c>
      <c r="O142" s="46">
        <v>1</v>
      </c>
      <c r="P142" s="46">
        <v>0</v>
      </c>
      <c r="Q142" s="46">
        <v>0</v>
      </c>
      <c r="R142" s="46">
        <v>166</v>
      </c>
      <c r="T142" s="46">
        <v>1</v>
      </c>
      <c r="U142" s="46">
        <v>1</v>
      </c>
      <c r="V142" s="34">
        <v>1</v>
      </c>
      <c r="W142" s="34">
        <v>0</v>
      </c>
      <c r="X142" s="34">
        <v>0</v>
      </c>
      <c r="Y142" s="34">
        <v>0</v>
      </c>
      <c r="Z142" s="48">
        <f t="shared" si="2"/>
        <v>0.5</v>
      </c>
      <c r="AA142" s="48">
        <v>0.5</v>
      </c>
    </row>
    <row r="143" spans="1:27" s="46" customFormat="1" x14ac:dyDescent="0.25">
      <c r="A143" s="46" t="s">
        <v>84</v>
      </c>
      <c r="B143" s="46" t="s">
        <v>1635</v>
      </c>
      <c r="C143" s="46" t="s">
        <v>17</v>
      </c>
      <c r="D143" s="46" t="s">
        <v>372</v>
      </c>
      <c r="F143" s="46">
        <v>12459</v>
      </c>
      <c r="G143" s="46" t="s">
        <v>18</v>
      </c>
      <c r="H143" s="13" t="s">
        <v>874</v>
      </c>
      <c r="I143" s="13" t="s">
        <v>875</v>
      </c>
      <c r="J143" s="46">
        <v>1</v>
      </c>
      <c r="K143" s="47">
        <v>1</v>
      </c>
      <c r="L143" s="48">
        <v>0.5</v>
      </c>
      <c r="M143" s="49">
        <v>0</v>
      </c>
      <c r="N143" s="46">
        <v>1</v>
      </c>
      <c r="O143" s="46">
        <v>1</v>
      </c>
      <c r="P143" s="46">
        <v>0</v>
      </c>
      <c r="Q143" s="46">
        <v>0</v>
      </c>
      <c r="R143" s="46">
        <v>167</v>
      </c>
      <c r="T143" s="46">
        <v>1</v>
      </c>
      <c r="U143" s="46">
        <v>1</v>
      </c>
      <c r="V143" s="34">
        <v>1</v>
      </c>
      <c r="W143" s="34">
        <v>0</v>
      </c>
      <c r="X143" s="34">
        <v>0</v>
      </c>
      <c r="Y143" s="34">
        <v>0</v>
      </c>
      <c r="Z143" s="48">
        <f t="shared" si="2"/>
        <v>0.5</v>
      </c>
      <c r="AA143" s="48">
        <v>0.5</v>
      </c>
    </row>
    <row r="144" spans="1:27" s="46" customFormat="1" x14ac:dyDescent="0.25">
      <c r="A144" s="46" t="s">
        <v>452</v>
      </c>
      <c r="B144" s="46" t="s">
        <v>1714</v>
      </c>
      <c r="C144" s="46" t="s">
        <v>17</v>
      </c>
      <c r="D144" s="46" t="s">
        <v>453</v>
      </c>
      <c r="F144" s="46">
        <v>10785</v>
      </c>
      <c r="G144" s="46" t="s">
        <v>18</v>
      </c>
      <c r="H144" s="13" t="s">
        <v>1037</v>
      </c>
      <c r="I144" s="13" t="s">
        <v>1038</v>
      </c>
      <c r="J144" s="46">
        <v>1</v>
      </c>
      <c r="K144" s="47">
        <v>1</v>
      </c>
      <c r="L144" s="48">
        <v>0.5</v>
      </c>
      <c r="M144" s="49">
        <v>0</v>
      </c>
      <c r="N144" s="46">
        <v>1</v>
      </c>
      <c r="O144" s="46">
        <v>1</v>
      </c>
      <c r="P144" s="46">
        <v>0</v>
      </c>
      <c r="Q144" s="46">
        <v>1</v>
      </c>
      <c r="R144" s="46">
        <v>168</v>
      </c>
      <c r="T144" s="46">
        <v>1</v>
      </c>
      <c r="U144" s="46">
        <v>2</v>
      </c>
      <c r="V144" s="34">
        <v>1</v>
      </c>
      <c r="W144" s="34">
        <v>0</v>
      </c>
      <c r="X144" s="34">
        <v>0</v>
      </c>
      <c r="Y144" s="34">
        <v>0</v>
      </c>
      <c r="Z144" s="48">
        <f t="shared" si="2"/>
        <v>0.5</v>
      </c>
      <c r="AA144" s="48">
        <v>0.5</v>
      </c>
    </row>
    <row r="145" spans="1:27" s="46" customFormat="1" x14ac:dyDescent="0.25">
      <c r="A145" s="46" t="s">
        <v>87</v>
      </c>
      <c r="B145" s="46" t="s">
        <v>1638</v>
      </c>
      <c r="C145" s="46" t="s">
        <v>17</v>
      </c>
      <c r="D145" s="46" t="s">
        <v>375</v>
      </c>
      <c r="F145" s="46">
        <v>12589</v>
      </c>
      <c r="G145" s="46" t="s">
        <v>18</v>
      </c>
      <c r="H145" s="13" t="s">
        <v>878</v>
      </c>
      <c r="I145" s="13" t="s">
        <v>879</v>
      </c>
      <c r="J145" s="46">
        <v>1</v>
      </c>
      <c r="K145" s="47">
        <v>1</v>
      </c>
      <c r="L145" s="48">
        <v>0</v>
      </c>
      <c r="M145" s="49">
        <v>0</v>
      </c>
      <c r="N145" s="46">
        <v>0</v>
      </c>
      <c r="O145" s="46">
        <v>0</v>
      </c>
      <c r="P145" s="46">
        <v>0</v>
      </c>
      <c r="Q145" s="46">
        <v>0</v>
      </c>
      <c r="R145" s="46">
        <v>169</v>
      </c>
      <c r="T145" s="46">
        <v>1</v>
      </c>
      <c r="U145" s="46">
        <v>1</v>
      </c>
      <c r="V145" s="34">
        <v>1</v>
      </c>
      <c r="W145" s="34">
        <v>1</v>
      </c>
      <c r="X145" s="34">
        <v>1</v>
      </c>
      <c r="Y145" s="34">
        <v>0</v>
      </c>
      <c r="Z145" s="48">
        <f t="shared" si="2"/>
        <v>0</v>
      </c>
      <c r="AA145" s="48">
        <v>0</v>
      </c>
    </row>
    <row r="146" spans="1:27" s="46" customFormat="1" x14ac:dyDescent="0.25">
      <c r="A146" s="46" t="s">
        <v>130</v>
      </c>
      <c r="B146" s="46" t="s">
        <v>1695</v>
      </c>
      <c r="C146" s="46" t="s">
        <v>17</v>
      </c>
      <c r="D146" s="46" t="s">
        <v>431</v>
      </c>
      <c r="F146" s="46">
        <v>12524</v>
      </c>
      <c r="G146" s="46" t="s">
        <v>18</v>
      </c>
      <c r="H146" s="13" t="s">
        <v>998</v>
      </c>
      <c r="I146" s="13" t="s">
        <v>999</v>
      </c>
      <c r="J146" s="46">
        <v>1</v>
      </c>
      <c r="K146" s="47">
        <v>1</v>
      </c>
      <c r="L146" s="48">
        <v>0.5</v>
      </c>
      <c r="M146" s="49">
        <v>0</v>
      </c>
      <c r="N146" s="46">
        <v>1</v>
      </c>
      <c r="O146" s="46">
        <v>1</v>
      </c>
      <c r="P146" s="46">
        <v>0</v>
      </c>
      <c r="Q146" s="46">
        <v>0</v>
      </c>
      <c r="R146" s="46">
        <v>170</v>
      </c>
      <c r="T146" s="46">
        <v>1</v>
      </c>
      <c r="U146" s="46">
        <v>1</v>
      </c>
      <c r="V146" s="34">
        <v>1</v>
      </c>
      <c r="W146" s="34">
        <v>0</v>
      </c>
      <c r="X146" s="34">
        <v>0</v>
      </c>
      <c r="Y146" s="34">
        <v>0</v>
      </c>
      <c r="Z146" s="48">
        <f t="shared" si="2"/>
        <v>0.5</v>
      </c>
      <c r="AA146" s="48">
        <v>0.5</v>
      </c>
    </row>
    <row r="147" spans="1:27" s="46" customFormat="1" x14ac:dyDescent="0.25">
      <c r="A147" s="46" t="s">
        <v>140</v>
      </c>
      <c r="B147" s="46" t="s">
        <v>141</v>
      </c>
      <c r="C147" s="46" t="s">
        <v>17</v>
      </c>
      <c r="D147" s="46" t="s">
        <v>499</v>
      </c>
      <c r="F147" s="46">
        <v>14053</v>
      </c>
      <c r="G147" s="46" t="s">
        <v>18</v>
      </c>
      <c r="H147" s="13" t="s">
        <v>1339</v>
      </c>
      <c r="I147" s="13" t="s">
        <v>1340</v>
      </c>
      <c r="J147" s="46">
        <v>1</v>
      </c>
      <c r="K147" s="47">
        <v>0</v>
      </c>
      <c r="L147" s="48">
        <v>0.5</v>
      </c>
      <c r="M147" s="49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171</v>
      </c>
      <c r="T147" s="46">
        <v>1</v>
      </c>
      <c r="U147" s="46">
        <v>10</v>
      </c>
      <c r="V147" s="34">
        <v>0</v>
      </c>
      <c r="W147" s="34">
        <v>0</v>
      </c>
      <c r="X147" s="34">
        <v>0</v>
      </c>
      <c r="Y147" s="34">
        <v>0</v>
      </c>
      <c r="Z147" s="48">
        <f t="shared" si="2"/>
        <v>0.5</v>
      </c>
      <c r="AA147" s="48">
        <v>0.5</v>
      </c>
    </row>
    <row r="148" spans="1:27" s="46" customFormat="1" x14ac:dyDescent="0.25">
      <c r="A148" s="46" t="s">
        <v>93</v>
      </c>
      <c r="B148" s="46" t="s">
        <v>1645</v>
      </c>
      <c r="C148" s="46" t="s">
        <v>17</v>
      </c>
      <c r="D148" s="46" t="s">
        <v>385</v>
      </c>
      <c r="F148" s="46">
        <v>14052</v>
      </c>
      <c r="G148" s="46" t="s">
        <v>18</v>
      </c>
      <c r="H148" s="13" t="s">
        <v>894</v>
      </c>
      <c r="I148" s="13" t="s">
        <v>895</v>
      </c>
      <c r="J148" s="46">
        <v>1</v>
      </c>
      <c r="K148" s="47">
        <v>1</v>
      </c>
      <c r="L148" s="48">
        <v>0</v>
      </c>
      <c r="M148" s="49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172</v>
      </c>
      <c r="T148" s="46">
        <v>1</v>
      </c>
      <c r="U148" s="46">
        <v>1</v>
      </c>
      <c r="V148" s="34">
        <v>1</v>
      </c>
      <c r="W148" s="34">
        <v>1</v>
      </c>
      <c r="X148" s="34">
        <v>1</v>
      </c>
      <c r="Y148" s="34">
        <v>0</v>
      </c>
      <c r="Z148" s="48">
        <f t="shared" si="2"/>
        <v>0</v>
      </c>
      <c r="AA148" s="48">
        <v>0</v>
      </c>
    </row>
    <row r="149" spans="1:27" s="46" customFormat="1" x14ac:dyDescent="0.25">
      <c r="A149" s="46" t="s">
        <v>121</v>
      </c>
      <c r="B149" s="46" t="s">
        <v>1589</v>
      </c>
      <c r="C149" s="46" t="s">
        <v>17</v>
      </c>
      <c r="D149" s="46" t="s">
        <v>415</v>
      </c>
      <c r="F149" s="46">
        <v>12627</v>
      </c>
      <c r="G149" s="46" t="s">
        <v>18</v>
      </c>
      <c r="H149" s="13" t="s">
        <v>956</v>
      </c>
      <c r="I149" s="13" t="s">
        <v>957</v>
      </c>
      <c r="J149" s="46">
        <v>1</v>
      </c>
      <c r="K149" s="47">
        <v>1</v>
      </c>
      <c r="L149" s="48">
        <v>0</v>
      </c>
      <c r="M149" s="49">
        <v>0</v>
      </c>
      <c r="N149" s="46">
        <v>1</v>
      </c>
      <c r="O149" s="46">
        <v>1</v>
      </c>
      <c r="P149" s="46">
        <v>0</v>
      </c>
      <c r="Q149" s="46">
        <v>0</v>
      </c>
      <c r="R149" s="46">
        <v>173</v>
      </c>
      <c r="T149" s="46">
        <v>1</v>
      </c>
      <c r="U149" s="46">
        <v>1</v>
      </c>
      <c r="V149" s="34">
        <v>1</v>
      </c>
      <c r="W149" s="34">
        <v>0</v>
      </c>
      <c r="X149" s="34">
        <v>1</v>
      </c>
      <c r="Y149" s="34">
        <v>1</v>
      </c>
      <c r="Z149" s="48">
        <f t="shared" si="2"/>
        <v>0</v>
      </c>
      <c r="AA149" s="48">
        <v>0</v>
      </c>
    </row>
    <row r="150" spans="1:27" s="46" customFormat="1" x14ac:dyDescent="0.25">
      <c r="A150" s="46" t="s">
        <v>586</v>
      </c>
      <c r="B150" s="46" t="s">
        <v>1780</v>
      </c>
      <c r="C150" s="46" t="s">
        <v>17</v>
      </c>
      <c r="D150" s="46" t="s">
        <v>497</v>
      </c>
      <c r="F150" s="46">
        <v>13086</v>
      </c>
      <c r="G150" s="46" t="s">
        <v>18</v>
      </c>
      <c r="H150" s="13" t="s">
        <v>1186</v>
      </c>
      <c r="I150" s="13" t="s">
        <v>1187</v>
      </c>
      <c r="J150" s="46">
        <v>1</v>
      </c>
      <c r="K150" s="47">
        <v>1</v>
      </c>
      <c r="L150" s="48">
        <v>0.5</v>
      </c>
      <c r="M150" s="49">
        <v>0</v>
      </c>
      <c r="N150" s="46">
        <v>1</v>
      </c>
      <c r="O150" s="46">
        <v>1</v>
      </c>
      <c r="P150" s="46">
        <v>1</v>
      </c>
      <c r="Q150" s="46">
        <v>1</v>
      </c>
      <c r="R150" s="46">
        <v>176</v>
      </c>
      <c r="T150" s="46">
        <v>1</v>
      </c>
      <c r="U150" s="46">
        <v>2</v>
      </c>
      <c r="V150" s="34">
        <v>1</v>
      </c>
      <c r="W150" s="34">
        <v>0</v>
      </c>
      <c r="X150" s="34">
        <v>0</v>
      </c>
      <c r="Y150" s="34">
        <v>0</v>
      </c>
      <c r="Z150" s="48">
        <f t="shared" si="2"/>
        <v>0.5</v>
      </c>
      <c r="AA150" s="48">
        <v>0.5</v>
      </c>
    </row>
    <row r="151" spans="1:27" s="46" customFormat="1" x14ac:dyDescent="0.25">
      <c r="A151" s="46" t="s">
        <v>96</v>
      </c>
      <c r="B151" s="46" t="s">
        <v>1648</v>
      </c>
      <c r="C151" s="46" t="s">
        <v>17</v>
      </c>
      <c r="D151" s="46" t="s">
        <v>388</v>
      </c>
      <c r="F151" s="46">
        <v>12207</v>
      </c>
      <c r="G151" s="46" t="s">
        <v>18</v>
      </c>
      <c r="H151" s="13" t="s">
        <v>1530</v>
      </c>
      <c r="I151" s="13" t="s">
        <v>1531</v>
      </c>
      <c r="J151" s="46">
        <v>1</v>
      </c>
      <c r="K151" s="47">
        <v>1</v>
      </c>
      <c r="L151" s="48">
        <v>0</v>
      </c>
      <c r="M151" s="49">
        <v>0</v>
      </c>
      <c r="N151" s="46">
        <v>0</v>
      </c>
      <c r="O151" s="46">
        <v>0</v>
      </c>
      <c r="P151" s="46">
        <v>0</v>
      </c>
      <c r="Q151" s="46">
        <v>0</v>
      </c>
      <c r="R151" s="46">
        <v>177</v>
      </c>
      <c r="T151" s="46">
        <v>1</v>
      </c>
      <c r="U151" s="46">
        <v>1</v>
      </c>
      <c r="V151" s="34">
        <v>1</v>
      </c>
      <c r="W151" s="34">
        <v>1</v>
      </c>
      <c r="X151" s="34">
        <v>1</v>
      </c>
      <c r="Y151" s="34">
        <v>0</v>
      </c>
      <c r="Z151" s="48">
        <f t="shared" si="2"/>
        <v>0</v>
      </c>
      <c r="AA151" s="48">
        <v>0</v>
      </c>
    </row>
    <row r="152" spans="1:27" s="46" customFormat="1" x14ac:dyDescent="0.25">
      <c r="A152" s="46" t="s">
        <v>133</v>
      </c>
      <c r="B152" s="46" t="s">
        <v>1836</v>
      </c>
      <c r="C152" s="46" t="s">
        <v>17</v>
      </c>
      <c r="D152" s="46" t="s">
        <v>489</v>
      </c>
      <c r="F152" s="46">
        <v>10117</v>
      </c>
      <c r="G152" s="46" t="s">
        <v>18</v>
      </c>
      <c r="H152" s="13" t="s">
        <v>1321</v>
      </c>
      <c r="I152" s="13" t="s">
        <v>1322</v>
      </c>
      <c r="J152" s="46">
        <v>1</v>
      </c>
      <c r="K152" s="47">
        <v>1</v>
      </c>
      <c r="L152" s="48">
        <v>0.5</v>
      </c>
      <c r="M152" s="49">
        <v>1</v>
      </c>
      <c r="N152" s="46">
        <v>0</v>
      </c>
      <c r="O152" s="46">
        <v>0</v>
      </c>
      <c r="P152" s="46">
        <v>0</v>
      </c>
      <c r="Q152" s="46">
        <v>0</v>
      </c>
      <c r="R152" s="46">
        <v>178</v>
      </c>
      <c r="T152" s="46">
        <v>1</v>
      </c>
      <c r="U152" s="46">
        <v>12</v>
      </c>
      <c r="V152" s="34">
        <v>1</v>
      </c>
      <c r="W152" s="34">
        <v>0</v>
      </c>
      <c r="X152" s="34">
        <v>0</v>
      </c>
      <c r="Y152" s="34">
        <v>0</v>
      </c>
      <c r="Z152" s="48">
        <v>0.5</v>
      </c>
      <c r="AA152" s="48">
        <v>0.5</v>
      </c>
    </row>
    <row r="153" spans="1:27" s="46" customFormat="1" x14ac:dyDescent="0.25">
      <c r="A153" s="46" t="s">
        <v>151</v>
      </c>
      <c r="B153" s="46" t="s">
        <v>152</v>
      </c>
      <c r="C153" s="46" t="s">
        <v>17</v>
      </c>
      <c r="D153" s="46" t="s">
        <v>502</v>
      </c>
      <c r="F153" s="46">
        <v>10178</v>
      </c>
      <c r="G153" s="46" t="s">
        <v>18</v>
      </c>
      <c r="H153" s="13" t="s">
        <v>1351</v>
      </c>
      <c r="I153" s="13" t="s">
        <v>1352</v>
      </c>
      <c r="J153" s="46">
        <v>1</v>
      </c>
      <c r="K153" s="47">
        <v>1</v>
      </c>
      <c r="L153" s="48">
        <v>0.5</v>
      </c>
      <c r="M153" s="49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183</v>
      </c>
      <c r="T153" s="46">
        <v>1</v>
      </c>
      <c r="U153" s="46">
        <v>7</v>
      </c>
      <c r="V153" s="34">
        <v>1</v>
      </c>
      <c r="W153" s="34">
        <v>0</v>
      </c>
      <c r="X153" s="34">
        <v>0</v>
      </c>
      <c r="Y153" s="34">
        <v>0</v>
      </c>
      <c r="Z153" s="48">
        <f t="shared" si="2"/>
        <v>0.5</v>
      </c>
      <c r="AA153" s="48">
        <v>0.5</v>
      </c>
    </row>
    <row r="154" spans="1:27" s="46" customFormat="1" x14ac:dyDescent="0.25">
      <c r="A154" s="46" t="s">
        <v>90</v>
      </c>
      <c r="B154" s="46" t="s">
        <v>1837</v>
      </c>
      <c r="C154" s="46" t="s">
        <v>17</v>
      </c>
      <c r="D154" s="46" t="s">
        <v>382</v>
      </c>
      <c r="F154" s="46">
        <v>10245</v>
      </c>
      <c r="G154" s="46" t="s">
        <v>18</v>
      </c>
      <c r="H154" s="13" t="s">
        <v>888</v>
      </c>
      <c r="I154" s="13" t="s">
        <v>889</v>
      </c>
      <c r="J154" s="46">
        <v>1</v>
      </c>
      <c r="K154" s="47">
        <v>1</v>
      </c>
      <c r="L154" s="48">
        <v>0.5</v>
      </c>
      <c r="M154" s="49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184</v>
      </c>
      <c r="T154" s="46">
        <v>1</v>
      </c>
      <c r="U154" s="46">
        <v>8</v>
      </c>
      <c r="V154" s="34">
        <v>0</v>
      </c>
      <c r="W154" s="34">
        <v>0</v>
      </c>
      <c r="X154" s="34">
        <v>0</v>
      </c>
      <c r="Y154" s="34">
        <v>0</v>
      </c>
      <c r="Z154" s="48">
        <f t="shared" si="2"/>
        <v>0.5</v>
      </c>
      <c r="AA154" s="48">
        <v>0.5</v>
      </c>
    </row>
    <row r="155" spans="1:27" s="46" customFormat="1" x14ac:dyDescent="0.25">
      <c r="A155" s="46" t="s">
        <v>482</v>
      </c>
      <c r="B155" s="46" t="s">
        <v>483</v>
      </c>
      <c r="C155" s="46" t="s">
        <v>17</v>
      </c>
      <c r="D155" s="46" t="s">
        <v>484</v>
      </c>
      <c r="F155" s="46">
        <v>10245</v>
      </c>
      <c r="G155" s="46" t="s">
        <v>18</v>
      </c>
      <c r="H155" s="13" t="s">
        <v>1157</v>
      </c>
      <c r="I155" s="13" t="s">
        <v>1158</v>
      </c>
      <c r="J155" s="46">
        <v>1</v>
      </c>
      <c r="K155" s="47">
        <v>0</v>
      </c>
      <c r="L155" s="48">
        <v>0.5</v>
      </c>
      <c r="M155" s="49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186</v>
      </c>
      <c r="T155" s="46">
        <v>1</v>
      </c>
      <c r="U155" s="46">
        <v>8</v>
      </c>
      <c r="V155" s="34">
        <v>0</v>
      </c>
      <c r="W155" s="34">
        <v>0</v>
      </c>
      <c r="X155" s="34">
        <v>0</v>
      </c>
      <c r="Y155" s="34">
        <v>0</v>
      </c>
      <c r="Z155" s="48">
        <f t="shared" si="2"/>
        <v>0.5</v>
      </c>
      <c r="AA155" s="48">
        <v>0.5</v>
      </c>
    </row>
    <row r="156" spans="1:27" s="46" customFormat="1" x14ac:dyDescent="0.25">
      <c r="A156" s="46" t="s">
        <v>136</v>
      </c>
      <c r="B156" s="46" t="s">
        <v>137</v>
      </c>
      <c r="C156" s="46" t="s">
        <v>17</v>
      </c>
      <c r="D156" s="46" t="s">
        <v>1554</v>
      </c>
      <c r="F156" s="46">
        <v>10789</v>
      </c>
      <c r="G156" s="46" t="s">
        <v>18</v>
      </c>
      <c r="H156" s="13" t="s">
        <v>1335</v>
      </c>
      <c r="I156" s="13" t="s">
        <v>1336</v>
      </c>
      <c r="J156" s="46">
        <v>1</v>
      </c>
      <c r="K156" s="47">
        <v>1</v>
      </c>
      <c r="L156" s="48">
        <v>0.5</v>
      </c>
      <c r="M156" s="49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191</v>
      </c>
      <c r="T156" s="46">
        <v>1</v>
      </c>
      <c r="U156" s="46">
        <v>7</v>
      </c>
      <c r="V156" s="34">
        <v>1</v>
      </c>
      <c r="W156" s="34">
        <v>0</v>
      </c>
      <c r="X156" s="34">
        <v>0</v>
      </c>
      <c r="Y156" s="34">
        <v>0</v>
      </c>
      <c r="Z156" s="48">
        <f t="shared" si="2"/>
        <v>0.5</v>
      </c>
      <c r="AA156" s="48">
        <v>0.5</v>
      </c>
    </row>
    <row r="157" spans="1:27" s="46" customFormat="1" x14ac:dyDescent="0.25">
      <c r="A157" s="46" t="s">
        <v>172</v>
      </c>
      <c r="B157" s="46" t="s">
        <v>173</v>
      </c>
      <c r="C157" s="46" t="s">
        <v>17</v>
      </c>
      <c r="D157" s="46" t="s">
        <v>1563</v>
      </c>
      <c r="F157" s="46">
        <v>10785</v>
      </c>
      <c r="G157" s="46" t="s">
        <v>18</v>
      </c>
      <c r="H157" s="13" t="s">
        <v>1373</v>
      </c>
      <c r="I157" s="13" t="s">
        <v>1374</v>
      </c>
      <c r="J157" s="46">
        <v>1</v>
      </c>
      <c r="K157" s="47">
        <v>0</v>
      </c>
      <c r="L157" s="48">
        <v>0.5</v>
      </c>
      <c r="M157" s="49">
        <v>0</v>
      </c>
      <c r="N157" s="46">
        <v>0</v>
      </c>
      <c r="O157" s="46">
        <v>0</v>
      </c>
      <c r="P157" s="46">
        <v>0</v>
      </c>
      <c r="Q157" s="46">
        <v>0</v>
      </c>
      <c r="R157" s="46">
        <v>192</v>
      </c>
      <c r="T157" s="46">
        <v>1</v>
      </c>
      <c r="U157" s="46">
        <v>8</v>
      </c>
      <c r="V157" s="34">
        <v>0</v>
      </c>
      <c r="W157" s="34">
        <v>0</v>
      </c>
      <c r="X157" s="34">
        <v>0</v>
      </c>
      <c r="Y157" s="34">
        <v>0</v>
      </c>
      <c r="Z157" s="48">
        <f t="shared" si="2"/>
        <v>0.5</v>
      </c>
      <c r="AA157" s="48">
        <v>0.5</v>
      </c>
    </row>
    <row r="158" spans="1:27" s="46" customFormat="1" x14ac:dyDescent="0.25">
      <c r="A158" s="46" t="s">
        <v>138</v>
      </c>
      <c r="B158" s="46" t="s">
        <v>139</v>
      </c>
      <c r="C158" s="46" t="s">
        <v>17</v>
      </c>
      <c r="D158" s="46" t="s">
        <v>1555</v>
      </c>
      <c r="F158" s="46">
        <v>10719</v>
      </c>
      <c r="G158" s="46" t="s">
        <v>18</v>
      </c>
      <c r="H158" s="13" t="s">
        <v>1337</v>
      </c>
      <c r="I158" s="13" t="s">
        <v>1338</v>
      </c>
      <c r="J158" s="46">
        <v>1</v>
      </c>
      <c r="K158" s="47">
        <v>0</v>
      </c>
      <c r="L158" s="48">
        <v>0.5</v>
      </c>
      <c r="M158" s="49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198</v>
      </c>
      <c r="T158" s="46">
        <v>1</v>
      </c>
      <c r="U158" s="46">
        <v>7</v>
      </c>
      <c r="V158" s="34">
        <v>1</v>
      </c>
      <c r="W158" s="34">
        <v>0</v>
      </c>
      <c r="X158" s="34">
        <v>0</v>
      </c>
      <c r="Y158" s="34">
        <v>0</v>
      </c>
      <c r="Z158" s="48">
        <f t="shared" si="2"/>
        <v>0.5</v>
      </c>
      <c r="AA158" s="48">
        <v>0.5</v>
      </c>
    </row>
    <row r="159" spans="1:27" s="46" customFormat="1" x14ac:dyDescent="0.25">
      <c r="A159" s="46" t="s">
        <v>176</v>
      </c>
      <c r="B159" s="46" t="s">
        <v>177</v>
      </c>
      <c r="C159" s="46" t="s">
        <v>17</v>
      </c>
      <c r="D159" s="46" t="s">
        <v>1565</v>
      </c>
      <c r="F159" s="46">
        <v>10715</v>
      </c>
      <c r="G159" s="46" t="s">
        <v>18</v>
      </c>
      <c r="H159" s="13" t="s">
        <v>1377</v>
      </c>
      <c r="I159" s="13" t="s">
        <v>1378</v>
      </c>
      <c r="J159" s="46">
        <v>1</v>
      </c>
      <c r="K159" s="47">
        <v>0</v>
      </c>
      <c r="L159" s="48">
        <v>0.5</v>
      </c>
      <c r="M159" s="49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199</v>
      </c>
      <c r="T159" s="46">
        <v>1</v>
      </c>
      <c r="U159" s="46">
        <v>10</v>
      </c>
      <c r="V159" s="34">
        <v>0</v>
      </c>
      <c r="W159" s="34">
        <v>0</v>
      </c>
      <c r="X159" s="34">
        <v>0</v>
      </c>
      <c r="Y159" s="34">
        <v>0</v>
      </c>
      <c r="Z159" s="48">
        <f t="shared" si="2"/>
        <v>0.5</v>
      </c>
      <c r="AA159" s="48">
        <v>0.5</v>
      </c>
    </row>
    <row r="160" spans="1:27" s="46" customFormat="1" x14ac:dyDescent="0.25">
      <c r="A160" s="46" t="s">
        <v>597</v>
      </c>
      <c r="B160" s="46" t="s">
        <v>598</v>
      </c>
      <c r="C160" s="46" t="s">
        <v>17</v>
      </c>
      <c r="D160" s="46" t="s">
        <v>599</v>
      </c>
      <c r="F160" s="46">
        <v>14053</v>
      </c>
      <c r="G160" s="46" t="s">
        <v>18</v>
      </c>
      <c r="H160" s="13" t="s">
        <v>1329</v>
      </c>
      <c r="I160" s="13" t="s">
        <v>1330</v>
      </c>
      <c r="J160" s="46">
        <v>1</v>
      </c>
      <c r="K160" s="47">
        <v>0</v>
      </c>
      <c r="L160" s="48">
        <v>0.5</v>
      </c>
      <c r="M160" s="49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200</v>
      </c>
      <c r="T160" s="46">
        <v>1</v>
      </c>
      <c r="U160" s="46">
        <v>10</v>
      </c>
      <c r="V160" s="34">
        <v>0</v>
      </c>
      <c r="W160" s="34">
        <v>0</v>
      </c>
      <c r="X160" s="34">
        <v>0</v>
      </c>
      <c r="Y160" s="34">
        <v>0</v>
      </c>
      <c r="Z160" s="48">
        <f t="shared" si="2"/>
        <v>0.5</v>
      </c>
      <c r="AA160" s="48">
        <v>0.5</v>
      </c>
    </row>
    <row r="161" spans="1:27" s="46" customFormat="1" x14ac:dyDescent="0.25">
      <c r="A161" s="46" t="s">
        <v>560</v>
      </c>
      <c r="B161" s="46" t="s">
        <v>1727</v>
      </c>
      <c r="C161" s="46" t="s">
        <v>17</v>
      </c>
      <c r="D161" s="46" t="s">
        <v>491</v>
      </c>
      <c r="F161" s="46">
        <v>14053</v>
      </c>
      <c r="G161" s="46" t="s">
        <v>18</v>
      </c>
      <c r="H161" s="13" t="s">
        <v>1063</v>
      </c>
      <c r="I161" s="13" t="s">
        <v>1064</v>
      </c>
      <c r="J161" s="46">
        <v>1</v>
      </c>
      <c r="K161" s="47">
        <v>1</v>
      </c>
      <c r="L161" s="48">
        <v>0.5</v>
      </c>
      <c r="M161" s="49">
        <v>0</v>
      </c>
      <c r="N161" s="46">
        <v>1</v>
      </c>
      <c r="O161" s="46">
        <v>1</v>
      </c>
      <c r="P161" s="46">
        <v>0</v>
      </c>
      <c r="Q161" s="46">
        <v>0</v>
      </c>
      <c r="R161" s="46">
        <v>202</v>
      </c>
      <c r="T161" s="46">
        <v>1</v>
      </c>
      <c r="U161" s="46">
        <v>3</v>
      </c>
      <c r="V161" s="34">
        <v>1</v>
      </c>
      <c r="W161" s="34">
        <v>0</v>
      </c>
      <c r="X161" s="34">
        <v>0</v>
      </c>
      <c r="Y161" s="34">
        <v>0</v>
      </c>
      <c r="Z161" s="48">
        <f t="shared" si="2"/>
        <v>0.5</v>
      </c>
      <c r="AA161" s="48">
        <v>0.5</v>
      </c>
    </row>
    <row r="162" spans="1:27" s="46" customFormat="1" x14ac:dyDescent="0.25">
      <c r="A162" s="46" t="s">
        <v>142</v>
      </c>
      <c r="B162" s="46" t="s">
        <v>143</v>
      </c>
      <c r="C162" s="46" t="s">
        <v>17</v>
      </c>
      <c r="D162" s="46" t="s">
        <v>500</v>
      </c>
      <c r="F162" s="46">
        <v>14053</v>
      </c>
      <c r="G162" s="46" t="s">
        <v>18</v>
      </c>
      <c r="H162" s="13" t="s">
        <v>1341</v>
      </c>
      <c r="I162" s="13" t="s">
        <v>1342</v>
      </c>
      <c r="J162" s="46">
        <v>1</v>
      </c>
      <c r="K162" s="47">
        <v>0</v>
      </c>
      <c r="L162" s="48">
        <v>0.5</v>
      </c>
      <c r="M162" s="49">
        <v>0</v>
      </c>
      <c r="N162" s="46">
        <v>0</v>
      </c>
      <c r="O162" s="46">
        <v>0</v>
      </c>
      <c r="P162" s="46">
        <v>0</v>
      </c>
      <c r="Q162" s="46">
        <v>0</v>
      </c>
      <c r="R162" s="46">
        <v>203</v>
      </c>
      <c r="T162" s="46">
        <v>1</v>
      </c>
      <c r="U162" s="46">
        <v>10</v>
      </c>
      <c r="V162" s="34">
        <v>0</v>
      </c>
      <c r="W162" s="34">
        <v>0</v>
      </c>
      <c r="X162" s="34">
        <v>0</v>
      </c>
      <c r="Y162" s="34">
        <v>0</v>
      </c>
      <c r="Z162" s="48">
        <f t="shared" si="2"/>
        <v>0.5</v>
      </c>
      <c r="AA162" s="48">
        <v>0.5</v>
      </c>
    </row>
    <row r="163" spans="1:27" s="46" customFormat="1" x14ac:dyDescent="0.25">
      <c r="A163" s="46" t="s">
        <v>32</v>
      </c>
      <c r="B163" s="46" t="s">
        <v>1577</v>
      </c>
      <c r="C163" s="46" t="s">
        <v>17</v>
      </c>
      <c r="D163" s="46" t="s">
        <v>315</v>
      </c>
      <c r="F163" s="46">
        <v>14052</v>
      </c>
      <c r="G163" s="46" t="s">
        <v>18</v>
      </c>
      <c r="H163" s="13" t="s">
        <v>1502</v>
      </c>
      <c r="I163" s="13" t="s">
        <v>1503</v>
      </c>
      <c r="J163" s="46">
        <v>1</v>
      </c>
      <c r="K163" s="47">
        <v>1</v>
      </c>
      <c r="L163" s="48">
        <v>0.5</v>
      </c>
      <c r="M163" s="49">
        <v>0</v>
      </c>
      <c r="N163" s="46">
        <v>1</v>
      </c>
      <c r="O163" s="46">
        <v>1</v>
      </c>
      <c r="P163" s="46">
        <v>0</v>
      </c>
      <c r="Q163" s="46">
        <v>0</v>
      </c>
      <c r="R163" s="46">
        <v>205</v>
      </c>
      <c r="T163" s="46">
        <v>1</v>
      </c>
      <c r="U163" s="46">
        <v>1</v>
      </c>
      <c r="V163" s="34">
        <v>1</v>
      </c>
      <c r="W163" s="34">
        <v>0</v>
      </c>
      <c r="X163" s="34">
        <v>0</v>
      </c>
      <c r="Y163" s="34">
        <v>0</v>
      </c>
      <c r="Z163" s="48">
        <f t="shared" si="2"/>
        <v>0.5</v>
      </c>
      <c r="AA163" s="48">
        <v>0.5</v>
      </c>
    </row>
    <row r="164" spans="1:27" s="46" customFormat="1" x14ac:dyDescent="0.25">
      <c r="A164" s="46" t="s">
        <v>174</v>
      </c>
      <c r="B164" s="46" t="s">
        <v>175</v>
      </c>
      <c r="C164" s="46" t="s">
        <v>17</v>
      </c>
      <c r="D164" s="46" t="s">
        <v>1564</v>
      </c>
      <c r="F164" s="46">
        <v>10707</v>
      </c>
      <c r="G164" s="46" t="s">
        <v>18</v>
      </c>
      <c r="H164" s="13" t="s">
        <v>1375</v>
      </c>
      <c r="I164" s="13" t="s">
        <v>1376</v>
      </c>
      <c r="J164" s="46">
        <v>1</v>
      </c>
      <c r="K164" s="47">
        <v>1</v>
      </c>
      <c r="L164" s="48">
        <v>0.5</v>
      </c>
      <c r="M164" s="49">
        <v>0</v>
      </c>
      <c r="N164" s="46">
        <v>0</v>
      </c>
      <c r="O164" s="46">
        <v>0</v>
      </c>
      <c r="P164" s="46">
        <v>0</v>
      </c>
      <c r="Q164" s="46">
        <v>0</v>
      </c>
      <c r="R164" s="46">
        <v>206</v>
      </c>
      <c r="T164" s="46">
        <v>1</v>
      </c>
      <c r="U164" s="46">
        <v>8</v>
      </c>
      <c r="V164" s="34">
        <v>0</v>
      </c>
      <c r="W164" s="34">
        <v>0</v>
      </c>
      <c r="X164" s="34">
        <v>0</v>
      </c>
      <c r="Y164" s="34">
        <v>0</v>
      </c>
      <c r="Z164" s="48">
        <f t="shared" si="2"/>
        <v>0.5</v>
      </c>
      <c r="AA164" s="48">
        <v>0.5</v>
      </c>
    </row>
    <row r="165" spans="1:27" s="46" customFormat="1" x14ac:dyDescent="0.25">
      <c r="A165" s="46" t="s">
        <v>24</v>
      </c>
      <c r="B165" s="46" t="s">
        <v>25</v>
      </c>
      <c r="C165" s="46" t="s">
        <v>17</v>
      </c>
      <c r="D165" s="46" t="s">
        <v>312</v>
      </c>
      <c r="F165" s="46">
        <v>14197</v>
      </c>
      <c r="G165" s="46" t="s">
        <v>18</v>
      </c>
      <c r="H165" s="13" t="s">
        <v>774</v>
      </c>
      <c r="I165" s="13" t="s">
        <v>775</v>
      </c>
      <c r="J165" s="46">
        <v>1</v>
      </c>
      <c r="K165" s="47">
        <v>0</v>
      </c>
      <c r="L165" s="48">
        <v>0.5</v>
      </c>
      <c r="M165" s="49">
        <v>0</v>
      </c>
      <c r="N165" s="46">
        <v>0</v>
      </c>
      <c r="O165" s="46">
        <v>0</v>
      </c>
      <c r="P165" s="46">
        <v>0</v>
      </c>
      <c r="Q165" s="46">
        <v>0</v>
      </c>
      <c r="R165" s="46">
        <v>207</v>
      </c>
      <c r="T165" s="46">
        <v>1</v>
      </c>
      <c r="U165" s="46">
        <v>8</v>
      </c>
      <c r="V165" s="34">
        <v>0</v>
      </c>
      <c r="W165" s="34">
        <v>0</v>
      </c>
      <c r="X165" s="34">
        <v>0</v>
      </c>
      <c r="Y165" s="34">
        <v>0</v>
      </c>
      <c r="Z165" s="48">
        <f t="shared" si="2"/>
        <v>0.5</v>
      </c>
      <c r="AA165" s="48">
        <v>0.5</v>
      </c>
    </row>
    <row r="166" spans="1:27" s="46" customFormat="1" x14ac:dyDescent="0.25">
      <c r="A166" s="46" t="s">
        <v>144</v>
      </c>
      <c r="B166" s="46" t="s">
        <v>145</v>
      </c>
      <c r="C166" s="46" t="s">
        <v>17</v>
      </c>
      <c r="D166" s="46" t="s">
        <v>1556</v>
      </c>
      <c r="F166" s="46">
        <v>14052</v>
      </c>
      <c r="G166" s="46" t="s">
        <v>18</v>
      </c>
      <c r="H166" s="13" t="s">
        <v>1343</v>
      </c>
      <c r="I166" s="13" t="s">
        <v>1344</v>
      </c>
      <c r="J166" s="46">
        <v>1</v>
      </c>
      <c r="K166" s="47">
        <v>0</v>
      </c>
      <c r="L166" s="48">
        <v>0.5</v>
      </c>
      <c r="M166" s="49">
        <v>0</v>
      </c>
      <c r="N166" s="46">
        <v>0</v>
      </c>
      <c r="O166" s="46">
        <v>0</v>
      </c>
      <c r="P166" s="46">
        <v>0</v>
      </c>
      <c r="Q166" s="46">
        <v>0</v>
      </c>
      <c r="R166" s="46">
        <v>210</v>
      </c>
      <c r="T166" s="46">
        <v>1</v>
      </c>
      <c r="U166" s="46">
        <v>8</v>
      </c>
      <c r="V166" s="34">
        <v>0</v>
      </c>
      <c r="W166" s="34">
        <v>0</v>
      </c>
      <c r="X166" s="34">
        <v>0</v>
      </c>
      <c r="Y166" s="34">
        <v>0</v>
      </c>
      <c r="Z166" s="48">
        <f t="shared" si="2"/>
        <v>0.5</v>
      </c>
      <c r="AA166" s="48">
        <v>0.5</v>
      </c>
    </row>
    <row r="167" spans="1:27" s="46" customFormat="1" x14ac:dyDescent="0.25">
      <c r="A167" s="46" t="s">
        <v>180</v>
      </c>
      <c r="B167" s="46" t="s">
        <v>181</v>
      </c>
      <c r="C167" s="46" t="s">
        <v>17</v>
      </c>
      <c r="D167" s="46" t="s">
        <v>508</v>
      </c>
      <c r="F167" s="46">
        <v>10965</v>
      </c>
      <c r="G167" s="46" t="s">
        <v>18</v>
      </c>
      <c r="H167" s="13" t="s">
        <v>1381</v>
      </c>
      <c r="I167" s="13" t="s">
        <v>1382</v>
      </c>
      <c r="J167" s="46">
        <v>1</v>
      </c>
      <c r="K167" s="47">
        <v>0</v>
      </c>
      <c r="L167" s="48">
        <v>0.5</v>
      </c>
      <c r="M167" s="49">
        <v>0</v>
      </c>
      <c r="N167" s="46">
        <v>0</v>
      </c>
      <c r="O167" s="46">
        <v>0</v>
      </c>
      <c r="P167" s="46">
        <v>0</v>
      </c>
      <c r="Q167" s="46">
        <v>0</v>
      </c>
      <c r="R167" s="46">
        <v>211</v>
      </c>
      <c r="T167" s="46">
        <v>1</v>
      </c>
      <c r="U167" s="46">
        <v>5</v>
      </c>
      <c r="V167" s="34">
        <v>0</v>
      </c>
      <c r="W167" s="34">
        <v>0</v>
      </c>
      <c r="X167" s="34">
        <v>0</v>
      </c>
      <c r="Y167" s="34">
        <v>0</v>
      </c>
      <c r="Z167" s="48">
        <f t="shared" si="2"/>
        <v>0.5</v>
      </c>
      <c r="AA167" s="48">
        <v>0.5</v>
      </c>
    </row>
    <row r="168" spans="1:27" s="46" customFormat="1" x14ac:dyDescent="0.25">
      <c r="A168" s="46" t="s">
        <v>148</v>
      </c>
      <c r="B168" s="46" t="s">
        <v>149</v>
      </c>
      <c r="C168" s="46" t="s">
        <v>17</v>
      </c>
      <c r="D168" s="46" t="s">
        <v>501</v>
      </c>
      <c r="F168" s="46">
        <v>10965</v>
      </c>
      <c r="G168" s="46" t="s">
        <v>18</v>
      </c>
      <c r="H168" s="13" t="s">
        <v>1347</v>
      </c>
      <c r="I168" s="13" t="s">
        <v>1348</v>
      </c>
      <c r="J168" s="46">
        <v>1</v>
      </c>
      <c r="K168" s="47">
        <v>0</v>
      </c>
      <c r="L168" s="48">
        <v>0.5</v>
      </c>
      <c r="M168" s="49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212</v>
      </c>
      <c r="T168" s="46">
        <v>1</v>
      </c>
      <c r="U168" s="46">
        <v>8</v>
      </c>
      <c r="V168" s="34">
        <v>0</v>
      </c>
      <c r="W168" s="34">
        <v>0</v>
      </c>
      <c r="X168" s="34">
        <v>0</v>
      </c>
      <c r="Y168" s="34">
        <v>0</v>
      </c>
      <c r="Z168" s="48">
        <f t="shared" si="2"/>
        <v>0.5</v>
      </c>
      <c r="AA168" s="48">
        <v>0.5</v>
      </c>
    </row>
    <row r="169" spans="1:27" s="46" customFormat="1" x14ac:dyDescent="0.25">
      <c r="A169" s="46" t="s">
        <v>272</v>
      </c>
      <c r="B169" s="46" t="s">
        <v>1653</v>
      </c>
      <c r="C169" s="46" t="s">
        <v>17</v>
      </c>
      <c r="D169" s="46" t="s">
        <v>393</v>
      </c>
      <c r="F169" s="46">
        <v>10369</v>
      </c>
      <c r="G169" s="46" t="s">
        <v>18</v>
      </c>
      <c r="H169" s="13" t="s">
        <v>910</v>
      </c>
      <c r="I169" s="13" t="s">
        <v>911</v>
      </c>
      <c r="J169" s="46">
        <v>1</v>
      </c>
      <c r="K169" s="47">
        <v>1</v>
      </c>
      <c r="L169" s="48">
        <v>0.5</v>
      </c>
      <c r="M169" s="49">
        <v>0</v>
      </c>
      <c r="N169" s="46">
        <v>1</v>
      </c>
      <c r="O169" s="46">
        <v>1</v>
      </c>
      <c r="P169" s="46">
        <v>0</v>
      </c>
      <c r="Q169" s="46">
        <v>1</v>
      </c>
      <c r="R169" s="46">
        <v>213</v>
      </c>
      <c r="T169" s="46">
        <v>1</v>
      </c>
      <c r="U169" s="46">
        <v>2</v>
      </c>
      <c r="V169" s="34">
        <v>1</v>
      </c>
      <c r="W169" s="34">
        <v>0</v>
      </c>
      <c r="X169" s="34">
        <v>0</v>
      </c>
      <c r="Y169" s="34">
        <v>0</v>
      </c>
      <c r="Z169" s="48">
        <f t="shared" si="2"/>
        <v>0.5</v>
      </c>
      <c r="AA169" s="48">
        <v>0.5</v>
      </c>
    </row>
    <row r="170" spans="1:27" s="46" customFormat="1" x14ac:dyDescent="0.25">
      <c r="A170" s="46" t="s">
        <v>170</v>
      </c>
      <c r="B170" s="46" t="s">
        <v>171</v>
      </c>
      <c r="C170" s="46" t="s">
        <v>17</v>
      </c>
      <c r="D170" s="46" t="s">
        <v>506</v>
      </c>
      <c r="F170" s="46">
        <v>10557</v>
      </c>
      <c r="G170" s="46" t="s">
        <v>18</v>
      </c>
      <c r="H170" s="13" t="s">
        <v>1371</v>
      </c>
      <c r="I170" s="13" t="s">
        <v>1372</v>
      </c>
      <c r="J170" s="46">
        <v>1</v>
      </c>
      <c r="K170" s="47">
        <v>0</v>
      </c>
      <c r="L170" s="48">
        <v>0.5</v>
      </c>
      <c r="M170" s="49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214</v>
      </c>
      <c r="T170" s="46">
        <v>1</v>
      </c>
      <c r="U170" s="46">
        <v>8</v>
      </c>
      <c r="V170" s="34">
        <v>0</v>
      </c>
      <c r="W170" s="34">
        <v>0</v>
      </c>
      <c r="X170" s="34">
        <v>0</v>
      </c>
      <c r="Y170" s="34">
        <v>0</v>
      </c>
      <c r="Z170" s="48">
        <f t="shared" si="2"/>
        <v>0.5</v>
      </c>
      <c r="AA170" s="48">
        <v>0.5</v>
      </c>
    </row>
    <row r="171" spans="1:27" s="46" customFormat="1" x14ac:dyDescent="0.25">
      <c r="A171" s="46" t="s">
        <v>292</v>
      </c>
      <c r="B171" s="46" t="s">
        <v>1580</v>
      </c>
      <c r="C171" s="46" t="s">
        <v>17</v>
      </c>
      <c r="D171" s="46" t="s">
        <v>318</v>
      </c>
      <c r="F171" s="46">
        <v>10117</v>
      </c>
      <c r="G171" s="46" t="s">
        <v>18</v>
      </c>
      <c r="H171" s="13" t="s">
        <v>786</v>
      </c>
      <c r="I171" s="13" t="s">
        <v>787</v>
      </c>
      <c r="J171" s="46">
        <v>1</v>
      </c>
      <c r="K171" s="47">
        <v>1</v>
      </c>
      <c r="L171" s="48">
        <v>0</v>
      </c>
      <c r="M171" s="49">
        <v>0</v>
      </c>
      <c r="N171" s="46">
        <v>1</v>
      </c>
      <c r="O171" s="46">
        <v>1</v>
      </c>
      <c r="P171" s="46">
        <v>0</v>
      </c>
      <c r="Q171" s="46">
        <v>0</v>
      </c>
      <c r="R171" s="46">
        <v>218</v>
      </c>
      <c r="T171" s="46">
        <v>1</v>
      </c>
      <c r="U171" s="46">
        <v>3</v>
      </c>
      <c r="V171" s="34">
        <v>1</v>
      </c>
      <c r="W171" s="34">
        <v>0</v>
      </c>
      <c r="X171" s="34">
        <v>1</v>
      </c>
      <c r="Y171" s="34">
        <v>1</v>
      </c>
      <c r="Z171" s="48">
        <f t="shared" si="2"/>
        <v>0</v>
      </c>
      <c r="AA171" s="48">
        <v>0</v>
      </c>
    </row>
    <row r="172" spans="1:27" s="46" customFormat="1" x14ac:dyDescent="0.25">
      <c r="A172" s="46" t="s">
        <v>71</v>
      </c>
      <c r="B172" s="46" t="s">
        <v>1622</v>
      </c>
      <c r="C172" s="46" t="s">
        <v>17</v>
      </c>
      <c r="D172" s="46" t="s">
        <v>359</v>
      </c>
      <c r="F172" s="46">
        <v>13347</v>
      </c>
      <c r="G172" s="46" t="s">
        <v>18</v>
      </c>
      <c r="H172" s="13" t="s">
        <v>852</v>
      </c>
      <c r="I172" s="13" t="s">
        <v>853</v>
      </c>
      <c r="J172" s="46">
        <v>1</v>
      </c>
      <c r="K172" s="47">
        <v>1</v>
      </c>
      <c r="L172" s="48">
        <v>0.5</v>
      </c>
      <c r="M172" s="49">
        <v>0</v>
      </c>
      <c r="N172" s="46">
        <v>1</v>
      </c>
      <c r="O172" s="46">
        <v>1</v>
      </c>
      <c r="P172" s="46">
        <v>0</v>
      </c>
      <c r="Q172" s="46">
        <v>0</v>
      </c>
      <c r="R172" s="46">
        <v>220</v>
      </c>
      <c r="T172" s="46">
        <v>1</v>
      </c>
      <c r="U172" s="46">
        <v>1</v>
      </c>
      <c r="V172" s="34">
        <v>1</v>
      </c>
      <c r="W172" s="34">
        <v>0</v>
      </c>
      <c r="X172" s="34">
        <v>0</v>
      </c>
      <c r="Y172" s="34">
        <v>0</v>
      </c>
      <c r="Z172" s="48">
        <f t="shared" si="2"/>
        <v>0.5</v>
      </c>
      <c r="AA172" s="48">
        <v>0.5</v>
      </c>
    </row>
    <row r="173" spans="1:27" s="46" customFormat="1" x14ac:dyDescent="0.25">
      <c r="A173" s="46" t="s">
        <v>298</v>
      </c>
      <c r="B173" s="46" t="s">
        <v>1715</v>
      </c>
      <c r="C173" s="46" t="s">
        <v>17</v>
      </c>
      <c r="D173" s="46" t="s">
        <v>454</v>
      </c>
      <c r="F173" s="46">
        <v>13347</v>
      </c>
      <c r="G173" s="46" t="s">
        <v>18</v>
      </c>
      <c r="H173" s="13" t="s">
        <v>1039</v>
      </c>
      <c r="I173" s="13" t="s">
        <v>1040</v>
      </c>
      <c r="J173" s="46">
        <v>1</v>
      </c>
      <c r="K173" s="47">
        <v>1</v>
      </c>
      <c r="L173" s="48">
        <v>0</v>
      </c>
      <c r="M173" s="49">
        <v>0</v>
      </c>
      <c r="N173" s="46">
        <v>1</v>
      </c>
      <c r="O173" s="46">
        <v>1</v>
      </c>
      <c r="P173" s="46">
        <v>0</v>
      </c>
      <c r="Q173" s="46">
        <v>1</v>
      </c>
      <c r="R173" s="46">
        <v>222</v>
      </c>
      <c r="T173" s="46">
        <v>1</v>
      </c>
      <c r="U173" s="46">
        <v>2</v>
      </c>
      <c r="V173" s="34">
        <v>1</v>
      </c>
      <c r="W173" s="34">
        <v>0</v>
      </c>
      <c r="X173" s="34">
        <v>1</v>
      </c>
      <c r="Y173" s="34">
        <v>1</v>
      </c>
      <c r="Z173" s="48">
        <f t="shared" si="2"/>
        <v>0</v>
      </c>
      <c r="AA173" s="48">
        <v>0</v>
      </c>
    </row>
    <row r="174" spans="1:27" s="46" customFormat="1" x14ac:dyDescent="0.25">
      <c r="A174" s="46" t="s">
        <v>194</v>
      </c>
      <c r="B174" s="46" t="s">
        <v>195</v>
      </c>
      <c r="C174" s="46" t="s">
        <v>17</v>
      </c>
      <c r="D174" s="46" t="s">
        <v>515</v>
      </c>
      <c r="F174" s="46">
        <v>13353</v>
      </c>
      <c r="G174" s="46" t="s">
        <v>18</v>
      </c>
      <c r="H174" s="13" t="s">
        <v>1395</v>
      </c>
      <c r="I174" s="13" t="s">
        <v>1396</v>
      </c>
      <c r="J174" s="46">
        <v>1</v>
      </c>
      <c r="K174" s="47">
        <v>0</v>
      </c>
      <c r="L174" s="48">
        <v>0.5</v>
      </c>
      <c r="M174" s="49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223</v>
      </c>
      <c r="T174" s="46">
        <v>1</v>
      </c>
      <c r="U174" s="46">
        <v>5</v>
      </c>
      <c r="V174" s="34">
        <v>0</v>
      </c>
      <c r="W174" s="34">
        <v>0</v>
      </c>
      <c r="X174" s="34">
        <v>0</v>
      </c>
      <c r="Y174" s="34">
        <v>0</v>
      </c>
      <c r="Z174" s="48">
        <f t="shared" si="2"/>
        <v>0.5</v>
      </c>
      <c r="AA174" s="48">
        <v>0.5</v>
      </c>
    </row>
    <row r="175" spans="1:27" s="46" customFormat="1" x14ac:dyDescent="0.25">
      <c r="A175" s="46" t="s">
        <v>190</v>
      </c>
      <c r="B175" s="46" t="s">
        <v>191</v>
      </c>
      <c r="C175" s="46" t="s">
        <v>17</v>
      </c>
      <c r="D175" s="46" t="s">
        <v>513</v>
      </c>
      <c r="F175" s="46">
        <v>10559</v>
      </c>
      <c r="G175" s="46" t="s">
        <v>18</v>
      </c>
      <c r="H175" s="13" t="s">
        <v>1391</v>
      </c>
      <c r="I175" s="13" t="s">
        <v>1392</v>
      </c>
      <c r="J175" s="46">
        <v>1</v>
      </c>
      <c r="K175" s="47">
        <v>0</v>
      </c>
      <c r="L175" s="48">
        <v>0.5</v>
      </c>
      <c r="M175" s="49">
        <v>0</v>
      </c>
      <c r="N175" s="46">
        <v>0</v>
      </c>
      <c r="O175" s="46">
        <v>0</v>
      </c>
      <c r="P175" s="46">
        <v>0</v>
      </c>
      <c r="Q175" s="46">
        <v>0</v>
      </c>
      <c r="R175" s="46">
        <v>224</v>
      </c>
      <c r="T175" s="46">
        <v>1</v>
      </c>
      <c r="U175" s="46">
        <v>5</v>
      </c>
      <c r="V175" s="34">
        <v>0</v>
      </c>
      <c r="W175" s="34">
        <v>0</v>
      </c>
      <c r="X175" s="34">
        <v>0</v>
      </c>
      <c r="Y175" s="34">
        <v>0</v>
      </c>
      <c r="Z175" s="48">
        <f t="shared" si="2"/>
        <v>0.5</v>
      </c>
      <c r="AA175" s="48">
        <v>0.5</v>
      </c>
    </row>
    <row r="176" spans="1:27" s="46" customFormat="1" x14ac:dyDescent="0.25">
      <c r="A176" s="46" t="s">
        <v>192</v>
      </c>
      <c r="B176" s="46" t="s">
        <v>193</v>
      </c>
      <c r="C176" s="46" t="s">
        <v>17</v>
      </c>
      <c r="D176" s="46" t="s">
        <v>514</v>
      </c>
      <c r="F176" s="46">
        <v>10551</v>
      </c>
      <c r="G176" s="46" t="s">
        <v>18</v>
      </c>
      <c r="H176" s="13" t="s">
        <v>1393</v>
      </c>
      <c r="I176" s="13" t="s">
        <v>1394</v>
      </c>
      <c r="J176" s="46">
        <v>1</v>
      </c>
      <c r="K176" s="47">
        <v>0</v>
      </c>
      <c r="L176" s="48">
        <v>0.5</v>
      </c>
      <c r="M176" s="49">
        <v>0</v>
      </c>
      <c r="N176" s="46">
        <v>0</v>
      </c>
      <c r="O176" s="46">
        <v>0</v>
      </c>
      <c r="P176" s="46">
        <v>0</v>
      </c>
      <c r="Q176" s="46">
        <v>0</v>
      </c>
      <c r="R176" s="46">
        <v>226</v>
      </c>
      <c r="T176" s="46">
        <v>1</v>
      </c>
      <c r="U176" s="46">
        <v>5</v>
      </c>
      <c r="V176" s="34">
        <v>0</v>
      </c>
      <c r="W176" s="34">
        <v>0</v>
      </c>
      <c r="X176" s="34">
        <v>0</v>
      </c>
      <c r="Y176" s="34">
        <v>0</v>
      </c>
      <c r="Z176" s="48">
        <f t="shared" si="2"/>
        <v>0.5</v>
      </c>
      <c r="AA176" s="48">
        <v>0.5</v>
      </c>
    </row>
    <row r="177" spans="1:27" s="46" customFormat="1" x14ac:dyDescent="0.25">
      <c r="A177" s="46" t="s">
        <v>153</v>
      </c>
      <c r="B177" s="46" t="s">
        <v>154</v>
      </c>
      <c r="C177" s="46" t="s">
        <v>17</v>
      </c>
      <c r="D177" s="46" t="s">
        <v>1559</v>
      </c>
      <c r="F177" s="46">
        <v>12359</v>
      </c>
      <c r="G177" s="46" t="s">
        <v>18</v>
      </c>
      <c r="H177" s="13" t="s">
        <v>1353</v>
      </c>
      <c r="I177" s="13" t="s">
        <v>1354</v>
      </c>
      <c r="J177" s="46">
        <v>1</v>
      </c>
      <c r="K177" s="47">
        <v>0</v>
      </c>
      <c r="L177" s="48">
        <v>0.5</v>
      </c>
      <c r="M177" s="49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227</v>
      </c>
      <c r="T177" s="46">
        <v>1</v>
      </c>
      <c r="U177" s="46">
        <v>8</v>
      </c>
      <c r="V177" s="34">
        <v>0</v>
      </c>
      <c r="W177" s="34">
        <v>0</v>
      </c>
      <c r="X177" s="34">
        <v>0</v>
      </c>
      <c r="Y177" s="34">
        <v>0</v>
      </c>
      <c r="Z177" s="48">
        <f t="shared" si="2"/>
        <v>0.5</v>
      </c>
      <c r="AA177" s="48">
        <v>0.5</v>
      </c>
    </row>
    <row r="178" spans="1:27" s="46" customFormat="1" x14ac:dyDescent="0.25">
      <c r="A178" s="46" t="s">
        <v>155</v>
      </c>
      <c r="B178" s="46" t="s">
        <v>156</v>
      </c>
      <c r="C178" s="46" t="s">
        <v>17</v>
      </c>
      <c r="D178" s="46" t="s">
        <v>1560</v>
      </c>
      <c r="F178" s="46">
        <v>12045</v>
      </c>
      <c r="G178" s="46" t="s">
        <v>18</v>
      </c>
      <c r="H178" s="13" t="s">
        <v>1355</v>
      </c>
      <c r="I178" s="13" t="s">
        <v>1356</v>
      </c>
      <c r="J178" s="46">
        <v>1</v>
      </c>
      <c r="K178" s="47">
        <v>0</v>
      </c>
      <c r="L178" s="48">
        <v>0.5</v>
      </c>
      <c r="M178" s="49">
        <v>0</v>
      </c>
      <c r="N178" s="46">
        <v>0</v>
      </c>
      <c r="O178" s="46">
        <v>0</v>
      </c>
      <c r="P178" s="46">
        <v>0</v>
      </c>
      <c r="Q178" s="46">
        <v>0</v>
      </c>
      <c r="R178" s="46">
        <v>228</v>
      </c>
      <c r="T178" s="46">
        <v>1</v>
      </c>
      <c r="U178" s="46">
        <v>8</v>
      </c>
      <c r="V178" s="34">
        <v>0</v>
      </c>
      <c r="W178" s="34">
        <v>0</v>
      </c>
      <c r="X178" s="34">
        <v>0</v>
      </c>
      <c r="Y178" s="34">
        <v>0</v>
      </c>
      <c r="Z178" s="48">
        <f t="shared" si="2"/>
        <v>0.5</v>
      </c>
      <c r="AA178" s="48">
        <v>0.5</v>
      </c>
    </row>
    <row r="179" spans="1:27" s="46" customFormat="1" x14ac:dyDescent="0.25">
      <c r="A179" s="46" t="s">
        <v>182</v>
      </c>
      <c r="B179" s="46" t="s">
        <v>183</v>
      </c>
      <c r="C179" s="46" t="s">
        <v>17</v>
      </c>
      <c r="D179" s="46" t="s">
        <v>509</v>
      </c>
      <c r="F179" s="46">
        <v>12051</v>
      </c>
      <c r="G179" s="46" t="s">
        <v>18</v>
      </c>
      <c r="H179" s="13" t="s">
        <v>1383</v>
      </c>
      <c r="I179" s="13" t="s">
        <v>1384</v>
      </c>
      <c r="J179" s="46">
        <v>1</v>
      </c>
      <c r="K179" s="47">
        <v>0</v>
      </c>
      <c r="L179" s="48">
        <v>0.5</v>
      </c>
      <c r="M179" s="49">
        <v>0</v>
      </c>
      <c r="N179" s="46">
        <v>0</v>
      </c>
      <c r="O179" s="46">
        <v>0</v>
      </c>
      <c r="P179" s="46">
        <v>0</v>
      </c>
      <c r="Q179" s="46">
        <v>0</v>
      </c>
      <c r="R179" s="46">
        <v>229</v>
      </c>
      <c r="T179" s="46">
        <v>1</v>
      </c>
      <c r="U179" s="46">
        <v>5</v>
      </c>
      <c r="V179" s="34">
        <v>0</v>
      </c>
      <c r="W179" s="34">
        <v>0</v>
      </c>
      <c r="X179" s="34">
        <v>0</v>
      </c>
      <c r="Y179" s="34">
        <v>0</v>
      </c>
      <c r="Z179" s="48">
        <f t="shared" si="2"/>
        <v>0.5</v>
      </c>
      <c r="AA179" s="48">
        <v>0.5</v>
      </c>
    </row>
    <row r="180" spans="1:27" s="46" customFormat="1" x14ac:dyDescent="0.25">
      <c r="A180" s="46" t="s">
        <v>288</v>
      </c>
      <c r="B180" s="46" t="s">
        <v>1706</v>
      </c>
      <c r="C180" s="46" t="s">
        <v>17</v>
      </c>
      <c r="D180" s="46" t="s">
        <v>441</v>
      </c>
      <c r="F180" s="46">
        <v>12043</v>
      </c>
      <c r="G180" s="46" t="s">
        <v>18</v>
      </c>
      <c r="H180" s="13" t="s">
        <v>1021</v>
      </c>
      <c r="I180" s="13" t="s">
        <v>1022</v>
      </c>
      <c r="J180" s="46">
        <v>1</v>
      </c>
      <c r="K180" s="47">
        <v>1</v>
      </c>
      <c r="L180" s="48">
        <v>0</v>
      </c>
      <c r="M180" s="49">
        <v>0</v>
      </c>
      <c r="N180" s="46">
        <v>1</v>
      </c>
      <c r="O180" s="46">
        <v>1</v>
      </c>
      <c r="P180" s="46">
        <v>0</v>
      </c>
      <c r="Q180" s="46">
        <v>0</v>
      </c>
      <c r="R180" s="46">
        <v>230</v>
      </c>
      <c r="T180" s="46">
        <v>1</v>
      </c>
      <c r="U180" s="46">
        <v>1</v>
      </c>
      <c r="V180" s="34">
        <v>1</v>
      </c>
      <c r="W180" s="34">
        <v>0</v>
      </c>
      <c r="X180" s="34">
        <v>1</v>
      </c>
      <c r="Y180" s="34">
        <v>1</v>
      </c>
      <c r="Z180" s="48">
        <f t="shared" si="2"/>
        <v>0</v>
      </c>
      <c r="AA180" s="48">
        <v>0</v>
      </c>
    </row>
    <row r="181" spans="1:27" s="46" customFormat="1" x14ac:dyDescent="0.25">
      <c r="A181" s="46" t="s">
        <v>558</v>
      </c>
      <c r="B181" s="46" t="s">
        <v>1688</v>
      </c>
      <c r="C181" s="46" t="s">
        <v>17</v>
      </c>
      <c r="D181" s="46" t="s">
        <v>488</v>
      </c>
      <c r="F181" s="46">
        <v>10407</v>
      </c>
      <c r="G181" s="46" t="s">
        <v>18</v>
      </c>
      <c r="H181" s="13" t="s">
        <v>986</v>
      </c>
      <c r="I181" s="13" t="s">
        <v>987</v>
      </c>
      <c r="J181" s="46">
        <v>1</v>
      </c>
      <c r="K181" s="47">
        <v>1</v>
      </c>
      <c r="L181" s="48">
        <v>0</v>
      </c>
      <c r="M181" s="49">
        <v>0</v>
      </c>
      <c r="N181" s="46">
        <v>1</v>
      </c>
      <c r="O181" s="46">
        <v>1</v>
      </c>
      <c r="P181" s="46">
        <v>1</v>
      </c>
      <c r="Q181" s="46">
        <v>1</v>
      </c>
      <c r="R181" s="46">
        <v>231</v>
      </c>
      <c r="T181" s="46">
        <v>1</v>
      </c>
      <c r="U181" s="46">
        <v>2</v>
      </c>
      <c r="V181" s="34">
        <v>1</v>
      </c>
      <c r="W181" s="34">
        <v>0</v>
      </c>
      <c r="X181" s="34">
        <v>1</v>
      </c>
      <c r="Y181" s="34">
        <v>1</v>
      </c>
      <c r="Z181" s="48">
        <f t="shared" si="2"/>
        <v>0</v>
      </c>
      <c r="AA181" s="48">
        <v>0</v>
      </c>
    </row>
    <row r="182" spans="1:27" s="46" customFormat="1" x14ac:dyDescent="0.25">
      <c r="A182" s="46" t="s">
        <v>246</v>
      </c>
      <c r="B182" s="46" t="s">
        <v>247</v>
      </c>
      <c r="C182" s="46" t="s">
        <v>17</v>
      </c>
      <c r="D182" s="46" t="s">
        <v>539</v>
      </c>
      <c r="F182" s="46">
        <v>10119</v>
      </c>
      <c r="G182" s="46" t="s">
        <v>18</v>
      </c>
      <c r="H182" s="13" t="s">
        <v>1447</v>
      </c>
      <c r="I182" s="13" t="s">
        <v>1448</v>
      </c>
      <c r="J182" s="46">
        <v>1</v>
      </c>
      <c r="K182" s="47">
        <v>0</v>
      </c>
      <c r="L182" s="48">
        <v>0.5</v>
      </c>
      <c r="M182" s="49">
        <v>0</v>
      </c>
      <c r="N182" s="46">
        <v>0</v>
      </c>
      <c r="O182" s="46">
        <v>0</v>
      </c>
      <c r="P182" s="46">
        <v>0</v>
      </c>
      <c r="Q182" s="46">
        <v>0</v>
      </c>
      <c r="R182" s="46">
        <v>232</v>
      </c>
      <c r="T182" s="46">
        <v>1</v>
      </c>
      <c r="U182" s="46">
        <v>5</v>
      </c>
      <c r="V182" s="34">
        <v>0</v>
      </c>
      <c r="W182" s="34">
        <v>0</v>
      </c>
      <c r="X182" s="34">
        <v>0</v>
      </c>
      <c r="Y182" s="34">
        <v>0</v>
      </c>
      <c r="Z182" s="48">
        <f t="shared" si="2"/>
        <v>0.5</v>
      </c>
      <c r="AA182" s="48">
        <v>0.5</v>
      </c>
    </row>
    <row r="183" spans="1:27" s="46" customFormat="1" x14ac:dyDescent="0.25">
      <c r="A183" s="46" t="s">
        <v>184</v>
      </c>
      <c r="B183" s="46" t="s">
        <v>185</v>
      </c>
      <c r="C183" s="46" t="s">
        <v>17</v>
      </c>
      <c r="D183" s="46" t="s">
        <v>510</v>
      </c>
      <c r="F183" s="46">
        <v>13467</v>
      </c>
      <c r="G183" s="46" t="s">
        <v>18</v>
      </c>
      <c r="H183" s="13" t="s">
        <v>1385</v>
      </c>
      <c r="I183" s="13" t="s">
        <v>1386</v>
      </c>
      <c r="J183" s="46">
        <v>1</v>
      </c>
      <c r="K183" s="47">
        <v>0</v>
      </c>
      <c r="L183" s="48">
        <v>0.5</v>
      </c>
      <c r="M183" s="49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234</v>
      </c>
      <c r="T183" s="46">
        <v>1</v>
      </c>
      <c r="U183" s="46">
        <v>5</v>
      </c>
      <c r="V183" s="34">
        <v>0</v>
      </c>
      <c r="W183" s="34">
        <v>0</v>
      </c>
      <c r="X183" s="34">
        <v>0</v>
      </c>
      <c r="Y183" s="34">
        <v>0</v>
      </c>
      <c r="Z183" s="48">
        <f t="shared" si="2"/>
        <v>0.5</v>
      </c>
      <c r="AA183" s="48">
        <v>0.5</v>
      </c>
    </row>
    <row r="184" spans="1:27" s="46" customFormat="1" x14ac:dyDescent="0.25">
      <c r="A184" s="46" t="s">
        <v>157</v>
      </c>
      <c r="B184" s="46" t="s">
        <v>158</v>
      </c>
      <c r="C184" s="46" t="s">
        <v>17</v>
      </c>
      <c r="D184" s="46" t="s">
        <v>1561</v>
      </c>
      <c r="F184" s="46">
        <v>13407</v>
      </c>
      <c r="G184" s="46" t="s">
        <v>18</v>
      </c>
      <c r="H184" s="13" t="s">
        <v>1357</v>
      </c>
      <c r="I184" s="13" t="s">
        <v>1358</v>
      </c>
      <c r="J184" s="46">
        <v>1</v>
      </c>
      <c r="K184" s="47">
        <v>0</v>
      </c>
      <c r="L184" s="48">
        <v>0.5</v>
      </c>
      <c r="M184" s="49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238</v>
      </c>
      <c r="T184" s="46">
        <v>1</v>
      </c>
      <c r="U184" s="46">
        <v>8</v>
      </c>
      <c r="V184" s="34">
        <v>0</v>
      </c>
      <c r="W184" s="34">
        <v>0</v>
      </c>
      <c r="X184" s="34">
        <v>0</v>
      </c>
      <c r="Y184" s="34">
        <v>0</v>
      </c>
      <c r="Z184" s="48">
        <f t="shared" si="2"/>
        <v>0.5</v>
      </c>
      <c r="AA184" s="48">
        <v>0.5</v>
      </c>
    </row>
    <row r="185" spans="1:27" s="46" customFormat="1" x14ac:dyDescent="0.25">
      <c r="A185" s="46" t="s">
        <v>161</v>
      </c>
      <c r="B185" s="46" t="s">
        <v>162</v>
      </c>
      <c r="C185" s="46" t="s">
        <v>17</v>
      </c>
      <c r="D185" s="46" t="s">
        <v>504</v>
      </c>
      <c r="F185" s="46">
        <v>13629</v>
      </c>
      <c r="G185" s="46" t="s">
        <v>18</v>
      </c>
      <c r="H185" s="13" t="s">
        <v>1361</v>
      </c>
      <c r="I185" s="13" t="s">
        <v>1362</v>
      </c>
      <c r="J185" s="46">
        <v>1</v>
      </c>
      <c r="K185" s="47">
        <v>0</v>
      </c>
      <c r="L185" s="48">
        <v>0.5</v>
      </c>
      <c r="M185" s="49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243</v>
      </c>
      <c r="T185" s="46">
        <v>1</v>
      </c>
      <c r="U185" s="46">
        <v>8</v>
      </c>
      <c r="V185" s="34">
        <v>0</v>
      </c>
      <c r="W185" s="34">
        <v>0</v>
      </c>
      <c r="X185" s="34">
        <v>0</v>
      </c>
      <c r="Y185" s="34">
        <v>0</v>
      </c>
      <c r="Z185" s="48">
        <f t="shared" si="2"/>
        <v>0.5</v>
      </c>
      <c r="AA185" s="48">
        <v>0.5</v>
      </c>
    </row>
    <row r="186" spans="1:27" s="46" customFormat="1" x14ac:dyDescent="0.25">
      <c r="A186" s="46" t="s">
        <v>168</v>
      </c>
      <c r="B186" s="46" t="s">
        <v>169</v>
      </c>
      <c r="C186" s="46" t="s">
        <v>17</v>
      </c>
      <c r="D186" s="46" t="s">
        <v>604</v>
      </c>
      <c r="F186" s="46">
        <v>12203</v>
      </c>
      <c r="G186" s="46" t="s">
        <v>18</v>
      </c>
      <c r="H186" s="13" t="s">
        <v>1369</v>
      </c>
      <c r="I186" s="13" t="s">
        <v>1370</v>
      </c>
      <c r="J186" s="46">
        <v>1</v>
      </c>
      <c r="K186" s="47">
        <v>0</v>
      </c>
      <c r="L186" s="48">
        <v>0.5</v>
      </c>
      <c r="M186" s="49">
        <v>0</v>
      </c>
      <c r="N186" s="46">
        <v>0</v>
      </c>
      <c r="O186" s="46">
        <v>0</v>
      </c>
      <c r="P186" s="46">
        <v>0</v>
      </c>
      <c r="Q186" s="46">
        <v>0</v>
      </c>
      <c r="R186" s="46">
        <v>255</v>
      </c>
      <c r="T186" s="46">
        <v>1</v>
      </c>
      <c r="U186" s="46">
        <v>8</v>
      </c>
      <c r="V186" s="34">
        <v>0</v>
      </c>
      <c r="W186" s="34">
        <v>0</v>
      </c>
      <c r="X186" s="34">
        <v>0</v>
      </c>
      <c r="Y186" s="34">
        <v>0</v>
      </c>
      <c r="Z186" s="48">
        <f t="shared" si="2"/>
        <v>0.5</v>
      </c>
      <c r="AA186" s="48">
        <v>0.5</v>
      </c>
    </row>
    <row r="187" spans="1:27" s="46" customFormat="1" x14ac:dyDescent="0.25">
      <c r="A187" s="46" t="s">
        <v>188</v>
      </c>
      <c r="B187" s="46" t="s">
        <v>189</v>
      </c>
      <c r="C187" s="46" t="s">
        <v>17</v>
      </c>
      <c r="D187" s="46" t="s">
        <v>512</v>
      </c>
      <c r="F187" s="46">
        <v>12107</v>
      </c>
      <c r="G187" s="46" t="s">
        <v>18</v>
      </c>
      <c r="H187" s="13" t="s">
        <v>1389</v>
      </c>
      <c r="I187" s="13" t="s">
        <v>1390</v>
      </c>
      <c r="J187" s="46">
        <v>1</v>
      </c>
      <c r="K187" s="47">
        <v>0</v>
      </c>
      <c r="L187" s="48">
        <v>0.5</v>
      </c>
      <c r="M187" s="49">
        <v>0</v>
      </c>
      <c r="N187" s="46">
        <v>0</v>
      </c>
      <c r="O187" s="46">
        <v>0</v>
      </c>
      <c r="P187" s="46">
        <v>0</v>
      </c>
      <c r="Q187" s="46">
        <v>0</v>
      </c>
      <c r="R187" s="46">
        <v>257</v>
      </c>
      <c r="T187" s="46">
        <v>1</v>
      </c>
      <c r="U187" s="46">
        <v>5</v>
      </c>
      <c r="V187" s="34">
        <v>0</v>
      </c>
      <c r="W187" s="34">
        <v>0</v>
      </c>
      <c r="X187" s="34">
        <v>0</v>
      </c>
      <c r="Y187" s="34">
        <v>0</v>
      </c>
      <c r="Z187" s="48">
        <f t="shared" si="2"/>
        <v>0.5</v>
      </c>
      <c r="AA187" s="48">
        <v>0.5</v>
      </c>
    </row>
    <row r="188" spans="1:27" s="46" customFormat="1" x14ac:dyDescent="0.25">
      <c r="A188" s="46" t="s">
        <v>26</v>
      </c>
      <c r="B188" s="46" t="s">
        <v>27</v>
      </c>
      <c r="C188" s="46" t="s">
        <v>17</v>
      </c>
      <c r="D188" s="46" t="s">
        <v>313</v>
      </c>
      <c r="F188" s="46">
        <v>10829</v>
      </c>
      <c r="G188" s="46" t="s">
        <v>18</v>
      </c>
      <c r="H188" s="13" t="s">
        <v>776</v>
      </c>
      <c r="I188" s="13" t="s">
        <v>777</v>
      </c>
      <c r="J188" s="46">
        <v>1</v>
      </c>
      <c r="K188" s="47">
        <v>0</v>
      </c>
      <c r="L188" s="48">
        <v>0.5</v>
      </c>
      <c r="M188" s="49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258</v>
      </c>
      <c r="T188" s="46">
        <v>1</v>
      </c>
      <c r="U188" s="46">
        <v>5</v>
      </c>
      <c r="V188" s="34">
        <v>0</v>
      </c>
      <c r="W188" s="34">
        <v>0</v>
      </c>
      <c r="X188" s="34">
        <v>0</v>
      </c>
      <c r="Y188" s="34">
        <v>0</v>
      </c>
      <c r="Z188" s="48">
        <f t="shared" si="2"/>
        <v>0.5</v>
      </c>
      <c r="AA188" s="48">
        <v>0.5</v>
      </c>
    </row>
    <row r="189" spans="1:27" s="46" customFormat="1" x14ac:dyDescent="0.25">
      <c r="A189" s="46" t="s">
        <v>56</v>
      </c>
      <c r="B189" s="46" t="s">
        <v>1602</v>
      </c>
      <c r="C189" s="46" t="s">
        <v>17</v>
      </c>
      <c r="D189" s="46" t="s">
        <v>339</v>
      </c>
      <c r="F189" s="46">
        <v>12555</v>
      </c>
      <c r="G189" s="46" t="s">
        <v>18</v>
      </c>
      <c r="H189" s="13" t="s">
        <v>818</v>
      </c>
      <c r="I189" s="13" t="s">
        <v>819</v>
      </c>
      <c r="J189" s="46">
        <v>1</v>
      </c>
      <c r="K189" s="47">
        <v>1</v>
      </c>
      <c r="L189" s="48">
        <v>0</v>
      </c>
      <c r="M189" s="49">
        <v>0</v>
      </c>
      <c r="N189" s="46">
        <v>1</v>
      </c>
      <c r="O189" s="46">
        <v>1</v>
      </c>
      <c r="P189" s="46">
        <v>0</v>
      </c>
      <c r="Q189" s="46">
        <v>0</v>
      </c>
      <c r="R189" s="46">
        <v>260</v>
      </c>
      <c r="T189" s="46">
        <v>1</v>
      </c>
      <c r="U189" s="46">
        <v>1</v>
      </c>
      <c r="V189" s="34">
        <v>1</v>
      </c>
      <c r="W189" s="34">
        <v>0</v>
      </c>
      <c r="X189" s="34">
        <v>1</v>
      </c>
      <c r="Y189" s="34">
        <v>1</v>
      </c>
      <c r="Z189" s="48">
        <f t="shared" si="2"/>
        <v>0</v>
      </c>
      <c r="AA189" s="48">
        <v>0</v>
      </c>
    </row>
    <row r="190" spans="1:27" s="46" customFormat="1" x14ac:dyDescent="0.25">
      <c r="A190" s="46" t="s">
        <v>146</v>
      </c>
      <c r="B190" s="46" t="s">
        <v>147</v>
      </c>
      <c r="C190" s="46" t="s">
        <v>17</v>
      </c>
      <c r="D190" s="46" t="s">
        <v>1557</v>
      </c>
      <c r="F190" s="46">
        <v>12587</v>
      </c>
      <c r="G190" s="46" t="s">
        <v>18</v>
      </c>
      <c r="H190" s="13" t="s">
        <v>1345</v>
      </c>
      <c r="I190" s="13" t="s">
        <v>1346</v>
      </c>
      <c r="J190" s="46">
        <v>1</v>
      </c>
      <c r="K190" s="47">
        <v>1</v>
      </c>
      <c r="L190" s="48">
        <v>0.5</v>
      </c>
      <c r="M190" s="49">
        <v>0</v>
      </c>
      <c r="N190" s="46">
        <v>0</v>
      </c>
      <c r="O190" s="46">
        <v>0</v>
      </c>
      <c r="P190" s="46">
        <v>0</v>
      </c>
      <c r="Q190" s="46">
        <v>0</v>
      </c>
      <c r="R190" s="46">
        <v>261</v>
      </c>
      <c r="T190" s="46">
        <v>1</v>
      </c>
      <c r="U190" s="46">
        <v>8</v>
      </c>
      <c r="V190" s="34">
        <v>0</v>
      </c>
      <c r="W190" s="34">
        <v>0</v>
      </c>
      <c r="X190" s="34">
        <v>0</v>
      </c>
      <c r="Y190" s="34">
        <v>0</v>
      </c>
      <c r="Z190" s="48">
        <f t="shared" si="2"/>
        <v>0.5</v>
      </c>
      <c r="AA190" s="48">
        <v>0.5</v>
      </c>
    </row>
    <row r="191" spans="1:27" s="46" customFormat="1" x14ac:dyDescent="0.25">
      <c r="A191" s="46" t="s">
        <v>66</v>
      </c>
      <c r="B191" s="46" t="s">
        <v>1612</v>
      </c>
      <c r="C191" s="46" t="s">
        <v>17</v>
      </c>
      <c r="D191" s="46" t="s">
        <v>349</v>
      </c>
      <c r="F191" s="46">
        <v>10961</v>
      </c>
      <c r="G191" s="46" t="s">
        <v>18</v>
      </c>
      <c r="H191" s="13" t="s">
        <v>1520</v>
      </c>
      <c r="I191" s="13" t="s">
        <v>1521</v>
      </c>
      <c r="J191" s="46">
        <v>1</v>
      </c>
      <c r="K191" s="47">
        <v>1</v>
      </c>
      <c r="L191" s="48">
        <v>0.5</v>
      </c>
      <c r="M191" s="49">
        <v>0</v>
      </c>
      <c r="N191" s="46">
        <v>1</v>
      </c>
      <c r="O191" s="46">
        <v>1</v>
      </c>
      <c r="P191" s="46">
        <v>0</v>
      </c>
      <c r="Q191" s="46">
        <v>0</v>
      </c>
      <c r="R191" s="46">
        <v>262</v>
      </c>
      <c r="T191" s="46">
        <v>1</v>
      </c>
      <c r="U191" s="46">
        <v>1</v>
      </c>
      <c r="V191" s="34">
        <v>1</v>
      </c>
      <c r="W191" s="34">
        <v>0</v>
      </c>
      <c r="X191" s="34">
        <v>0</v>
      </c>
      <c r="Y191" s="34">
        <v>0</v>
      </c>
      <c r="Z191" s="48">
        <f t="shared" si="2"/>
        <v>0.5</v>
      </c>
      <c r="AA191" s="48">
        <v>0.5</v>
      </c>
    </row>
    <row r="192" spans="1:27" s="46" customFormat="1" x14ac:dyDescent="0.25">
      <c r="A192" s="46" t="s">
        <v>456</v>
      </c>
      <c r="B192" s="46" t="s">
        <v>1720</v>
      </c>
      <c r="C192" s="46" t="s">
        <v>17</v>
      </c>
      <c r="D192" s="46" t="s">
        <v>457</v>
      </c>
      <c r="F192" s="46">
        <v>13507</v>
      </c>
      <c r="G192" s="46" t="s">
        <v>18</v>
      </c>
      <c r="H192" s="13" t="s">
        <v>1049</v>
      </c>
      <c r="I192" s="13" t="s">
        <v>1050</v>
      </c>
      <c r="J192" s="46">
        <v>1</v>
      </c>
      <c r="K192" s="47">
        <v>1</v>
      </c>
      <c r="L192" s="48">
        <v>0</v>
      </c>
      <c r="M192" s="49">
        <v>0</v>
      </c>
      <c r="N192" s="46">
        <v>0</v>
      </c>
      <c r="O192" s="46">
        <v>0</v>
      </c>
      <c r="P192" s="46">
        <v>1</v>
      </c>
      <c r="Q192" s="46">
        <v>0</v>
      </c>
      <c r="R192" s="46">
        <v>263</v>
      </c>
      <c r="T192" s="46">
        <v>1</v>
      </c>
      <c r="U192" s="46">
        <v>3</v>
      </c>
      <c r="V192" s="34">
        <v>1</v>
      </c>
      <c r="W192" s="34">
        <v>1</v>
      </c>
      <c r="X192" s="34">
        <v>1</v>
      </c>
      <c r="Y192" s="34">
        <v>0</v>
      </c>
      <c r="Z192" s="48">
        <f t="shared" si="2"/>
        <v>0</v>
      </c>
      <c r="AA192" s="48">
        <v>0</v>
      </c>
    </row>
    <row r="193" spans="1:27" s="46" customFormat="1" x14ac:dyDescent="0.25">
      <c r="A193" s="46" t="s">
        <v>186</v>
      </c>
      <c r="B193" s="46" t="s">
        <v>187</v>
      </c>
      <c r="C193" s="46" t="s">
        <v>17</v>
      </c>
      <c r="D193" s="46" t="s">
        <v>511</v>
      </c>
      <c r="F193" s="46">
        <v>13507</v>
      </c>
      <c r="G193" s="46" t="s">
        <v>18</v>
      </c>
      <c r="H193" s="13" t="s">
        <v>1387</v>
      </c>
      <c r="I193" s="13" t="s">
        <v>1388</v>
      </c>
      <c r="J193" s="46">
        <v>1</v>
      </c>
      <c r="K193" s="47">
        <v>0</v>
      </c>
      <c r="L193" s="48">
        <v>0.5</v>
      </c>
      <c r="M193" s="49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264</v>
      </c>
      <c r="T193" s="46">
        <v>1</v>
      </c>
      <c r="U193" s="46">
        <v>5</v>
      </c>
      <c r="V193" s="34">
        <v>0</v>
      </c>
      <c r="W193" s="34">
        <v>0</v>
      </c>
      <c r="X193" s="34">
        <v>0</v>
      </c>
      <c r="Y193" s="34">
        <v>0</v>
      </c>
      <c r="Z193" s="48">
        <f t="shared" si="2"/>
        <v>0.5</v>
      </c>
      <c r="AA193" s="48">
        <v>0.5</v>
      </c>
    </row>
    <row r="194" spans="1:27" s="46" customFormat="1" x14ac:dyDescent="0.25">
      <c r="A194" s="46" t="s">
        <v>159</v>
      </c>
      <c r="B194" s="46" t="s">
        <v>160</v>
      </c>
      <c r="C194" s="46" t="s">
        <v>17</v>
      </c>
      <c r="D194" s="46" t="s">
        <v>503</v>
      </c>
      <c r="F194" s="46">
        <v>13599</v>
      </c>
      <c r="G194" s="46" t="s">
        <v>18</v>
      </c>
      <c r="H194" s="13" t="s">
        <v>1359</v>
      </c>
      <c r="I194" s="13" t="s">
        <v>1360</v>
      </c>
      <c r="J194" s="46">
        <v>1</v>
      </c>
      <c r="K194" s="47">
        <v>1</v>
      </c>
      <c r="L194" s="48">
        <v>0.5</v>
      </c>
      <c r="M194" s="49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266</v>
      </c>
      <c r="T194" s="46">
        <v>1</v>
      </c>
      <c r="U194" s="46">
        <v>8</v>
      </c>
      <c r="V194" s="34">
        <v>0</v>
      </c>
      <c r="W194" s="34">
        <v>0</v>
      </c>
      <c r="X194" s="34">
        <v>0</v>
      </c>
      <c r="Y194" s="34">
        <v>0</v>
      </c>
      <c r="Z194" s="48">
        <f t="shared" si="2"/>
        <v>0.5</v>
      </c>
      <c r="AA194" s="48">
        <v>0.5</v>
      </c>
    </row>
    <row r="195" spans="1:27" s="46" customFormat="1" x14ac:dyDescent="0.25">
      <c r="A195" s="46" t="s">
        <v>163</v>
      </c>
      <c r="B195" s="46" t="s">
        <v>164</v>
      </c>
      <c r="C195" s="46" t="s">
        <v>17</v>
      </c>
      <c r="D195" s="46" t="s">
        <v>505</v>
      </c>
      <c r="F195" s="46">
        <v>13593</v>
      </c>
      <c r="G195" s="46" t="s">
        <v>18</v>
      </c>
      <c r="H195" s="13" t="s">
        <v>1363</v>
      </c>
      <c r="I195" s="13" t="s">
        <v>1364</v>
      </c>
      <c r="J195" s="46">
        <v>1</v>
      </c>
      <c r="K195" s="47">
        <v>1</v>
      </c>
      <c r="L195" s="48">
        <v>0.5</v>
      </c>
      <c r="M195" s="49">
        <v>0</v>
      </c>
      <c r="N195" s="46">
        <v>0</v>
      </c>
      <c r="O195" s="46">
        <v>0</v>
      </c>
      <c r="P195" s="46">
        <v>0</v>
      </c>
      <c r="Q195" s="46">
        <v>0</v>
      </c>
      <c r="R195" s="46">
        <v>267</v>
      </c>
      <c r="T195" s="46">
        <v>1</v>
      </c>
      <c r="U195" s="46">
        <v>8</v>
      </c>
      <c r="V195" s="34">
        <v>0</v>
      </c>
      <c r="W195" s="34">
        <v>0</v>
      </c>
      <c r="X195" s="34">
        <v>0</v>
      </c>
      <c r="Y195" s="34">
        <v>0</v>
      </c>
      <c r="Z195" s="48">
        <f t="shared" si="2"/>
        <v>0.5</v>
      </c>
      <c r="AA195" s="48">
        <v>0.5</v>
      </c>
    </row>
    <row r="196" spans="1:27" s="46" customFormat="1" x14ac:dyDescent="0.25">
      <c r="A196" s="46" t="s">
        <v>559</v>
      </c>
      <c r="B196" s="46" t="s">
        <v>1726</v>
      </c>
      <c r="C196" s="46" t="s">
        <v>17</v>
      </c>
      <c r="D196" s="46" t="s">
        <v>490</v>
      </c>
      <c r="F196" s="46">
        <v>14053</v>
      </c>
      <c r="G196" s="46" t="s">
        <v>18</v>
      </c>
      <c r="H196" s="13" t="s">
        <v>1061</v>
      </c>
      <c r="I196" s="13" t="s">
        <v>1062</v>
      </c>
      <c r="J196" s="46">
        <v>1</v>
      </c>
      <c r="K196" s="47">
        <v>1</v>
      </c>
      <c r="L196" s="48">
        <v>0.5</v>
      </c>
      <c r="M196" s="49">
        <v>0</v>
      </c>
      <c r="N196" s="46">
        <v>1</v>
      </c>
      <c r="O196" s="46">
        <v>1</v>
      </c>
      <c r="P196" s="46">
        <v>0</v>
      </c>
      <c r="Q196" s="46">
        <v>0</v>
      </c>
      <c r="R196" s="46">
        <v>273</v>
      </c>
      <c r="T196" s="46">
        <v>1</v>
      </c>
      <c r="U196" s="46">
        <v>3</v>
      </c>
      <c r="V196" s="34">
        <v>1</v>
      </c>
      <c r="W196" s="34">
        <v>0</v>
      </c>
      <c r="X196" s="34">
        <v>0</v>
      </c>
      <c r="Y196" s="34">
        <v>0</v>
      </c>
      <c r="Z196" s="48">
        <f t="shared" si="2"/>
        <v>0.5</v>
      </c>
      <c r="AA196" s="48">
        <v>0.5</v>
      </c>
    </row>
    <row r="197" spans="1:27" s="46" customFormat="1" x14ac:dyDescent="0.25">
      <c r="A197" s="46" t="s">
        <v>594</v>
      </c>
      <c r="B197" s="46" t="s">
        <v>595</v>
      </c>
      <c r="C197" s="46" t="s">
        <v>17</v>
      </c>
      <c r="D197" s="46" t="s">
        <v>596</v>
      </c>
      <c r="F197" s="46">
        <v>14053</v>
      </c>
      <c r="G197" s="46" t="s">
        <v>18</v>
      </c>
      <c r="H197" s="13" t="s">
        <v>1327</v>
      </c>
      <c r="I197" s="13" t="s">
        <v>1328</v>
      </c>
      <c r="J197" s="46">
        <v>1</v>
      </c>
      <c r="K197" s="47">
        <v>0</v>
      </c>
      <c r="L197" s="48">
        <v>0.5</v>
      </c>
      <c r="M197" s="49">
        <v>0</v>
      </c>
      <c r="N197" s="46">
        <v>0</v>
      </c>
      <c r="O197" s="46">
        <v>0</v>
      </c>
      <c r="P197" s="46">
        <v>0</v>
      </c>
      <c r="Q197" s="46">
        <v>0</v>
      </c>
      <c r="R197" s="46">
        <v>274</v>
      </c>
      <c r="T197" s="46">
        <v>1</v>
      </c>
      <c r="U197" s="46">
        <v>10</v>
      </c>
      <c r="V197" s="34">
        <v>0</v>
      </c>
      <c r="W197" s="34">
        <v>0</v>
      </c>
      <c r="X197" s="34">
        <v>0</v>
      </c>
      <c r="Y197" s="34">
        <v>0</v>
      </c>
      <c r="Z197" s="48">
        <f t="shared" si="2"/>
        <v>0.5</v>
      </c>
      <c r="AA197" s="48">
        <v>0.5</v>
      </c>
    </row>
    <row r="198" spans="1:27" s="46" customFormat="1" x14ac:dyDescent="0.25">
      <c r="A198" s="46" t="s">
        <v>591</v>
      </c>
      <c r="B198" s="46" t="s">
        <v>592</v>
      </c>
      <c r="C198" s="46" t="s">
        <v>17</v>
      </c>
      <c r="D198" s="46" t="s">
        <v>593</v>
      </c>
      <c r="F198" s="46">
        <v>14053</v>
      </c>
      <c r="G198" s="46" t="s">
        <v>18</v>
      </c>
      <c r="H198" s="13" t="s">
        <v>1325</v>
      </c>
      <c r="I198" s="13" t="s">
        <v>1326</v>
      </c>
      <c r="J198" s="46">
        <v>1</v>
      </c>
      <c r="K198" s="47">
        <v>0</v>
      </c>
      <c r="L198" s="48">
        <v>0.5</v>
      </c>
      <c r="M198" s="49">
        <v>0</v>
      </c>
      <c r="N198" s="46">
        <v>0</v>
      </c>
      <c r="O198" s="46">
        <v>0</v>
      </c>
      <c r="P198" s="46">
        <v>0</v>
      </c>
      <c r="Q198" s="46">
        <v>0</v>
      </c>
      <c r="R198" s="46">
        <v>275</v>
      </c>
      <c r="T198" s="46">
        <v>1</v>
      </c>
      <c r="U198" s="46">
        <v>10</v>
      </c>
      <c r="V198" s="34">
        <v>0</v>
      </c>
      <c r="W198" s="34">
        <v>0</v>
      </c>
      <c r="X198" s="34">
        <v>0</v>
      </c>
      <c r="Y198" s="34">
        <v>0</v>
      </c>
      <c r="Z198" s="48">
        <f t="shared" si="2"/>
        <v>0.5</v>
      </c>
      <c r="AA198" s="48">
        <v>0.5</v>
      </c>
    </row>
    <row r="199" spans="1:27" s="46" customFormat="1" x14ac:dyDescent="0.25">
      <c r="A199" s="46" t="s">
        <v>588</v>
      </c>
      <c r="B199" s="46" t="s">
        <v>589</v>
      </c>
      <c r="C199" s="46" t="s">
        <v>17</v>
      </c>
      <c r="D199" s="46" t="s">
        <v>590</v>
      </c>
      <c r="F199" s="46">
        <v>14053</v>
      </c>
      <c r="G199" s="46" t="s">
        <v>18</v>
      </c>
      <c r="H199" s="13" t="s">
        <v>1323</v>
      </c>
      <c r="I199" s="13" t="s">
        <v>1324</v>
      </c>
      <c r="J199" s="46">
        <v>1</v>
      </c>
      <c r="K199" s="47">
        <v>0</v>
      </c>
      <c r="L199" s="48">
        <v>0.5</v>
      </c>
      <c r="M199" s="49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276</v>
      </c>
      <c r="T199" s="46">
        <v>1</v>
      </c>
      <c r="U199" s="46">
        <v>10</v>
      </c>
      <c r="V199" s="34">
        <v>0</v>
      </c>
      <c r="W199" s="34">
        <v>0</v>
      </c>
      <c r="X199" s="34">
        <v>0</v>
      </c>
      <c r="Y199" s="34">
        <v>0</v>
      </c>
      <c r="Z199" s="48">
        <f t="shared" ref="Z199:Z262" si="3">IF(X199=1,0,0.5)</f>
        <v>0.5</v>
      </c>
      <c r="AA199" s="48">
        <v>0.5</v>
      </c>
    </row>
    <row r="200" spans="1:27" s="46" customFormat="1" x14ac:dyDescent="0.25">
      <c r="A200" s="46" t="s">
        <v>102</v>
      </c>
      <c r="B200" s="46" t="s">
        <v>1655</v>
      </c>
      <c r="C200" s="46" t="s">
        <v>17</v>
      </c>
      <c r="D200" s="46" t="s">
        <v>396</v>
      </c>
      <c r="F200" s="46">
        <v>12619</v>
      </c>
      <c r="G200" s="46" t="s">
        <v>18</v>
      </c>
      <c r="H200" s="13" t="s">
        <v>916</v>
      </c>
      <c r="I200" s="13" t="s">
        <v>917</v>
      </c>
      <c r="J200" s="46">
        <v>1</v>
      </c>
      <c r="K200" s="47">
        <v>1</v>
      </c>
      <c r="L200" s="48">
        <v>0.5</v>
      </c>
      <c r="M200" s="49">
        <v>0</v>
      </c>
      <c r="N200" s="46">
        <v>1</v>
      </c>
      <c r="O200" s="46">
        <v>1</v>
      </c>
      <c r="P200" s="46">
        <v>0</v>
      </c>
      <c r="Q200" s="46">
        <v>0</v>
      </c>
      <c r="R200" s="46">
        <v>277</v>
      </c>
      <c r="T200" s="46">
        <v>1</v>
      </c>
      <c r="U200" s="46">
        <v>1</v>
      </c>
      <c r="V200" s="34">
        <v>1</v>
      </c>
      <c r="W200" s="34">
        <v>0</v>
      </c>
      <c r="X200" s="34">
        <v>0</v>
      </c>
      <c r="Y200" s="34">
        <v>0</v>
      </c>
      <c r="Z200" s="48">
        <f t="shared" si="3"/>
        <v>0.5</v>
      </c>
      <c r="AA200" s="48">
        <v>0.5</v>
      </c>
    </row>
    <row r="201" spans="1:27" s="46" customFormat="1" x14ac:dyDescent="0.25">
      <c r="A201" s="46" t="s">
        <v>129</v>
      </c>
      <c r="B201" s="46" t="s">
        <v>1694</v>
      </c>
      <c r="C201" s="46" t="s">
        <v>17</v>
      </c>
      <c r="D201" s="46" t="s">
        <v>430</v>
      </c>
      <c r="F201" s="46">
        <v>10623</v>
      </c>
      <c r="G201" s="46" t="s">
        <v>18</v>
      </c>
      <c r="H201" s="13" t="s">
        <v>996</v>
      </c>
      <c r="I201" s="13" t="s">
        <v>997</v>
      </c>
      <c r="J201" s="46">
        <v>1</v>
      </c>
      <c r="K201" s="47">
        <v>1</v>
      </c>
      <c r="L201" s="48">
        <v>0.5</v>
      </c>
      <c r="M201" s="49">
        <v>0</v>
      </c>
      <c r="N201" s="46">
        <v>1</v>
      </c>
      <c r="O201" s="46">
        <v>1</v>
      </c>
      <c r="P201" s="46">
        <v>0</v>
      </c>
      <c r="Q201" s="46">
        <v>0</v>
      </c>
      <c r="R201" s="46">
        <v>278</v>
      </c>
      <c r="T201" s="46">
        <v>1</v>
      </c>
      <c r="U201" s="46">
        <v>1</v>
      </c>
      <c r="V201" s="34">
        <v>1</v>
      </c>
      <c r="W201" s="34">
        <v>0</v>
      </c>
      <c r="X201" s="34">
        <v>0</v>
      </c>
      <c r="Y201" s="34">
        <v>0</v>
      </c>
      <c r="Z201" s="48">
        <f t="shared" si="3"/>
        <v>0.5</v>
      </c>
      <c r="AA201" s="48">
        <v>0.5</v>
      </c>
    </row>
    <row r="202" spans="1:27" s="46" customFormat="1" x14ac:dyDescent="0.25">
      <c r="A202" s="46" t="s">
        <v>165</v>
      </c>
      <c r="B202" s="46" t="s">
        <v>166</v>
      </c>
      <c r="C202" s="46" t="s">
        <v>17</v>
      </c>
      <c r="D202" s="46" t="s">
        <v>603</v>
      </c>
      <c r="F202" s="46">
        <v>13597</v>
      </c>
      <c r="G202" s="46" t="s">
        <v>18</v>
      </c>
      <c r="H202" s="13" t="s">
        <v>1365</v>
      </c>
      <c r="I202" s="13" t="s">
        <v>1366</v>
      </c>
      <c r="J202" s="46">
        <v>1</v>
      </c>
      <c r="K202" s="47">
        <v>1</v>
      </c>
      <c r="L202" s="48">
        <v>0.5</v>
      </c>
      <c r="M202" s="49">
        <v>0</v>
      </c>
      <c r="N202" s="46">
        <v>0</v>
      </c>
      <c r="O202" s="46">
        <v>0</v>
      </c>
      <c r="P202" s="46">
        <v>0</v>
      </c>
      <c r="Q202" s="46">
        <v>0</v>
      </c>
      <c r="R202" s="46">
        <v>280</v>
      </c>
      <c r="T202" s="46">
        <v>1</v>
      </c>
      <c r="U202" s="46">
        <v>8</v>
      </c>
      <c r="V202" s="34">
        <v>0</v>
      </c>
      <c r="W202" s="34">
        <v>0</v>
      </c>
      <c r="X202" s="34">
        <v>0</v>
      </c>
      <c r="Y202" s="34">
        <v>0</v>
      </c>
      <c r="Z202" s="48">
        <f t="shared" si="3"/>
        <v>0.5</v>
      </c>
      <c r="AA202" s="48">
        <v>0.5</v>
      </c>
    </row>
    <row r="203" spans="1:27" s="46" customFormat="1" x14ac:dyDescent="0.25">
      <c r="A203" s="46" t="s">
        <v>30</v>
      </c>
      <c r="B203" s="46" t="s">
        <v>1838</v>
      </c>
      <c r="C203" s="46" t="s">
        <v>17</v>
      </c>
      <c r="D203" s="46" t="s">
        <v>1549</v>
      </c>
      <c r="F203" s="46">
        <v>12435</v>
      </c>
      <c r="G203" s="46" t="s">
        <v>18</v>
      </c>
      <c r="H203" s="13" t="s">
        <v>780</v>
      </c>
      <c r="I203" s="13" t="s">
        <v>781</v>
      </c>
      <c r="J203" s="46">
        <v>1</v>
      </c>
      <c r="K203" s="47">
        <v>0</v>
      </c>
      <c r="L203" s="48">
        <v>0</v>
      </c>
      <c r="M203" s="49">
        <v>0</v>
      </c>
      <c r="N203" s="46">
        <v>0</v>
      </c>
      <c r="O203" s="46">
        <v>0</v>
      </c>
      <c r="P203" s="46">
        <v>0</v>
      </c>
      <c r="Q203" s="46">
        <v>0</v>
      </c>
      <c r="R203" s="46">
        <v>281</v>
      </c>
      <c r="T203" s="46">
        <v>1</v>
      </c>
      <c r="U203" s="46">
        <v>8</v>
      </c>
      <c r="V203" s="34">
        <v>1</v>
      </c>
      <c r="W203" s="34">
        <v>1</v>
      </c>
      <c r="X203" s="34">
        <v>1</v>
      </c>
      <c r="Y203" s="34">
        <v>0</v>
      </c>
      <c r="Z203" s="48">
        <f t="shared" si="3"/>
        <v>0</v>
      </c>
      <c r="AA203" s="48">
        <v>0</v>
      </c>
    </row>
    <row r="204" spans="1:27" s="46" customFormat="1" x14ac:dyDescent="0.25">
      <c r="A204" s="46" t="s">
        <v>134</v>
      </c>
      <c r="B204" s="46" t="s">
        <v>135</v>
      </c>
      <c r="C204" s="46" t="s">
        <v>17</v>
      </c>
      <c r="D204" s="46" t="s">
        <v>1553</v>
      </c>
      <c r="F204" s="46">
        <v>10589</v>
      </c>
      <c r="G204" s="46" t="s">
        <v>18</v>
      </c>
      <c r="H204" s="13" t="s">
        <v>1333</v>
      </c>
      <c r="I204" s="13" t="s">
        <v>1334</v>
      </c>
      <c r="J204" s="46">
        <v>1</v>
      </c>
      <c r="K204" s="47">
        <v>1</v>
      </c>
      <c r="L204" s="48">
        <v>0.5</v>
      </c>
      <c r="M204" s="49">
        <v>0</v>
      </c>
      <c r="N204" s="46">
        <v>0</v>
      </c>
      <c r="O204" s="46">
        <v>0</v>
      </c>
      <c r="P204" s="46">
        <v>0</v>
      </c>
      <c r="Q204" s="46">
        <v>0</v>
      </c>
      <c r="R204" s="46">
        <v>290</v>
      </c>
      <c r="T204" s="46">
        <v>1</v>
      </c>
      <c r="U204" s="46">
        <v>8</v>
      </c>
      <c r="V204" s="34">
        <v>0</v>
      </c>
      <c r="W204" s="34">
        <v>0</v>
      </c>
      <c r="X204" s="34">
        <v>0</v>
      </c>
      <c r="Y204" s="34">
        <v>0</v>
      </c>
      <c r="Z204" s="48">
        <f t="shared" si="3"/>
        <v>0.5</v>
      </c>
      <c r="AA204" s="48">
        <v>0.5</v>
      </c>
    </row>
    <row r="205" spans="1:27" s="46" customFormat="1" x14ac:dyDescent="0.25">
      <c r="A205" s="46" t="s">
        <v>616</v>
      </c>
      <c r="B205" s="46" t="s">
        <v>1734</v>
      </c>
      <c r="C205" s="46" t="s">
        <v>17</v>
      </c>
      <c r="D205" s="46" t="s">
        <v>617</v>
      </c>
      <c r="F205" s="46">
        <v>10779</v>
      </c>
      <c r="G205" s="46" t="s">
        <v>18</v>
      </c>
      <c r="H205" s="13" t="s">
        <v>1079</v>
      </c>
      <c r="I205" s="13" t="s">
        <v>1080</v>
      </c>
      <c r="J205" s="46">
        <v>1</v>
      </c>
      <c r="K205" s="47">
        <v>1</v>
      </c>
      <c r="L205" s="48">
        <v>0</v>
      </c>
      <c r="M205" s="49">
        <v>0</v>
      </c>
      <c r="N205" s="46">
        <v>0</v>
      </c>
      <c r="O205" s="46">
        <v>0</v>
      </c>
      <c r="P205" s="46">
        <v>1</v>
      </c>
      <c r="Q205" s="46">
        <v>1</v>
      </c>
      <c r="R205" s="46">
        <v>300</v>
      </c>
      <c r="T205" s="46">
        <v>1</v>
      </c>
      <c r="U205" s="46">
        <v>2</v>
      </c>
      <c r="V205" s="34">
        <v>1</v>
      </c>
      <c r="W205" s="34">
        <v>1</v>
      </c>
      <c r="X205" s="34">
        <v>1</v>
      </c>
      <c r="Y205" s="34">
        <v>0</v>
      </c>
      <c r="Z205" s="48">
        <f t="shared" si="3"/>
        <v>0</v>
      </c>
      <c r="AA205" s="48">
        <v>0</v>
      </c>
    </row>
    <row r="206" spans="1:27" s="46" customFormat="1" x14ac:dyDescent="0.25">
      <c r="A206" s="46" t="s">
        <v>618</v>
      </c>
      <c r="B206" s="46" t="s">
        <v>1735</v>
      </c>
      <c r="C206" s="46" t="s">
        <v>17</v>
      </c>
      <c r="D206" s="46" t="s">
        <v>619</v>
      </c>
      <c r="F206" s="46">
        <v>12105</v>
      </c>
      <c r="G206" s="46" t="s">
        <v>18</v>
      </c>
      <c r="H206" s="13" t="s">
        <v>1081</v>
      </c>
      <c r="I206" s="13" t="s">
        <v>1082</v>
      </c>
      <c r="J206" s="46">
        <v>1</v>
      </c>
      <c r="K206" s="47">
        <v>1</v>
      </c>
      <c r="L206" s="48">
        <v>0.5</v>
      </c>
      <c r="M206" s="49">
        <v>0</v>
      </c>
      <c r="N206" s="46">
        <v>1</v>
      </c>
      <c r="O206" s="46">
        <v>1</v>
      </c>
      <c r="P206" s="46">
        <v>1</v>
      </c>
      <c r="Q206" s="46">
        <v>0</v>
      </c>
      <c r="R206" s="46">
        <v>307</v>
      </c>
      <c r="T206" s="46">
        <v>1</v>
      </c>
      <c r="U206" s="46">
        <v>1</v>
      </c>
      <c r="V206" s="34">
        <v>1</v>
      </c>
      <c r="W206" s="34">
        <v>0</v>
      </c>
      <c r="X206" s="34">
        <v>0</v>
      </c>
      <c r="Y206" s="34">
        <v>0</v>
      </c>
      <c r="Z206" s="48">
        <f t="shared" si="3"/>
        <v>0.5</v>
      </c>
      <c r="AA206" s="48">
        <v>0.5</v>
      </c>
    </row>
    <row r="207" spans="1:27" s="46" customFormat="1" x14ac:dyDescent="0.25">
      <c r="A207" s="46" t="s">
        <v>738</v>
      </c>
      <c r="B207" s="46" t="s">
        <v>1597</v>
      </c>
      <c r="C207" s="46" t="s">
        <v>17</v>
      </c>
      <c r="D207" s="46" t="s">
        <v>739</v>
      </c>
      <c r="F207" s="46">
        <v>14169</v>
      </c>
      <c r="G207" s="46" t="s">
        <v>18</v>
      </c>
      <c r="H207" s="13" t="s">
        <v>1232</v>
      </c>
      <c r="I207" s="13" t="s">
        <v>1233</v>
      </c>
      <c r="J207" s="46">
        <v>1</v>
      </c>
      <c r="K207" s="47">
        <v>1</v>
      </c>
      <c r="L207" s="48">
        <v>0.5</v>
      </c>
      <c r="M207" s="49">
        <v>0</v>
      </c>
      <c r="N207" s="46">
        <v>1</v>
      </c>
      <c r="O207" s="46">
        <v>1</v>
      </c>
      <c r="P207" s="46">
        <v>0</v>
      </c>
      <c r="Q207" s="46">
        <v>1</v>
      </c>
      <c r="R207" s="46">
        <v>313</v>
      </c>
      <c r="T207" s="46">
        <v>1</v>
      </c>
      <c r="U207" s="46">
        <v>2</v>
      </c>
      <c r="V207" s="34">
        <v>1</v>
      </c>
      <c r="W207" s="34">
        <v>0</v>
      </c>
      <c r="X207" s="34">
        <v>0</v>
      </c>
      <c r="Y207" s="34">
        <v>0</v>
      </c>
      <c r="Z207" s="48">
        <f t="shared" si="3"/>
        <v>0.5</v>
      </c>
      <c r="AA207" s="48">
        <v>0.5</v>
      </c>
    </row>
    <row r="208" spans="1:27" s="46" customFormat="1" x14ac:dyDescent="0.25">
      <c r="A208" s="46" t="s">
        <v>667</v>
      </c>
      <c r="B208" s="46" t="s">
        <v>1754</v>
      </c>
      <c r="C208" s="46" t="s">
        <v>17</v>
      </c>
      <c r="D208" s="46" t="s">
        <v>668</v>
      </c>
      <c r="F208" s="46">
        <v>12249</v>
      </c>
      <c r="G208" s="46" t="s">
        <v>18</v>
      </c>
      <c r="H208" s="13" t="s">
        <v>1119</v>
      </c>
      <c r="I208" s="13" t="s">
        <v>1120</v>
      </c>
      <c r="J208" s="46">
        <v>1</v>
      </c>
      <c r="K208" s="47">
        <v>1</v>
      </c>
      <c r="L208" s="48">
        <v>0.5</v>
      </c>
      <c r="M208" s="49">
        <v>0</v>
      </c>
      <c r="N208" s="46">
        <v>1</v>
      </c>
      <c r="O208" s="46">
        <v>1</v>
      </c>
      <c r="P208" s="46">
        <v>1</v>
      </c>
      <c r="Q208" s="46">
        <v>1</v>
      </c>
      <c r="R208" s="46">
        <v>316</v>
      </c>
      <c r="T208" s="46">
        <v>1</v>
      </c>
      <c r="U208" s="46">
        <v>2</v>
      </c>
      <c r="V208" s="34">
        <v>1</v>
      </c>
      <c r="W208" s="34">
        <v>0</v>
      </c>
      <c r="X208" s="34">
        <v>0</v>
      </c>
      <c r="Y208" s="34">
        <v>0</v>
      </c>
      <c r="Z208" s="48">
        <f t="shared" si="3"/>
        <v>0.5</v>
      </c>
      <c r="AA208" s="48">
        <v>0.5</v>
      </c>
    </row>
    <row r="209" spans="1:27" s="46" customFormat="1" x14ac:dyDescent="0.25">
      <c r="A209" s="46" t="s">
        <v>724</v>
      </c>
      <c r="B209" s="46" t="s">
        <v>1756</v>
      </c>
      <c r="C209" s="46" t="s">
        <v>17</v>
      </c>
      <c r="D209" s="46" t="s">
        <v>725</v>
      </c>
      <c r="F209" s="46">
        <v>12459</v>
      </c>
      <c r="G209" s="46" t="s">
        <v>18</v>
      </c>
      <c r="H209" s="13" t="s">
        <v>1125</v>
      </c>
      <c r="I209" s="13" t="s">
        <v>1126</v>
      </c>
      <c r="J209" s="46">
        <v>1</v>
      </c>
      <c r="K209" s="47">
        <v>1</v>
      </c>
      <c r="L209" s="48">
        <v>0.5</v>
      </c>
      <c r="M209" s="49">
        <v>0</v>
      </c>
      <c r="N209" s="46">
        <v>1</v>
      </c>
      <c r="O209" s="46">
        <v>1</v>
      </c>
      <c r="P209" s="46">
        <v>1</v>
      </c>
      <c r="Q209" s="46">
        <v>0</v>
      </c>
      <c r="R209" s="46">
        <v>333</v>
      </c>
      <c r="T209" s="46">
        <v>1</v>
      </c>
      <c r="U209" s="46">
        <v>1</v>
      </c>
      <c r="V209" s="34">
        <v>1</v>
      </c>
      <c r="W209" s="34">
        <v>0</v>
      </c>
      <c r="X209" s="34">
        <v>0</v>
      </c>
      <c r="Y209" s="34">
        <v>0</v>
      </c>
      <c r="Z209" s="48">
        <f t="shared" si="3"/>
        <v>0.5</v>
      </c>
      <c r="AA209" s="48">
        <v>0.5</v>
      </c>
    </row>
    <row r="210" spans="1:27" s="46" customFormat="1" x14ac:dyDescent="0.25">
      <c r="A210" s="46" t="s">
        <v>699</v>
      </c>
      <c r="B210" s="46" t="s">
        <v>1818</v>
      </c>
      <c r="C210" s="46" t="s">
        <v>17</v>
      </c>
      <c r="D210" s="46" t="s">
        <v>700</v>
      </c>
      <c r="F210" s="46">
        <v>10967</v>
      </c>
      <c r="G210" s="46" t="s">
        <v>18</v>
      </c>
      <c r="H210" s="13" t="s">
        <v>1277</v>
      </c>
      <c r="I210" s="13" t="s">
        <v>1278</v>
      </c>
      <c r="J210" s="46">
        <v>1</v>
      </c>
      <c r="K210" s="47">
        <v>1</v>
      </c>
      <c r="L210" s="48">
        <v>0.5</v>
      </c>
      <c r="M210" s="49">
        <v>0</v>
      </c>
      <c r="N210" s="46">
        <v>1</v>
      </c>
      <c r="O210" s="46">
        <v>1</v>
      </c>
      <c r="P210" s="46">
        <v>0</v>
      </c>
      <c r="Q210" s="46">
        <v>1</v>
      </c>
      <c r="R210" s="46">
        <v>346</v>
      </c>
      <c r="T210" s="46">
        <v>1</v>
      </c>
      <c r="U210" s="46">
        <v>2</v>
      </c>
      <c r="V210" s="34">
        <v>1</v>
      </c>
      <c r="W210" s="34">
        <v>0</v>
      </c>
      <c r="X210" s="34">
        <v>0</v>
      </c>
      <c r="Y210" s="34">
        <v>0</v>
      </c>
      <c r="Z210" s="48">
        <f t="shared" si="3"/>
        <v>0.5</v>
      </c>
      <c r="AA210" s="48">
        <v>0.5</v>
      </c>
    </row>
    <row r="211" spans="1:27" s="46" customFormat="1" x14ac:dyDescent="0.25">
      <c r="A211" s="46" t="s">
        <v>684</v>
      </c>
      <c r="B211" s="46" t="s">
        <v>1783</v>
      </c>
      <c r="C211" s="46" t="s">
        <v>17</v>
      </c>
      <c r="D211" s="46" t="s">
        <v>685</v>
      </c>
      <c r="F211" s="46">
        <v>13507</v>
      </c>
      <c r="G211" s="46" t="s">
        <v>18</v>
      </c>
      <c r="H211" s="13" t="s">
        <v>1190</v>
      </c>
      <c r="I211" s="13" t="s">
        <v>1191</v>
      </c>
      <c r="J211" s="46">
        <v>1</v>
      </c>
      <c r="K211" s="47">
        <v>1</v>
      </c>
      <c r="L211" s="48">
        <v>0.5</v>
      </c>
      <c r="M211" s="49">
        <v>0</v>
      </c>
      <c r="N211" s="46">
        <v>1</v>
      </c>
      <c r="O211" s="46">
        <v>1</v>
      </c>
      <c r="P211" s="46">
        <v>1</v>
      </c>
      <c r="Q211" s="46">
        <v>0</v>
      </c>
      <c r="R211" s="46">
        <v>359</v>
      </c>
      <c r="T211" s="46">
        <v>1</v>
      </c>
      <c r="U211" s="46">
        <v>3</v>
      </c>
      <c r="V211" s="34">
        <v>1</v>
      </c>
      <c r="W211" s="34">
        <v>0</v>
      </c>
      <c r="X211" s="34">
        <v>0</v>
      </c>
      <c r="Y211" s="34">
        <v>0</v>
      </c>
      <c r="Z211" s="48">
        <f t="shared" si="3"/>
        <v>0.5</v>
      </c>
      <c r="AA211" s="48">
        <v>0.5</v>
      </c>
    </row>
    <row r="212" spans="1:27" s="46" customFormat="1" x14ac:dyDescent="0.25">
      <c r="A212" s="46" t="s">
        <v>638</v>
      </c>
      <c r="B212" s="46" t="s">
        <v>1761</v>
      </c>
      <c r="C212" s="46" t="s">
        <v>17</v>
      </c>
      <c r="D212" s="46" t="s">
        <v>1538</v>
      </c>
      <c r="F212" s="46">
        <v>13051</v>
      </c>
      <c r="G212" s="46" t="s">
        <v>18</v>
      </c>
      <c r="H212" s="13" t="s">
        <v>1135</v>
      </c>
      <c r="I212" s="13" t="s">
        <v>1136</v>
      </c>
      <c r="J212" s="46">
        <v>1</v>
      </c>
      <c r="K212" s="47">
        <v>1</v>
      </c>
      <c r="L212" s="48">
        <v>0.5</v>
      </c>
      <c r="M212" s="49">
        <v>0</v>
      </c>
      <c r="N212" s="46">
        <v>1</v>
      </c>
      <c r="O212" s="46">
        <v>1</v>
      </c>
      <c r="P212" s="46">
        <v>1</v>
      </c>
      <c r="Q212" s="46">
        <v>0</v>
      </c>
      <c r="R212" s="46">
        <v>384</v>
      </c>
      <c r="T212" s="46">
        <v>1</v>
      </c>
      <c r="U212" s="46">
        <v>1</v>
      </c>
      <c r="V212" s="34">
        <v>1</v>
      </c>
      <c r="W212" s="34">
        <v>0</v>
      </c>
      <c r="X212" s="34">
        <v>0</v>
      </c>
      <c r="Y212" s="34">
        <v>0</v>
      </c>
      <c r="Z212" s="48">
        <f t="shared" si="3"/>
        <v>0.5</v>
      </c>
      <c r="AA212" s="48">
        <v>0.5</v>
      </c>
    </row>
    <row r="213" spans="1:27" s="46" customFormat="1" x14ac:dyDescent="0.25">
      <c r="A213" s="46" t="s">
        <v>639</v>
      </c>
      <c r="B213" s="46" t="s">
        <v>1762</v>
      </c>
      <c r="C213" s="46" t="s">
        <v>17</v>
      </c>
      <c r="D213" s="46" t="s">
        <v>640</v>
      </c>
      <c r="F213" s="46">
        <v>13057</v>
      </c>
      <c r="G213" s="46" t="s">
        <v>18</v>
      </c>
      <c r="H213" s="13" t="s">
        <v>1137</v>
      </c>
      <c r="I213" s="13" t="s">
        <v>1138</v>
      </c>
      <c r="J213" s="46">
        <v>1</v>
      </c>
      <c r="K213" s="47">
        <v>1</v>
      </c>
      <c r="L213" s="48">
        <v>0.5</v>
      </c>
      <c r="M213" s="49">
        <v>0</v>
      </c>
      <c r="N213" s="46">
        <v>1</v>
      </c>
      <c r="O213" s="46">
        <v>1</v>
      </c>
      <c r="P213" s="46">
        <v>1</v>
      </c>
      <c r="Q213" s="46">
        <v>0</v>
      </c>
      <c r="R213" s="46">
        <v>385</v>
      </c>
      <c r="T213" s="46">
        <v>1</v>
      </c>
      <c r="U213" s="46">
        <v>1</v>
      </c>
      <c r="V213" s="34">
        <v>1</v>
      </c>
      <c r="W213" s="34">
        <v>0</v>
      </c>
      <c r="X213" s="34">
        <v>0</v>
      </c>
      <c r="Y213" s="34">
        <v>0</v>
      </c>
      <c r="Z213" s="48">
        <f t="shared" si="3"/>
        <v>0.5</v>
      </c>
      <c r="AA213" s="48">
        <v>0.5</v>
      </c>
    </row>
    <row r="214" spans="1:27" s="46" customFormat="1" x14ac:dyDescent="0.25">
      <c r="A214" s="46" t="s">
        <v>641</v>
      </c>
      <c r="B214" s="46" t="s">
        <v>1763</v>
      </c>
      <c r="C214" s="46" t="s">
        <v>17</v>
      </c>
      <c r="D214" s="46" t="s">
        <v>642</v>
      </c>
      <c r="F214" s="46">
        <v>10369</v>
      </c>
      <c r="G214" s="46" t="s">
        <v>18</v>
      </c>
      <c r="H214" s="13" t="s">
        <v>1139</v>
      </c>
      <c r="I214" s="13" t="s">
        <v>1140</v>
      </c>
      <c r="J214" s="46">
        <v>1</v>
      </c>
      <c r="K214" s="47">
        <v>1</v>
      </c>
      <c r="L214" s="48">
        <v>0</v>
      </c>
      <c r="M214" s="49">
        <v>0</v>
      </c>
      <c r="N214" s="46">
        <v>0</v>
      </c>
      <c r="O214" s="46">
        <v>0</v>
      </c>
      <c r="P214" s="46">
        <v>1</v>
      </c>
      <c r="Q214" s="46">
        <v>0</v>
      </c>
      <c r="R214" s="46">
        <v>387</v>
      </c>
      <c r="T214" s="46">
        <v>1</v>
      </c>
      <c r="U214" s="46">
        <v>3</v>
      </c>
      <c r="V214" s="34">
        <v>1</v>
      </c>
      <c r="W214" s="34">
        <v>1</v>
      </c>
      <c r="X214" s="34">
        <v>1</v>
      </c>
      <c r="Y214" s="34">
        <v>0</v>
      </c>
      <c r="Z214" s="48">
        <f t="shared" si="3"/>
        <v>0</v>
      </c>
      <c r="AA214" s="48">
        <v>0</v>
      </c>
    </row>
    <row r="215" spans="1:27" s="46" customFormat="1" x14ac:dyDescent="0.25">
      <c r="A215" s="46" t="s">
        <v>643</v>
      </c>
      <c r="B215" s="46" t="s">
        <v>1596</v>
      </c>
      <c r="C215" s="46" t="s">
        <v>17</v>
      </c>
      <c r="D215" s="46" t="s">
        <v>644</v>
      </c>
      <c r="F215" s="46">
        <v>13055</v>
      </c>
      <c r="G215" s="46" t="s">
        <v>18</v>
      </c>
      <c r="H215" s="13" t="s">
        <v>1141</v>
      </c>
      <c r="I215" s="13" t="s">
        <v>1142</v>
      </c>
      <c r="J215" s="46">
        <v>1</v>
      </c>
      <c r="K215" s="47">
        <v>1</v>
      </c>
      <c r="L215" s="48">
        <v>0.5</v>
      </c>
      <c r="M215" s="49">
        <v>0</v>
      </c>
      <c r="N215" s="46">
        <v>1</v>
      </c>
      <c r="O215" s="46">
        <v>1</v>
      </c>
      <c r="P215" s="46">
        <v>1</v>
      </c>
      <c r="Q215" s="46">
        <v>1</v>
      </c>
      <c r="R215" s="46">
        <v>388</v>
      </c>
      <c r="T215" s="46">
        <v>1</v>
      </c>
      <c r="U215" s="46">
        <v>2</v>
      </c>
      <c r="V215" s="34">
        <v>1</v>
      </c>
      <c r="W215" s="34">
        <v>0</v>
      </c>
      <c r="X215" s="34">
        <v>0</v>
      </c>
      <c r="Y215" s="34">
        <v>0</v>
      </c>
      <c r="Z215" s="48">
        <f t="shared" si="3"/>
        <v>0.5</v>
      </c>
      <c r="AA215" s="48">
        <v>0.5</v>
      </c>
    </row>
    <row r="216" spans="1:27" s="46" customFormat="1" x14ac:dyDescent="0.25">
      <c r="A216" s="46" t="s">
        <v>572</v>
      </c>
      <c r="B216" s="46" t="s">
        <v>1764</v>
      </c>
      <c r="C216" s="46" t="s">
        <v>17</v>
      </c>
      <c r="D216" s="46" t="s">
        <v>573</v>
      </c>
      <c r="F216" s="46">
        <v>10319</v>
      </c>
      <c r="G216" s="46" t="s">
        <v>18</v>
      </c>
      <c r="H216" s="13" t="s">
        <v>1143</v>
      </c>
      <c r="I216" s="13" t="s">
        <v>1144</v>
      </c>
      <c r="J216" s="46">
        <v>1</v>
      </c>
      <c r="K216" s="47">
        <v>1</v>
      </c>
      <c r="L216" s="48">
        <v>0</v>
      </c>
      <c r="M216" s="49">
        <v>0</v>
      </c>
      <c r="N216" s="46">
        <v>0</v>
      </c>
      <c r="O216" s="46">
        <v>0</v>
      </c>
      <c r="P216" s="46">
        <v>1</v>
      </c>
      <c r="Q216" s="46">
        <v>0</v>
      </c>
      <c r="R216" s="46">
        <v>405</v>
      </c>
      <c r="T216" s="46">
        <v>1</v>
      </c>
      <c r="U216" s="46">
        <v>1</v>
      </c>
      <c r="V216" s="34">
        <v>1</v>
      </c>
      <c r="W216" s="34">
        <v>1</v>
      </c>
      <c r="X216" s="34">
        <v>1</v>
      </c>
      <c r="Y216" s="34">
        <v>0</v>
      </c>
      <c r="Z216" s="48">
        <f t="shared" si="3"/>
        <v>0</v>
      </c>
      <c r="AA216" s="48">
        <v>0</v>
      </c>
    </row>
    <row r="217" spans="1:27" s="46" customFormat="1" x14ac:dyDescent="0.25">
      <c r="A217" s="46" t="s">
        <v>681</v>
      </c>
      <c r="B217" s="46" t="s">
        <v>1774</v>
      </c>
      <c r="C217" s="46" t="s">
        <v>17</v>
      </c>
      <c r="D217" s="46" t="s">
        <v>682</v>
      </c>
      <c r="F217" s="46">
        <v>10249</v>
      </c>
      <c r="G217" s="46" t="s">
        <v>18</v>
      </c>
      <c r="H217" s="13" t="s">
        <v>1171</v>
      </c>
      <c r="I217" s="13" t="s">
        <v>1172</v>
      </c>
      <c r="J217" s="46">
        <v>1</v>
      </c>
      <c r="K217" s="47">
        <v>1</v>
      </c>
      <c r="L217" s="48">
        <v>0.5</v>
      </c>
      <c r="M217" s="49">
        <v>0</v>
      </c>
      <c r="N217" s="46">
        <v>1</v>
      </c>
      <c r="O217" s="46">
        <v>1</v>
      </c>
      <c r="P217" s="46">
        <v>1</v>
      </c>
      <c r="Q217" s="46">
        <v>1</v>
      </c>
      <c r="R217" s="46">
        <v>668</v>
      </c>
      <c r="T217" s="46">
        <v>1</v>
      </c>
      <c r="U217" s="46">
        <v>2</v>
      </c>
      <c r="V217" s="34">
        <v>1</v>
      </c>
      <c r="W217" s="34">
        <v>0</v>
      </c>
      <c r="X217" s="34">
        <v>0</v>
      </c>
      <c r="Y217" s="34">
        <v>0</v>
      </c>
      <c r="Z217" s="48">
        <f t="shared" si="3"/>
        <v>0.5</v>
      </c>
      <c r="AA217" s="48">
        <v>0.5</v>
      </c>
    </row>
    <row r="218" spans="1:27" s="46" customFormat="1" x14ac:dyDescent="0.25">
      <c r="A218" s="46" t="s">
        <v>542</v>
      </c>
      <c r="B218" s="46" t="s">
        <v>1574</v>
      </c>
      <c r="C218" s="46" t="s">
        <v>17</v>
      </c>
      <c r="D218" s="46" t="s">
        <v>543</v>
      </c>
      <c r="F218" s="46">
        <v>10245</v>
      </c>
      <c r="G218" s="46" t="s">
        <v>18</v>
      </c>
      <c r="H218" s="13" t="s">
        <v>770</v>
      </c>
      <c r="I218" s="13" t="s">
        <v>771</v>
      </c>
      <c r="J218" s="46">
        <v>1</v>
      </c>
      <c r="K218" s="47">
        <v>1</v>
      </c>
      <c r="L218" s="48">
        <v>0.5</v>
      </c>
      <c r="M218" s="49">
        <v>0</v>
      </c>
      <c r="N218" s="46">
        <v>1</v>
      </c>
      <c r="O218" s="46">
        <v>1</v>
      </c>
      <c r="P218" s="46">
        <v>1</v>
      </c>
      <c r="Q218" s="46">
        <v>1</v>
      </c>
      <c r="R218" s="46">
        <v>671</v>
      </c>
      <c r="T218" s="46">
        <v>1</v>
      </c>
      <c r="U218" s="46">
        <v>2</v>
      </c>
      <c r="V218" s="34">
        <v>1</v>
      </c>
      <c r="W218" s="34">
        <v>0</v>
      </c>
      <c r="X218" s="34">
        <v>0</v>
      </c>
      <c r="Y218" s="34">
        <v>0</v>
      </c>
      <c r="Z218" s="48">
        <f t="shared" si="3"/>
        <v>0.5</v>
      </c>
      <c r="AA218" s="48">
        <v>0.5</v>
      </c>
    </row>
    <row r="219" spans="1:27" s="46" customFormat="1" x14ac:dyDescent="0.25">
      <c r="A219" s="46" t="s">
        <v>282</v>
      </c>
      <c r="B219" s="46" t="s">
        <v>1573</v>
      </c>
      <c r="C219" s="46" t="s">
        <v>17</v>
      </c>
      <c r="D219" s="46" t="s">
        <v>310</v>
      </c>
      <c r="F219" s="46">
        <v>10243</v>
      </c>
      <c r="G219" s="46" t="s">
        <v>18</v>
      </c>
      <c r="H219" s="13" t="s">
        <v>768</v>
      </c>
      <c r="I219" s="13" t="s">
        <v>769</v>
      </c>
      <c r="J219" s="46">
        <v>1</v>
      </c>
      <c r="K219" s="47">
        <v>1</v>
      </c>
      <c r="L219" s="48">
        <v>0.5</v>
      </c>
      <c r="M219" s="49">
        <v>0</v>
      </c>
      <c r="N219" s="46">
        <v>1</v>
      </c>
      <c r="O219" s="46">
        <v>1</v>
      </c>
      <c r="P219" s="46">
        <v>0</v>
      </c>
      <c r="Q219" s="46">
        <v>1</v>
      </c>
      <c r="R219" s="46">
        <v>674</v>
      </c>
      <c r="T219" s="46">
        <v>1</v>
      </c>
      <c r="U219" s="46">
        <v>2</v>
      </c>
      <c r="V219" s="34">
        <v>1</v>
      </c>
      <c r="W219" s="34">
        <v>0</v>
      </c>
      <c r="X219" s="34">
        <v>0</v>
      </c>
      <c r="Y219" s="34">
        <v>0</v>
      </c>
      <c r="Z219" s="48">
        <f t="shared" si="3"/>
        <v>0.5</v>
      </c>
      <c r="AA219" s="48">
        <v>0.5</v>
      </c>
    </row>
    <row r="220" spans="1:27" s="46" customFormat="1" x14ac:dyDescent="0.25">
      <c r="A220" s="46" t="s">
        <v>708</v>
      </c>
      <c r="B220" s="46" t="s">
        <v>1770</v>
      </c>
      <c r="C220" s="46" t="s">
        <v>17</v>
      </c>
      <c r="D220" s="46" t="s">
        <v>726</v>
      </c>
      <c r="F220" s="46">
        <v>10965</v>
      </c>
      <c r="G220" s="46" t="s">
        <v>18</v>
      </c>
      <c r="H220" s="13" t="s">
        <v>1161</v>
      </c>
      <c r="I220" s="13" t="s">
        <v>1162</v>
      </c>
      <c r="J220" s="46">
        <v>1</v>
      </c>
      <c r="K220" s="47">
        <v>1</v>
      </c>
      <c r="L220" s="48">
        <v>0.5</v>
      </c>
      <c r="M220" s="49">
        <v>0</v>
      </c>
      <c r="N220" s="46">
        <v>1</v>
      </c>
      <c r="O220" s="46">
        <v>1</v>
      </c>
      <c r="P220" s="46">
        <v>1</v>
      </c>
      <c r="Q220" s="46">
        <v>1</v>
      </c>
      <c r="R220" s="46">
        <v>679</v>
      </c>
      <c r="T220" s="46">
        <v>1</v>
      </c>
      <c r="U220" s="46">
        <v>2</v>
      </c>
      <c r="V220" s="34">
        <v>1</v>
      </c>
      <c r="W220" s="34">
        <v>0</v>
      </c>
      <c r="X220" s="34">
        <v>0</v>
      </c>
      <c r="Y220" s="34">
        <v>0</v>
      </c>
      <c r="Z220" s="48">
        <f t="shared" si="3"/>
        <v>0.5</v>
      </c>
      <c r="AA220" s="48">
        <v>0.5</v>
      </c>
    </row>
    <row r="221" spans="1:27" s="46" customFormat="1" x14ac:dyDescent="0.25">
      <c r="A221" s="46" t="s">
        <v>677</v>
      </c>
      <c r="B221" s="46" t="s">
        <v>1771</v>
      </c>
      <c r="C221" s="46" t="s">
        <v>17</v>
      </c>
      <c r="D221" s="46" t="s">
        <v>678</v>
      </c>
      <c r="F221" s="46">
        <v>10963</v>
      </c>
      <c r="G221" s="46" t="s">
        <v>18</v>
      </c>
      <c r="H221" s="13" t="s">
        <v>1163</v>
      </c>
      <c r="I221" s="13" t="s">
        <v>1164</v>
      </c>
      <c r="J221" s="46">
        <v>1</v>
      </c>
      <c r="K221" s="47">
        <v>1</v>
      </c>
      <c r="L221" s="48">
        <v>0.5</v>
      </c>
      <c r="M221" s="49">
        <v>0</v>
      </c>
      <c r="N221" s="46">
        <v>1</v>
      </c>
      <c r="O221" s="46">
        <v>1</v>
      </c>
      <c r="P221" s="46">
        <v>1</v>
      </c>
      <c r="Q221" s="46">
        <v>1</v>
      </c>
      <c r="R221" s="46">
        <v>681</v>
      </c>
      <c r="T221" s="46">
        <v>1</v>
      </c>
      <c r="U221" s="46">
        <v>2</v>
      </c>
      <c r="V221" s="34">
        <v>1</v>
      </c>
      <c r="W221" s="34">
        <v>0</v>
      </c>
      <c r="X221" s="34">
        <v>0</v>
      </c>
      <c r="Y221" s="34">
        <v>0</v>
      </c>
      <c r="Z221" s="48">
        <f t="shared" si="3"/>
        <v>0.5</v>
      </c>
      <c r="AA221" s="48">
        <v>0.5</v>
      </c>
    </row>
    <row r="222" spans="1:27" s="46" customFormat="1" x14ac:dyDescent="0.25">
      <c r="A222" s="46" t="s">
        <v>291</v>
      </c>
      <c r="B222" s="46" t="s">
        <v>1575</v>
      </c>
      <c r="C222" s="46" t="s">
        <v>17</v>
      </c>
      <c r="D222" s="46" t="s">
        <v>311</v>
      </c>
      <c r="F222" s="46">
        <v>10969</v>
      </c>
      <c r="G222" s="46" t="s">
        <v>18</v>
      </c>
      <c r="H222" s="13" t="s">
        <v>772</v>
      </c>
      <c r="I222" s="13" t="s">
        <v>773</v>
      </c>
      <c r="J222" s="46">
        <v>1</v>
      </c>
      <c r="K222" s="47">
        <v>1</v>
      </c>
      <c r="L222" s="48">
        <v>0.5</v>
      </c>
      <c r="M222" s="49">
        <v>0</v>
      </c>
      <c r="N222" s="46">
        <v>1</v>
      </c>
      <c r="O222" s="46">
        <v>1</v>
      </c>
      <c r="P222" s="46">
        <v>1</v>
      </c>
      <c r="Q222" s="46">
        <v>1</v>
      </c>
      <c r="R222" s="46">
        <v>684</v>
      </c>
      <c r="T222" s="46">
        <v>1</v>
      </c>
      <c r="U222" s="46">
        <v>2</v>
      </c>
      <c r="V222" s="34">
        <v>1</v>
      </c>
      <c r="W222" s="34">
        <v>0</v>
      </c>
      <c r="X222" s="34">
        <v>0</v>
      </c>
      <c r="Y222" s="34">
        <v>0</v>
      </c>
      <c r="Z222" s="48">
        <f t="shared" si="3"/>
        <v>0.5</v>
      </c>
      <c r="AA222" s="48">
        <v>0.5</v>
      </c>
    </row>
    <row r="223" spans="1:27" s="46" customFormat="1" x14ac:dyDescent="0.25">
      <c r="A223" s="46" t="s">
        <v>679</v>
      </c>
      <c r="B223" s="46" t="s">
        <v>1772</v>
      </c>
      <c r="C223" s="46" t="s">
        <v>17</v>
      </c>
      <c r="D223" s="46" t="s">
        <v>680</v>
      </c>
      <c r="F223" s="46">
        <v>10969</v>
      </c>
      <c r="G223" s="46" t="s">
        <v>18</v>
      </c>
      <c r="H223" s="13" t="s">
        <v>1165</v>
      </c>
      <c r="I223" s="13" t="s">
        <v>1166</v>
      </c>
      <c r="J223" s="46">
        <v>1</v>
      </c>
      <c r="K223" s="47">
        <v>1</v>
      </c>
      <c r="L223" s="48">
        <v>0.5</v>
      </c>
      <c r="M223" s="49">
        <v>0</v>
      </c>
      <c r="N223" s="46">
        <v>1</v>
      </c>
      <c r="O223" s="46">
        <v>1</v>
      </c>
      <c r="P223" s="46">
        <v>1</v>
      </c>
      <c r="Q223" s="46">
        <v>1</v>
      </c>
      <c r="R223" s="46">
        <v>685</v>
      </c>
      <c r="T223" s="46">
        <v>1</v>
      </c>
      <c r="U223" s="46">
        <v>2</v>
      </c>
      <c r="V223" s="34">
        <v>1</v>
      </c>
      <c r="W223" s="34">
        <v>0</v>
      </c>
      <c r="X223" s="34">
        <v>0</v>
      </c>
      <c r="Y223" s="34">
        <v>0</v>
      </c>
      <c r="Z223" s="48">
        <f t="shared" si="3"/>
        <v>0.5</v>
      </c>
      <c r="AA223" s="48">
        <v>0.5</v>
      </c>
    </row>
    <row r="224" spans="1:27" s="46" customFormat="1" x14ac:dyDescent="0.25">
      <c r="A224" s="46" t="s">
        <v>473</v>
      </c>
      <c r="B224" s="46" t="s">
        <v>1744</v>
      </c>
      <c r="C224" s="46" t="s">
        <v>17</v>
      </c>
      <c r="D224" s="46" t="s">
        <v>474</v>
      </c>
      <c r="F224" s="46">
        <v>10999</v>
      </c>
      <c r="G224" s="46" t="s">
        <v>18</v>
      </c>
      <c r="H224" s="13" t="s">
        <v>1099</v>
      </c>
      <c r="I224" s="13" t="s">
        <v>1100</v>
      </c>
      <c r="J224" s="46">
        <v>1</v>
      </c>
      <c r="K224" s="47">
        <v>1</v>
      </c>
      <c r="L224" s="48">
        <v>0.5</v>
      </c>
      <c r="M224" s="49">
        <v>0</v>
      </c>
      <c r="N224" s="46">
        <v>1</v>
      </c>
      <c r="O224" s="46">
        <v>1</v>
      </c>
      <c r="P224" s="46">
        <v>1</v>
      </c>
      <c r="Q224" s="46">
        <v>1</v>
      </c>
      <c r="R224" s="46">
        <v>686</v>
      </c>
      <c r="T224" s="46">
        <v>1</v>
      </c>
      <c r="U224" s="46">
        <v>2</v>
      </c>
      <c r="V224" s="34">
        <v>1</v>
      </c>
      <c r="W224" s="34">
        <v>0</v>
      </c>
      <c r="X224" s="34">
        <v>0</v>
      </c>
      <c r="Y224" s="34">
        <v>0</v>
      </c>
      <c r="Z224" s="48">
        <f t="shared" si="3"/>
        <v>0.5</v>
      </c>
      <c r="AA224" s="48">
        <v>0.5</v>
      </c>
    </row>
    <row r="225" spans="1:27" s="46" customFormat="1" x14ac:dyDescent="0.25">
      <c r="A225" s="46" t="s">
        <v>659</v>
      </c>
      <c r="B225" s="46" t="s">
        <v>1806</v>
      </c>
      <c r="C225" s="46" t="s">
        <v>17</v>
      </c>
      <c r="D225" s="46" t="s">
        <v>660</v>
      </c>
      <c r="F225" s="46">
        <v>10969</v>
      </c>
      <c r="G225" s="46" t="s">
        <v>18</v>
      </c>
      <c r="H225" s="13" t="s">
        <v>1238</v>
      </c>
      <c r="I225" s="13" t="s">
        <v>1239</v>
      </c>
      <c r="J225" s="46">
        <v>1</v>
      </c>
      <c r="K225" s="47">
        <v>1</v>
      </c>
      <c r="L225" s="48">
        <v>0.5</v>
      </c>
      <c r="M225" s="49">
        <v>0</v>
      </c>
      <c r="N225" s="46">
        <v>1</v>
      </c>
      <c r="O225" s="46">
        <v>1</v>
      </c>
      <c r="P225" s="46">
        <v>0</v>
      </c>
      <c r="Q225" s="46">
        <v>1</v>
      </c>
      <c r="R225" s="46">
        <v>687</v>
      </c>
      <c r="T225" s="46">
        <v>1</v>
      </c>
      <c r="U225" s="46">
        <v>2</v>
      </c>
      <c r="V225" s="34">
        <v>1</v>
      </c>
      <c r="W225" s="34">
        <v>0</v>
      </c>
      <c r="X225" s="34">
        <v>0</v>
      </c>
      <c r="Y225" s="34">
        <v>0</v>
      </c>
      <c r="Z225" s="48">
        <f t="shared" si="3"/>
        <v>0.5</v>
      </c>
      <c r="AA225" s="48">
        <v>0.5</v>
      </c>
    </row>
    <row r="226" spans="1:27" s="46" customFormat="1" x14ac:dyDescent="0.25">
      <c r="A226" s="46" t="s">
        <v>703</v>
      </c>
      <c r="B226" s="46" t="s">
        <v>1824</v>
      </c>
      <c r="C226" s="46" t="s">
        <v>17</v>
      </c>
      <c r="D226" s="46" t="s">
        <v>704</v>
      </c>
      <c r="F226" s="46">
        <v>10997</v>
      </c>
      <c r="G226" s="46" t="s">
        <v>18</v>
      </c>
      <c r="H226" s="13" t="s">
        <v>1295</v>
      </c>
      <c r="I226" s="13" t="s">
        <v>1296</v>
      </c>
      <c r="J226" s="46">
        <v>1</v>
      </c>
      <c r="K226" s="47">
        <v>1</v>
      </c>
      <c r="L226" s="48">
        <v>0</v>
      </c>
      <c r="M226" s="49">
        <v>0</v>
      </c>
      <c r="N226" s="46">
        <v>1</v>
      </c>
      <c r="O226" s="46">
        <v>1</v>
      </c>
      <c r="P226" s="46">
        <v>0</v>
      </c>
      <c r="Q226" s="46">
        <v>1</v>
      </c>
      <c r="R226" s="46">
        <v>688</v>
      </c>
      <c r="T226" s="46">
        <v>1</v>
      </c>
      <c r="U226" s="46">
        <v>4</v>
      </c>
      <c r="V226" s="34">
        <v>1</v>
      </c>
      <c r="W226" s="34">
        <v>0</v>
      </c>
      <c r="X226" s="34">
        <v>1</v>
      </c>
      <c r="Y226" s="34">
        <v>1</v>
      </c>
      <c r="Z226" s="48">
        <f t="shared" si="3"/>
        <v>0</v>
      </c>
      <c r="AA226" s="48">
        <v>0</v>
      </c>
    </row>
    <row r="227" spans="1:27" s="46" customFormat="1" x14ac:dyDescent="0.25">
      <c r="A227" s="46" t="s">
        <v>689</v>
      </c>
      <c r="B227" s="46" t="s">
        <v>1792</v>
      </c>
      <c r="C227" s="46" t="s">
        <v>17</v>
      </c>
      <c r="D227" s="46" t="s">
        <v>690</v>
      </c>
      <c r="F227" s="46">
        <v>10967</v>
      </c>
      <c r="G227" s="46" t="s">
        <v>18</v>
      </c>
      <c r="H227" s="13" t="s">
        <v>1206</v>
      </c>
      <c r="I227" s="13" t="s">
        <v>1207</v>
      </c>
      <c r="J227" s="46">
        <v>1</v>
      </c>
      <c r="K227" s="47">
        <v>1</v>
      </c>
      <c r="L227" s="48">
        <v>0.5</v>
      </c>
      <c r="M227" s="49">
        <v>0</v>
      </c>
      <c r="N227" s="46">
        <v>1</v>
      </c>
      <c r="O227" s="46">
        <v>1</v>
      </c>
      <c r="P227" s="46">
        <v>1</v>
      </c>
      <c r="Q227" s="46">
        <v>1</v>
      </c>
      <c r="R227" s="46">
        <v>690</v>
      </c>
      <c r="T227" s="46">
        <v>1</v>
      </c>
      <c r="U227" s="46">
        <v>2</v>
      </c>
      <c r="V227" s="34">
        <v>1</v>
      </c>
      <c r="W227" s="34">
        <v>0</v>
      </c>
      <c r="X227" s="34">
        <v>0</v>
      </c>
      <c r="Y227" s="34">
        <v>0</v>
      </c>
      <c r="Z227" s="48">
        <f t="shared" si="3"/>
        <v>0.5</v>
      </c>
      <c r="AA227" s="48">
        <v>0.5</v>
      </c>
    </row>
    <row r="228" spans="1:27" s="46" customFormat="1" x14ac:dyDescent="0.25">
      <c r="A228" s="46" t="s">
        <v>620</v>
      </c>
      <c r="B228" s="46" t="s">
        <v>1736</v>
      </c>
      <c r="C228" s="46" t="s">
        <v>17</v>
      </c>
      <c r="D228" s="46" t="s">
        <v>621</v>
      </c>
      <c r="F228" s="46">
        <v>10783</v>
      </c>
      <c r="G228" s="46" t="s">
        <v>18</v>
      </c>
      <c r="H228" s="13" t="s">
        <v>1083</v>
      </c>
      <c r="I228" s="13" t="s">
        <v>1084</v>
      </c>
      <c r="J228" s="46">
        <v>1</v>
      </c>
      <c r="K228" s="47">
        <v>1</v>
      </c>
      <c r="L228" s="48">
        <v>0.5</v>
      </c>
      <c r="M228" s="49">
        <v>0</v>
      </c>
      <c r="N228" s="46">
        <v>1</v>
      </c>
      <c r="O228" s="46">
        <v>1</v>
      </c>
      <c r="P228" s="46">
        <v>1</v>
      </c>
      <c r="Q228" s="46">
        <v>1</v>
      </c>
      <c r="R228" s="46">
        <v>692</v>
      </c>
      <c r="T228" s="46">
        <v>1</v>
      </c>
      <c r="U228" s="46">
        <v>2</v>
      </c>
      <c r="V228" s="34">
        <v>1</v>
      </c>
      <c r="W228" s="34">
        <v>0</v>
      </c>
      <c r="X228" s="34">
        <v>0</v>
      </c>
      <c r="Y228" s="34">
        <v>0</v>
      </c>
      <c r="Z228" s="48">
        <f t="shared" si="3"/>
        <v>0.5</v>
      </c>
      <c r="AA228" s="48">
        <v>0.5</v>
      </c>
    </row>
    <row r="229" spans="1:27" s="46" customFormat="1" x14ac:dyDescent="0.25">
      <c r="A229" s="46" t="s">
        <v>683</v>
      </c>
      <c r="B229" s="46" t="s">
        <v>1618</v>
      </c>
      <c r="C229" s="46" t="s">
        <v>17</v>
      </c>
      <c r="D229" s="46" t="s">
        <v>1177</v>
      </c>
      <c r="F229" s="46">
        <v>10243</v>
      </c>
      <c r="G229" s="46" t="s">
        <v>18</v>
      </c>
      <c r="H229" s="13" t="s">
        <v>1178</v>
      </c>
      <c r="I229" s="13" t="s">
        <v>1179</v>
      </c>
      <c r="J229" s="46">
        <v>1</v>
      </c>
      <c r="K229" s="47">
        <v>1</v>
      </c>
      <c r="L229" s="48">
        <v>0</v>
      </c>
      <c r="M229" s="49">
        <v>0</v>
      </c>
      <c r="N229" s="46">
        <v>0</v>
      </c>
      <c r="O229" s="46">
        <v>0</v>
      </c>
      <c r="P229" s="46">
        <v>0</v>
      </c>
      <c r="Q229" s="46">
        <v>1</v>
      </c>
      <c r="R229" s="46">
        <v>695</v>
      </c>
      <c r="T229" s="46">
        <v>1</v>
      </c>
      <c r="U229" s="46">
        <v>2</v>
      </c>
      <c r="V229" s="34">
        <v>1</v>
      </c>
      <c r="W229" s="34">
        <v>1</v>
      </c>
      <c r="X229" s="34">
        <v>1</v>
      </c>
      <c r="Y229" s="34">
        <v>0</v>
      </c>
      <c r="Z229" s="48">
        <f t="shared" si="3"/>
        <v>0</v>
      </c>
      <c r="AA229" s="48">
        <v>0</v>
      </c>
    </row>
    <row r="230" spans="1:27" s="46" customFormat="1" x14ac:dyDescent="0.25">
      <c r="A230" s="46" t="s">
        <v>471</v>
      </c>
      <c r="B230" s="46" t="s">
        <v>1743</v>
      </c>
      <c r="C230" s="46" t="s">
        <v>17</v>
      </c>
      <c r="D230" s="46" t="s">
        <v>472</v>
      </c>
      <c r="F230" s="46">
        <v>10997</v>
      </c>
      <c r="G230" s="46" t="s">
        <v>18</v>
      </c>
      <c r="H230" s="13" t="s">
        <v>1097</v>
      </c>
      <c r="I230" s="13" t="s">
        <v>1098</v>
      </c>
      <c r="J230" s="46">
        <v>1</v>
      </c>
      <c r="K230" s="47">
        <v>1</v>
      </c>
      <c r="L230" s="48">
        <v>0</v>
      </c>
      <c r="M230" s="49">
        <v>0</v>
      </c>
      <c r="N230" s="46">
        <v>1</v>
      </c>
      <c r="O230" s="46">
        <v>1</v>
      </c>
      <c r="P230" s="46">
        <v>0</v>
      </c>
      <c r="Q230" s="46">
        <v>1</v>
      </c>
      <c r="R230" s="46">
        <v>696</v>
      </c>
      <c r="T230" s="46">
        <v>1</v>
      </c>
      <c r="U230" s="46">
        <v>2</v>
      </c>
      <c r="V230" s="34">
        <v>1</v>
      </c>
      <c r="W230" s="34">
        <v>0</v>
      </c>
      <c r="X230" s="34">
        <v>1</v>
      </c>
      <c r="Y230" s="34">
        <v>1</v>
      </c>
      <c r="Z230" s="48">
        <f t="shared" si="3"/>
        <v>0</v>
      </c>
      <c r="AA230" s="48">
        <v>0</v>
      </c>
    </row>
    <row r="231" spans="1:27" s="46" customFormat="1" x14ac:dyDescent="0.25">
      <c r="A231" s="46" t="s">
        <v>477</v>
      </c>
      <c r="B231" s="46" t="s">
        <v>1767</v>
      </c>
      <c r="C231" s="46" t="s">
        <v>17</v>
      </c>
      <c r="D231" s="46" t="s">
        <v>478</v>
      </c>
      <c r="F231" s="46">
        <v>10961</v>
      </c>
      <c r="G231" s="46" t="s">
        <v>18</v>
      </c>
      <c r="H231" s="13" t="s">
        <v>1149</v>
      </c>
      <c r="I231" s="13" t="s">
        <v>1150</v>
      </c>
      <c r="J231" s="46">
        <v>1</v>
      </c>
      <c r="K231" s="47">
        <v>1</v>
      </c>
      <c r="L231" s="48">
        <v>0.5</v>
      </c>
      <c r="M231" s="49">
        <v>0</v>
      </c>
      <c r="N231" s="46">
        <v>1</v>
      </c>
      <c r="O231" s="46">
        <v>1</v>
      </c>
      <c r="P231" s="46">
        <v>0</v>
      </c>
      <c r="Q231" s="46">
        <v>0</v>
      </c>
      <c r="R231" s="46">
        <v>700</v>
      </c>
      <c r="T231" s="46">
        <v>1</v>
      </c>
      <c r="U231" s="46">
        <v>3</v>
      </c>
      <c r="V231" s="34">
        <v>1</v>
      </c>
      <c r="W231" s="34">
        <v>0</v>
      </c>
      <c r="X231" s="34">
        <v>0</v>
      </c>
      <c r="Y231" s="34">
        <v>0</v>
      </c>
      <c r="Z231" s="48">
        <f t="shared" si="3"/>
        <v>0.5</v>
      </c>
      <c r="AA231" s="48">
        <v>0.5</v>
      </c>
    </row>
    <row r="232" spans="1:27" s="46" customFormat="1" x14ac:dyDescent="0.25">
      <c r="A232" s="46" t="s">
        <v>564</v>
      </c>
      <c r="B232" s="46" t="s">
        <v>1729</v>
      </c>
      <c r="C232" s="46" t="s">
        <v>17</v>
      </c>
      <c r="D232" s="46" t="s">
        <v>565</v>
      </c>
      <c r="F232" s="46">
        <v>12051</v>
      </c>
      <c r="G232" s="46" t="s">
        <v>18</v>
      </c>
      <c r="H232" s="13" t="s">
        <v>1069</v>
      </c>
      <c r="I232" s="13" t="s">
        <v>1070</v>
      </c>
      <c r="J232" s="46">
        <v>1</v>
      </c>
      <c r="K232" s="47">
        <v>1</v>
      </c>
      <c r="L232" s="48">
        <v>0.5</v>
      </c>
      <c r="M232" s="49">
        <v>0</v>
      </c>
      <c r="N232" s="46">
        <v>1</v>
      </c>
      <c r="O232" s="46">
        <v>1</v>
      </c>
      <c r="P232" s="46">
        <v>0</v>
      </c>
      <c r="Q232" s="46">
        <v>1</v>
      </c>
      <c r="R232" s="46">
        <v>704</v>
      </c>
      <c r="T232" s="46">
        <v>1</v>
      </c>
      <c r="U232" s="46">
        <v>2</v>
      </c>
      <c r="V232" s="34">
        <v>1</v>
      </c>
      <c r="W232" s="34">
        <v>0</v>
      </c>
      <c r="X232" s="34">
        <v>0</v>
      </c>
      <c r="Y232" s="34">
        <v>0</v>
      </c>
      <c r="Z232" s="48">
        <f t="shared" si="3"/>
        <v>0.5</v>
      </c>
      <c r="AA232" s="48">
        <v>0.5</v>
      </c>
    </row>
    <row r="233" spans="1:27" s="46" customFormat="1" x14ac:dyDescent="0.25">
      <c r="A233" s="46" t="s">
        <v>1317</v>
      </c>
      <c r="B233" s="46" t="s">
        <v>1832</v>
      </c>
      <c r="C233" s="46" t="s">
        <v>17</v>
      </c>
      <c r="D233" s="46" t="s">
        <v>1318</v>
      </c>
      <c r="F233" s="46">
        <v>10965</v>
      </c>
      <c r="G233" s="46" t="s">
        <v>18</v>
      </c>
      <c r="H233" s="13" t="s">
        <v>1319</v>
      </c>
      <c r="I233" s="13" t="s">
        <v>1320</v>
      </c>
      <c r="J233" s="46">
        <v>1</v>
      </c>
      <c r="K233" s="47">
        <v>1</v>
      </c>
      <c r="L233" s="48">
        <v>0.5</v>
      </c>
      <c r="M233" s="49">
        <v>0</v>
      </c>
      <c r="N233" s="46">
        <v>1</v>
      </c>
      <c r="O233" s="46">
        <v>1</v>
      </c>
      <c r="P233" s="46">
        <v>1</v>
      </c>
      <c r="Q233" s="46">
        <v>1</v>
      </c>
      <c r="R233" s="46">
        <v>705</v>
      </c>
      <c r="T233" s="46">
        <v>1</v>
      </c>
      <c r="U233" s="46">
        <v>2</v>
      </c>
      <c r="V233" s="34">
        <v>1</v>
      </c>
      <c r="W233" s="34">
        <v>0</v>
      </c>
      <c r="X233" s="34">
        <v>0</v>
      </c>
      <c r="Y233" s="34">
        <v>0</v>
      </c>
      <c r="Z233" s="48">
        <f t="shared" si="3"/>
        <v>0.5</v>
      </c>
      <c r="AA233" s="48">
        <v>0.5</v>
      </c>
    </row>
    <row r="234" spans="1:27" s="46" customFormat="1" x14ac:dyDescent="0.25">
      <c r="A234" s="46" t="s">
        <v>622</v>
      </c>
      <c r="B234" s="46" t="s">
        <v>1737</v>
      </c>
      <c r="C234" s="46" t="s">
        <v>17</v>
      </c>
      <c r="D234" s="46" t="s">
        <v>623</v>
      </c>
      <c r="F234" s="46">
        <v>12099</v>
      </c>
      <c r="G234" s="46" t="s">
        <v>18</v>
      </c>
      <c r="H234" s="13" t="s">
        <v>1085</v>
      </c>
      <c r="I234" s="13" t="s">
        <v>1086</v>
      </c>
      <c r="J234" s="46">
        <v>1</v>
      </c>
      <c r="K234" s="47">
        <v>1</v>
      </c>
      <c r="L234" s="48">
        <v>0</v>
      </c>
      <c r="M234" s="49">
        <v>0</v>
      </c>
      <c r="N234" s="46">
        <v>0</v>
      </c>
      <c r="O234" s="46">
        <v>0</v>
      </c>
      <c r="P234" s="46">
        <v>1</v>
      </c>
      <c r="Q234" s="46">
        <v>1</v>
      </c>
      <c r="R234" s="46">
        <v>715</v>
      </c>
      <c r="T234" s="46">
        <v>1</v>
      </c>
      <c r="U234" s="46">
        <v>2</v>
      </c>
      <c r="V234" s="34">
        <v>1</v>
      </c>
      <c r="W234" s="34">
        <v>1</v>
      </c>
      <c r="X234" s="34">
        <v>1</v>
      </c>
      <c r="Y234" s="34">
        <v>0</v>
      </c>
      <c r="Z234" s="48">
        <f t="shared" si="3"/>
        <v>0</v>
      </c>
      <c r="AA234" s="48">
        <v>0</v>
      </c>
    </row>
    <row r="235" spans="1:27" s="46" customFormat="1" x14ac:dyDescent="0.25">
      <c r="A235" s="46" t="s">
        <v>23</v>
      </c>
      <c r="B235" s="46" t="s">
        <v>1572</v>
      </c>
      <c r="C235" s="46" t="s">
        <v>17</v>
      </c>
      <c r="D235" s="46" t="s">
        <v>609</v>
      </c>
      <c r="F235" s="46">
        <v>12105</v>
      </c>
      <c r="G235" s="46" t="s">
        <v>18</v>
      </c>
      <c r="H235" s="13" t="s">
        <v>766</v>
      </c>
      <c r="I235" s="13" t="s">
        <v>767</v>
      </c>
      <c r="J235" s="46">
        <v>1</v>
      </c>
      <c r="K235" s="47">
        <v>1</v>
      </c>
      <c r="L235" s="48">
        <v>0</v>
      </c>
      <c r="M235" s="49">
        <v>0</v>
      </c>
      <c r="N235" s="46">
        <v>1</v>
      </c>
      <c r="O235" s="46">
        <v>1</v>
      </c>
      <c r="P235" s="46">
        <v>0</v>
      </c>
      <c r="Q235" s="46">
        <v>0</v>
      </c>
      <c r="R235" s="46">
        <v>716</v>
      </c>
      <c r="T235" s="46">
        <v>1</v>
      </c>
      <c r="U235" s="46">
        <v>1</v>
      </c>
      <c r="V235" s="34">
        <v>1</v>
      </c>
      <c r="W235" s="34">
        <v>0</v>
      </c>
      <c r="X235" s="34">
        <v>1</v>
      </c>
      <c r="Y235" s="34">
        <v>1</v>
      </c>
      <c r="Z235" s="48">
        <f t="shared" si="3"/>
        <v>0</v>
      </c>
      <c r="AA235" s="48">
        <v>0</v>
      </c>
    </row>
    <row r="236" spans="1:27" s="46" customFormat="1" x14ac:dyDescent="0.25">
      <c r="A236" s="46" t="s">
        <v>545</v>
      </c>
      <c r="B236" s="46" t="s">
        <v>1650</v>
      </c>
      <c r="C236" s="46" t="s">
        <v>17</v>
      </c>
      <c r="D236" s="46" t="s">
        <v>546</v>
      </c>
      <c r="F236" s="46">
        <v>12107</v>
      </c>
      <c r="G236" s="46" t="s">
        <v>18</v>
      </c>
      <c r="H236" s="13" t="s">
        <v>902</v>
      </c>
      <c r="I236" s="13" t="s">
        <v>903</v>
      </c>
      <c r="J236" s="46">
        <v>1</v>
      </c>
      <c r="K236" s="47">
        <v>1</v>
      </c>
      <c r="L236" s="48">
        <v>0.5</v>
      </c>
      <c r="M236" s="49">
        <v>0</v>
      </c>
      <c r="N236" s="46">
        <v>1</v>
      </c>
      <c r="O236" s="46">
        <v>1</v>
      </c>
      <c r="P236" s="46">
        <v>0</v>
      </c>
      <c r="Q236" s="46">
        <v>0</v>
      </c>
      <c r="R236" s="46">
        <v>717</v>
      </c>
      <c r="T236" s="46">
        <v>1</v>
      </c>
      <c r="U236" s="46">
        <v>1</v>
      </c>
      <c r="V236" s="34">
        <v>1</v>
      </c>
      <c r="W236" s="34">
        <v>0</v>
      </c>
      <c r="X236" s="34">
        <v>0</v>
      </c>
      <c r="Y236" s="34">
        <v>0</v>
      </c>
      <c r="Z236" s="48">
        <f t="shared" si="3"/>
        <v>0.5</v>
      </c>
      <c r="AA236" s="48">
        <v>0.5</v>
      </c>
    </row>
    <row r="237" spans="1:27" s="46" customFormat="1" x14ac:dyDescent="0.25">
      <c r="A237" s="46" t="s">
        <v>671</v>
      </c>
      <c r="B237" s="46" t="s">
        <v>1758</v>
      </c>
      <c r="C237" s="46" t="s">
        <v>17</v>
      </c>
      <c r="D237" s="46" t="s">
        <v>672</v>
      </c>
      <c r="F237" s="46">
        <v>12623</v>
      </c>
      <c r="G237" s="46" t="s">
        <v>18</v>
      </c>
      <c r="H237" s="13" t="s">
        <v>1129</v>
      </c>
      <c r="I237" s="13" t="s">
        <v>1130</v>
      </c>
      <c r="J237" s="46">
        <v>1</v>
      </c>
      <c r="K237" s="47">
        <v>1</v>
      </c>
      <c r="L237" s="48">
        <v>0.5</v>
      </c>
      <c r="M237" s="49">
        <v>0</v>
      </c>
      <c r="N237" s="46">
        <v>1</v>
      </c>
      <c r="O237" s="46">
        <v>1</v>
      </c>
      <c r="P237" s="46">
        <v>1</v>
      </c>
      <c r="Q237" s="46">
        <v>1</v>
      </c>
      <c r="R237" s="46">
        <v>719</v>
      </c>
      <c r="T237" s="46">
        <v>1</v>
      </c>
      <c r="U237" s="46">
        <v>2</v>
      </c>
      <c r="V237" s="34">
        <v>1</v>
      </c>
      <c r="W237" s="34">
        <v>0</v>
      </c>
      <c r="X237" s="34">
        <v>0</v>
      </c>
      <c r="Y237" s="34">
        <v>0</v>
      </c>
      <c r="Z237" s="48">
        <f t="shared" si="3"/>
        <v>0.5</v>
      </c>
      <c r="AA237" s="48">
        <v>0.5</v>
      </c>
    </row>
    <row r="238" spans="1:27" s="46" customFormat="1" x14ac:dyDescent="0.25">
      <c r="A238" s="46" t="s">
        <v>645</v>
      </c>
      <c r="B238" s="46" t="s">
        <v>1765</v>
      </c>
      <c r="C238" s="46" t="s">
        <v>17</v>
      </c>
      <c r="D238" s="46" t="s">
        <v>646</v>
      </c>
      <c r="F238" s="46">
        <v>10318</v>
      </c>
      <c r="G238" s="46" t="s">
        <v>18</v>
      </c>
      <c r="H238" s="13" t="s">
        <v>1145</v>
      </c>
      <c r="I238" s="13" t="s">
        <v>1146</v>
      </c>
      <c r="J238" s="46">
        <v>1</v>
      </c>
      <c r="K238" s="47">
        <v>1</v>
      </c>
      <c r="L238" s="48">
        <v>0</v>
      </c>
      <c r="M238" s="49">
        <v>0</v>
      </c>
      <c r="N238" s="46">
        <v>0</v>
      </c>
      <c r="O238" s="46">
        <v>0</v>
      </c>
      <c r="P238" s="46">
        <v>1</v>
      </c>
      <c r="Q238" s="46">
        <v>0</v>
      </c>
      <c r="R238" s="46">
        <v>729</v>
      </c>
      <c r="T238" s="46">
        <v>1</v>
      </c>
      <c r="U238" s="46">
        <v>1</v>
      </c>
      <c r="V238" s="34">
        <v>1</v>
      </c>
      <c r="W238" s="34">
        <v>1</v>
      </c>
      <c r="X238" s="34">
        <v>1</v>
      </c>
      <c r="Y238" s="34">
        <v>0</v>
      </c>
      <c r="Z238" s="48">
        <f t="shared" si="3"/>
        <v>0</v>
      </c>
      <c r="AA238" s="48">
        <v>0</v>
      </c>
    </row>
    <row r="239" spans="1:27" s="46" customFormat="1" x14ac:dyDescent="0.25">
      <c r="A239" s="46" t="s">
        <v>380</v>
      </c>
      <c r="B239" s="46" t="s">
        <v>1642</v>
      </c>
      <c r="C239" s="46" t="s">
        <v>17</v>
      </c>
      <c r="D239" s="46" t="s">
        <v>381</v>
      </c>
      <c r="F239" s="46">
        <v>10315</v>
      </c>
      <c r="G239" s="46" t="s">
        <v>18</v>
      </c>
      <c r="H239" s="13" t="s">
        <v>886</v>
      </c>
      <c r="I239" s="13" t="s">
        <v>887</v>
      </c>
      <c r="J239" s="46">
        <v>1</v>
      </c>
      <c r="K239" s="47">
        <v>1</v>
      </c>
      <c r="L239" s="48">
        <v>0.5</v>
      </c>
      <c r="M239" s="49">
        <v>0</v>
      </c>
      <c r="N239" s="46">
        <v>1</v>
      </c>
      <c r="O239" s="46">
        <v>1</v>
      </c>
      <c r="P239" s="46">
        <v>1</v>
      </c>
      <c r="Q239" s="46">
        <v>0</v>
      </c>
      <c r="R239" s="46">
        <v>734</v>
      </c>
      <c r="T239" s="46">
        <v>1</v>
      </c>
      <c r="U239" s="46">
        <v>1</v>
      </c>
      <c r="V239" s="34">
        <v>1</v>
      </c>
      <c r="W239" s="34">
        <v>0</v>
      </c>
      <c r="X239" s="34">
        <v>0</v>
      </c>
      <c r="Y239" s="34">
        <v>0</v>
      </c>
      <c r="Z239" s="48">
        <f t="shared" si="3"/>
        <v>0.5</v>
      </c>
      <c r="AA239" s="48">
        <v>0.5</v>
      </c>
    </row>
    <row r="240" spans="1:27" s="46" customFormat="1" x14ac:dyDescent="0.25">
      <c r="A240" s="46" t="s">
        <v>22</v>
      </c>
      <c r="B240" s="46" t="s">
        <v>1570</v>
      </c>
      <c r="C240" s="46" t="s">
        <v>17</v>
      </c>
      <c r="D240" s="46" t="s">
        <v>307</v>
      </c>
      <c r="F240" s="46">
        <v>13597</v>
      </c>
      <c r="G240" s="46" t="s">
        <v>18</v>
      </c>
      <c r="H240" s="13" t="s">
        <v>762</v>
      </c>
      <c r="I240" s="13" t="s">
        <v>763</v>
      </c>
      <c r="J240" s="46">
        <v>1</v>
      </c>
      <c r="K240" s="47">
        <v>1</v>
      </c>
      <c r="L240" s="48">
        <v>0</v>
      </c>
      <c r="M240" s="49">
        <v>0</v>
      </c>
      <c r="N240" s="46">
        <v>0</v>
      </c>
      <c r="O240" s="46">
        <v>0</v>
      </c>
      <c r="P240" s="46">
        <v>1</v>
      </c>
      <c r="Q240" s="46">
        <v>0</v>
      </c>
      <c r="R240" s="46">
        <v>738</v>
      </c>
      <c r="T240" s="46">
        <v>1</v>
      </c>
      <c r="U240" s="46">
        <v>1</v>
      </c>
      <c r="V240" s="34">
        <v>1</v>
      </c>
      <c r="W240" s="34">
        <v>1</v>
      </c>
      <c r="X240" s="34">
        <v>1</v>
      </c>
      <c r="Y240" s="34">
        <v>0</v>
      </c>
      <c r="Z240" s="48">
        <f t="shared" si="3"/>
        <v>0</v>
      </c>
      <c r="AA240" s="48">
        <v>0</v>
      </c>
    </row>
    <row r="241" spans="1:27" s="46" customFormat="1" x14ac:dyDescent="0.25">
      <c r="A241" s="46" t="s">
        <v>651</v>
      </c>
      <c r="B241" s="46" t="s">
        <v>1775</v>
      </c>
      <c r="C241" s="46" t="s">
        <v>17</v>
      </c>
      <c r="D241" s="46" t="s">
        <v>652</v>
      </c>
      <c r="F241" s="46">
        <v>12305</v>
      </c>
      <c r="G241" s="46" t="s">
        <v>18</v>
      </c>
      <c r="H241" s="13" t="s">
        <v>1173</v>
      </c>
      <c r="I241" s="13" t="s">
        <v>1174</v>
      </c>
      <c r="J241" s="46">
        <v>1</v>
      </c>
      <c r="K241" s="47">
        <v>1</v>
      </c>
      <c r="L241" s="48">
        <v>0.5</v>
      </c>
      <c r="M241" s="49">
        <v>0</v>
      </c>
      <c r="N241" s="46">
        <v>1</v>
      </c>
      <c r="O241" s="46">
        <v>1</v>
      </c>
      <c r="P241" s="46">
        <v>1</v>
      </c>
      <c r="Q241" s="46">
        <v>1</v>
      </c>
      <c r="R241" s="46">
        <v>741</v>
      </c>
      <c r="T241" s="46">
        <v>1</v>
      </c>
      <c r="U241" s="46">
        <v>2</v>
      </c>
      <c r="V241" s="34">
        <v>1</v>
      </c>
      <c r="W241" s="34">
        <v>0</v>
      </c>
      <c r="X241" s="34">
        <v>0</v>
      </c>
      <c r="Y241" s="34">
        <v>0</v>
      </c>
      <c r="Z241" s="48">
        <f t="shared" si="3"/>
        <v>0.5</v>
      </c>
      <c r="AA241" s="48">
        <v>0.5</v>
      </c>
    </row>
    <row r="242" spans="1:27" s="46" customFormat="1" x14ac:dyDescent="0.25">
      <c r="A242" s="46" t="s">
        <v>614</v>
      </c>
      <c r="B242" s="46" t="s">
        <v>1733</v>
      </c>
      <c r="C242" s="46" t="s">
        <v>17</v>
      </c>
      <c r="D242" s="46" t="s">
        <v>615</v>
      </c>
      <c r="F242" s="46">
        <v>12161</v>
      </c>
      <c r="G242" s="46" t="s">
        <v>18</v>
      </c>
      <c r="H242" s="13" t="s">
        <v>1077</v>
      </c>
      <c r="I242" s="13" t="s">
        <v>1078</v>
      </c>
      <c r="J242" s="46">
        <v>1</v>
      </c>
      <c r="K242" s="47">
        <v>1</v>
      </c>
      <c r="L242" s="48">
        <v>0.5</v>
      </c>
      <c r="M242" s="49">
        <v>0</v>
      </c>
      <c r="N242" s="46">
        <v>1</v>
      </c>
      <c r="O242" s="46">
        <v>1</v>
      </c>
      <c r="P242" s="46">
        <v>1</v>
      </c>
      <c r="Q242" s="46">
        <v>0</v>
      </c>
      <c r="R242" s="46">
        <v>742</v>
      </c>
      <c r="T242" s="46">
        <v>1</v>
      </c>
      <c r="U242" s="46">
        <v>1</v>
      </c>
      <c r="V242" s="34">
        <v>1</v>
      </c>
      <c r="W242" s="34">
        <v>0</v>
      </c>
      <c r="X242" s="34">
        <v>0</v>
      </c>
      <c r="Y242" s="34">
        <v>0</v>
      </c>
      <c r="Z242" s="48">
        <f t="shared" si="3"/>
        <v>0.5</v>
      </c>
      <c r="AA242" s="48">
        <v>0.5</v>
      </c>
    </row>
    <row r="243" spans="1:27" s="46" customFormat="1" x14ac:dyDescent="0.25">
      <c r="A243" s="46" t="s">
        <v>624</v>
      </c>
      <c r="B243" s="46" t="s">
        <v>1738</v>
      </c>
      <c r="C243" s="46" t="s">
        <v>17</v>
      </c>
      <c r="D243" s="46" t="s">
        <v>625</v>
      </c>
      <c r="F243" s="46">
        <v>10823</v>
      </c>
      <c r="G243" s="46" t="s">
        <v>18</v>
      </c>
      <c r="H243" s="13" t="s">
        <v>1087</v>
      </c>
      <c r="I243" s="13" t="s">
        <v>1088</v>
      </c>
      <c r="J243" s="46">
        <v>1</v>
      </c>
      <c r="K243" s="47">
        <v>1</v>
      </c>
      <c r="L243" s="48">
        <v>0.5</v>
      </c>
      <c r="M243" s="49">
        <v>0</v>
      </c>
      <c r="N243" s="46">
        <v>1</v>
      </c>
      <c r="O243" s="46">
        <v>1</v>
      </c>
      <c r="P243" s="46">
        <v>0</v>
      </c>
      <c r="Q243" s="46">
        <v>1</v>
      </c>
      <c r="R243" s="46">
        <v>743</v>
      </c>
      <c r="T243" s="46">
        <v>1</v>
      </c>
      <c r="U243" s="46">
        <v>2</v>
      </c>
      <c r="V243" s="34">
        <v>1</v>
      </c>
      <c r="W243" s="34">
        <v>0</v>
      </c>
      <c r="X243" s="34">
        <v>0</v>
      </c>
      <c r="Y243" s="34">
        <v>0</v>
      </c>
      <c r="Z243" s="48">
        <f t="shared" si="3"/>
        <v>0.5</v>
      </c>
      <c r="AA243" s="48">
        <v>0.5</v>
      </c>
    </row>
    <row r="244" spans="1:27" s="46" customFormat="1" x14ac:dyDescent="0.25">
      <c r="A244" s="46" t="s">
        <v>626</v>
      </c>
      <c r="B244" s="46" t="s">
        <v>1739</v>
      </c>
      <c r="C244" s="46" t="s">
        <v>17</v>
      </c>
      <c r="D244" s="46" t="s">
        <v>627</v>
      </c>
      <c r="F244" s="46">
        <v>10777</v>
      </c>
      <c r="G244" s="46" t="s">
        <v>18</v>
      </c>
      <c r="H244" s="13" t="s">
        <v>1089</v>
      </c>
      <c r="I244" s="13" t="s">
        <v>1090</v>
      </c>
      <c r="J244" s="46">
        <v>1</v>
      </c>
      <c r="K244" s="47">
        <v>1</v>
      </c>
      <c r="L244" s="48">
        <v>0.5</v>
      </c>
      <c r="M244" s="49">
        <v>0</v>
      </c>
      <c r="N244" s="46">
        <v>1</v>
      </c>
      <c r="O244" s="46">
        <v>1</v>
      </c>
      <c r="P244" s="46">
        <v>1</v>
      </c>
      <c r="Q244" s="46">
        <v>1</v>
      </c>
      <c r="R244" s="46">
        <v>744</v>
      </c>
      <c r="T244" s="46">
        <v>1</v>
      </c>
      <c r="U244" s="46">
        <v>2</v>
      </c>
      <c r="V244" s="34">
        <v>1</v>
      </c>
      <c r="W244" s="34">
        <v>0</v>
      </c>
      <c r="X244" s="34">
        <v>0</v>
      </c>
      <c r="Y244" s="34">
        <v>0</v>
      </c>
      <c r="Z244" s="48">
        <f t="shared" si="3"/>
        <v>0.5</v>
      </c>
      <c r="AA244" s="48">
        <v>0.5</v>
      </c>
    </row>
    <row r="245" spans="1:27" s="46" customFormat="1" x14ac:dyDescent="0.25">
      <c r="A245" s="46" t="s">
        <v>711</v>
      </c>
      <c r="B245" s="46" t="s">
        <v>1798</v>
      </c>
      <c r="C245" s="46" t="s">
        <v>17</v>
      </c>
      <c r="D245" s="46" t="s">
        <v>712</v>
      </c>
      <c r="F245" s="46">
        <v>10557</v>
      </c>
      <c r="G245" s="46" t="s">
        <v>18</v>
      </c>
      <c r="H245" s="13" t="s">
        <v>1220</v>
      </c>
      <c r="I245" s="13" t="s">
        <v>1221</v>
      </c>
      <c r="J245" s="46">
        <v>1</v>
      </c>
      <c r="K245" s="47">
        <v>1</v>
      </c>
      <c r="L245" s="48">
        <v>0.5</v>
      </c>
      <c r="M245" s="49">
        <v>0</v>
      </c>
      <c r="N245" s="46">
        <v>1</v>
      </c>
      <c r="O245" s="46">
        <v>1</v>
      </c>
      <c r="P245" s="46">
        <v>0</v>
      </c>
      <c r="Q245" s="46">
        <v>1</v>
      </c>
      <c r="R245" s="46">
        <v>745</v>
      </c>
      <c r="T245" s="46">
        <v>1</v>
      </c>
      <c r="U245" s="46">
        <v>2</v>
      </c>
      <c r="V245" s="34">
        <v>1</v>
      </c>
      <c r="W245" s="34">
        <v>0</v>
      </c>
      <c r="X245" s="34">
        <v>0</v>
      </c>
      <c r="Y245" s="34">
        <v>0</v>
      </c>
      <c r="Z245" s="48">
        <f t="shared" si="3"/>
        <v>0.5</v>
      </c>
      <c r="AA245" s="48">
        <v>0.5</v>
      </c>
    </row>
    <row r="246" spans="1:27" s="46" customFormat="1" x14ac:dyDescent="0.25">
      <c r="A246" s="46" t="s">
        <v>715</v>
      </c>
      <c r="B246" s="46" t="s">
        <v>1805</v>
      </c>
      <c r="C246" s="46" t="s">
        <v>17</v>
      </c>
      <c r="D246" s="46" t="s">
        <v>716</v>
      </c>
      <c r="F246" s="46">
        <v>10119</v>
      </c>
      <c r="G246" s="46" t="s">
        <v>18</v>
      </c>
      <c r="H246" s="13" t="s">
        <v>1236</v>
      </c>
      <c r="I246" s="13" t="s">
        <v>1237</v>
      </c>
      <c r="J246" s="46">
        <v>1</v>
      </c>
      <c r="K246" s="47">
        <v>1</v>
      </c>
      <c r="L246" s="48">
        <v>0.5</v>
      </c>
      <c r="M246" s="49">
        <v>0</v>
      </c>
      <c r="N246" s="46">
        <v>1</v>
      </c>
      <c r="O246" s="46">
        <v>1</v>
      </c>
      <c r="P246" s="46">
        <v>0</v>
      </c>
      <c r="Q246" s="46">
        <v>1</v>
      </c>
      <c r="R246" s="46">
        <v>747</v>
      </c>
      <c r="T246" s="46">
        <v>1</v>
      </c>
      <c r="U246" s="46">
        <v>2</v>
      </c>
      <c r="V246" s="34">
        <v>1</v>
      </c>
      <c r="W246" s="34">
        <v>0</v>
      </c>
      <c r="X246" s="34">
        <v>0</v>
      </c>
      <c r="Y246" s="34">
        <v>0</v>
      </c>
      <c r="Z246" s="48">
        <f t="shared" si="3"/>
        <v>0.5</v>
      </c>
      <c r="AA246" s="48">
        <v>0.5</v>
      </c>
    </row>
    <row r="247" spans="1:27" s="46" customFormat="1" x14ac:dyDescent="0.25">
      <c r="A247" s="46" t="s">
        <v>1258</v>
      </c>
      <c r="B247" s="46" t="s">
        <v>1812</v>
      </c>
      <c r="C247" s="46" t="s">
        <v>17</v>
      </c>
      <c r="D247" s="46" t="s">
        <v>1259</v>
      </c>
      <c r="F247" s="46">
        <v>10179</v>
      </c>
      <c r="G247" s="46" t="s">
        <v>18</v>
      </c>
      <c r="H247" s="13" t="s">
        <v>1260</v>
      </c>
      <c r="I247" s="13" t="s">
        <v>1261</v>
      </c>
      <c r="J247" s="46">
        <v>1</v>
      </c>
      <c r="K247" s="47">
        <v>1</v>
      </c>
      <c r="L247" s="48">
        <v>0.5</v>
      </c>
      <c r="M247" s="49">
        <v>0</v>
      </c>
      <c r="N247" s="46">
        <v>1</v>
      </c>
      <c r="O247" s="46">
        <v>1</v>
      </c>
      <c r="P247" s="46">
        <v>0</v>
      </c>
      <c r="Q247" s="46">
        <v>0</v>
      </c>
      <c r="R247" s="46">
        <v>748</v>
      </c>
      <c r="T247" s="46">
        <v>1</v>
      </c>
      <c r="U247" s="46">
        <v>1</v>
      </c>
      <c r="V247" s="34">
        <v>1</v>
      </c>
      <c r="W247" s="34">
        <v>0</v>
      </c>
      <c r="X247" s="34">
        <v>0</v>
      </c>
      <c r="Y247" s="34">
        <v>0</v>
      </c>
      <c r="Z247" s="48">
        <f t="shared" si="3"/>
        <v>0.5</v>
      </c>
      <c r="AA247" s="48">
        <v>0.5</v>
      </c>
    </row>
    <row r="248" spans="1:27" s="46" customFormat="1" x14ac:dyDescent="0.25">
      <c r="A248" s="46" t="s">
        <v>675</v>
      </c>
      <c r="B248" s="46" t="s">
        <v>1769</v>
      </c>
      <c r="C248" s="46" t="s">
        <v>17</v>
      </c>
      <c r="D248" s="46" t="s">
        <v>676</v>
      </c>
      <c r="F248" s="46">
        <v>10589</v>
      </c>
      <c r="G248" s="46" t="s">
        <v>18</v>
      </c>
      <c r="H248" s="13" t="s">
        <v>1153</v>
      </c>
      <c r="I248" s="13" t="s">
        <v>1154</v>
      </c>
      <c r="J248" s="46">
        <v>1</v>
      </c>
      <c r="K248" s="47">
        <v>1</v>
      </c>
      <c r="L248" s="48">
        <v>0.5</v>
      </c>
      <c r="M248" s="49">
        <v>0</v>
      </c>
      <c r="N248" s="46">
        <v>1</v>
      </c>
      <c r="O248" s="46">
        <v>1</v>
      </c>
      <c r="P248" s="46">
        <v>0</v>
      </c>
      <c r="Q248" s="46">
        <v>1</v>
      </c>
      <c r="R248" s="46">
        <v>751</v>
      </c>
      <c r="T248" s="46">
        <v>1</v>
      </c>
      <c r="U248" s="46">
        <v>2</v>
      </c>
      <c r="V248" s="34">
        <v>1</v>
      </c>
      <c r="W248" s="34">
        <v>0</v>
      </c>
      <c r="X248" s="34">
        <v>0</v>
      </c>
      <c r="Y248" s="34">
        <v>0</v>
      </c>
      <c r="Z248" s="48">
        <f t="shared" si="3"/>
        <v>0.5</v>
      </c>
      <c r="AA248" s="48">
        <v>0.5</v>
      </c>
    </row>
    <row r="249" spans="1:27" s="46" customFormat="1" x14ac:dyDescent="0.25">
      <c r="A249" s="46" t="s">
        <v>105</v>
      </c>
      <c r="B249" s="46" t="s">
        <v>1658</v>
      </c>
      <c r="C249" s="46" t="s">
        <v>17</v>
      </c>
      <c r="D249" s="46" t="s">
        <v>1533</v>
      </c>
      <c r="F249" s="46">
        <v>10117</v>
      </c>
      <c r="G249" s="46" t="s">
        <v>18</v>
      </c>
      <c r="H249" s="13" t="s">
        <v>922</v>
      </c>
      <c r="I249" s="13" t="s">
        <v>923</v>
      </c>
      <c r="J249" s="46">
        <v>1</v>
      </c>
      <c r="K249" s="47">
        <v>1</v>
      </c>
      <c r="L249" s="48">
        <v>0.5</v>
      </c>
      <c r="M249" s="49">
        <v>0</v>
      </c>
      <c r="N249" s="46">
        <v>1</v>
      </c>
      <c r="O249" s="46">
        <v>1</v>
      </c>
      <c r="P249" s="46">
        <v>0</v>
      </c>
      <c r="Q249" s="46">
        <v>0</v>
      </c>
      <c r="R249" s="46">
        <v>758</v>
      </c>
      <c r="T249" s="46">
        <v>1</v>
      </c>
      <c r="U249" s="46">
        <v>1</v>
      </c>
      <c r="V249" s="34">
        <v>1</v>
      </c>
      <c r="W249" s="34">
        <v>0</v>
      </c>
      <c r="X249" s="34">
        <v>0</v>
      </c>
      <c r="Y249" s="34">
        <v>0</v>
      </c>
      <c r="Z249" s="48">
        <f t="shared" si="3"/>
        <v>0.5</v>
      </c>
      <c r="AA249" s="48">
        <v>0.5</v>
      </c>
    </row>
    <row r="250" spans="1:27" s="46" customFormat="1" x14ac:dyDescent="0.25">
      <c r="A250" s="46" t="s">
        <v>669</v>
      </c>
      <c r="B250" s="46" t="s">
        <v>1623</v>
      </c>
      <c r="C250" s="46" t="s">
        <v>17</v>
      </c>
      <c r="D250" s="46" t="s">
        <v>670</v>
      </c>
      <c r="F250" s="46">
        <v>13359</v>
      </c>
      <c r="G250" s="46" t="s">
        <v>18</v>
      </c>
      <c r="H250" s="13" t="s">
        <v>1121</v>
      </c>
      <c r="I250" s="13" t="s">
        <v>1122</v>
      </c>
      <c r="J250" s="46">
        <v>1</v>
      </c>
      <c r="K250" s="47">
        <v>1</v>
      </c>
      <c r="L250" s="48">
        <v>0</v>
      </c>
      <c r="M250" s="49">
        <v>0</v>
      </c>
      <c r="N250" s="46">
        <v>1</v>
      </c>
      <c r="O250" s="46">
        <v>1</v>
      </c>
      <c r="P250" s="46">
        <v>0</v>
      </c>
      <c r="Q250" s="46">
        <v>1</v>
      </c>
      <c r="R250" s="46">
        <v>762</v>
      </c>
      <c r="T250" s="46">
        <v>1</v>
      </c>
      <c r="U250" s="46">
        <v>2</v>
      </c>
      <c r="V250" s="34">
        <v>1</v>
      </c>
      <c r="W250" s="34">
        <v>0</v>
      </c>
      <c r="X250" s="34">
        <v>1</v>
      </c>
      <c r="Y250" s="34">
        <v>1</v>
      </c>
      <c r="Z250" s="48">
        <f t="shared" si="3"/>
        <v>0</v>
      </c>
      <c r="AA250" s="48">
        <v>0</v>
      </c>
    </row>
    <row r="251" spans="1:27" s="46" customFormat="1" x14ac:dyDescent="0.25">
      <c r="A251" s="46" t="s">
        <v>1267</v>
      </c>
      <c r="B251" s="46" t="s">
        <v>1815</v>
      </c>
      <c r="C251" s="46" t="s">
        <v>17</v>
      </c>
      <c r="D251" s="46" t="s">
        <v>1268</v>
      </c>
      <c r="F251" s="46">
        <v>13353</v>
      </c>
      <c r="G251" s="46" t="s">
        <v>18</v>
      </c>
      <c r="H251" s="13" t="s">
        <v>1269</v>
      </c>
      <c r="I251" s="13" t="s">
        <v>1270</v>
      </c>
      <c r="J251" s="46">
        <v>1</v>
      </c>
      <c r="K251" s="47">
        <v>1</v>
      </c>
      <c r="L251" s="48">
        <v>0.5</v>
      </c>
      <c r="M251" s="49">
        <v>0</v>
      </c>
      <c r="N251" s="46">
        <v>1</v>
      </c>
      <c r="O251" s="46">
        <v>1</v>
      </c>
      <c r="P251" s="46">
        <v>1</v>
      </c>
      <c r="Q251" s="46">
        <v>1</v>
      </c>
      <c r="R251" s="46">
        <v>765</v>
      </c>
      <c r="T251" s="46">
        <v>1</v>
      </c>
      <c r="U251" s="46">
        <v>2</v>
      </c>
      <c r="V251" s="34">
        <v>1</v>
      </c>
      <c r="W251" s="34">
        <v>0</v>
      </c>
      <c r="X251" s="34">
        <v>0</v>
      </c>
      <c r="Y251" s="34">
        <v>0</v>
      </c>
      <c r="Z251" s="48">
        <f t="shared" si="3"/>
        <v>0.5</v>
      </c>
      <c r="AA251" s="48">
        <v>0.5</v>
      </c>
    </row>
    <row r="252" spans="1:27" s="46" customFormat="1" x14ac:dyDescent="0.25">
      <c r="A252" s="46" t="s">
        <v>308</v>
      </c>
      <c r="B252" s="46" t="s">
        <v>1571</v>
      </c>
      <c r="C252" s="46" t="s">
        <v>17</v>
      </c>
      <c r="D252" s="46" t="s">
        <v>309</v>
      </c>
      <c r="F252" s="46">
        <v>13349</v>
      </c>
      <c r="G252" s="46" t="s">
        <v>18</v>
      </c>
      <c r="H252" s="13" t="s">
        <v>764</v>
      </c>
      <c r="I252" s="13" t="s">
        <v>765</v>
      </c>
      <c r="J252" s="46">
        <v>1</v>
      </c>
      <c r="K252" s="47">
        <v>1</v>
      </c>
      <c r="L252" s="48">
        <v>0.5</v>
      </c>
      <c r="M252" s="49">
        <v>0</v>
      </c>
      <c r="N252" s="46">
        <v>1</v>
      </c>
      <c r="O252" s="46">
        <v>1</v>
      </c>
      <c r="P252" s="46">
        <v>1</v>
      </c>
      <c r="Q252" s="46">
        <v>0</v>
      </c>
      <c r="R252" s="46">
        <v>790</v>
      </c>
      <c r="T252" s="46">
        <v>1</v>
      </c>
      <c r="U252" s="46">
        <v>3</v>
      </c>
      <c r="V252" s="34">
        <v>1</v>
      </c>
      <c r="W252" s="34">
        <v>0</v>
      </c>
      <c r="X252" s="34">
        <v>0</v>
      </c>
      <c r="Y252" s="34">
        <v>0</v>
      </c>
      <c r="Z252" s="48">
        <f t="shared" si="3"/>
        <v>0.5</v>
      </c>
      <c r="AA252" s="48">
        <v>0.5</v>
      </c>
    </row>
    <row r="253" spans="1:27" s="46" customFormat="1" x14ac:dyDescent="0.25">
      <c r="A253" s="46" t="s">
        <v>636</v>
      </c>
      <c r="B253" s="46" t="s">
        <v>1757</v>
      </c>
      <c r="C253" s="46" t="s">
        <v>17</v>
      </c>
      <c r="D253" s="46" t="s">
        <v>637</v>
      </c>
      <c r="F253" s="46">
        <v>12555</v>
      </c>
      <c r="G253" s="46" t="s">
        <v>18</v>
      </c>
      <c r="H253" s="13" t="s">
        <v>1127</v>
      </c>
      <c r="I253" s="13" t="s">
        <v>1128</v>
      </c>
      <c r="J253" s="46">
        <v>1</v>
      </c>
      <c r="K253" s="47">
        <v>1</v>
      </c>
      <c r="L253" s="48">
        <v>0.5</v>
      </c>
      <c r="M253" s="49">
        <v>0</v>
      </c>
      <c r="N253" s="46">
        <v>1</v>
      </c>
      <c r="O253" s="46">
        <v>1</v>
      </c>
      <c r="P253" s="46">
        <v>0</v>
      </c>
      <c r="Q253" s="46">
        <v>0</v>
      </c>
      <c r="R253" s="46">
        <v>794</v>
      </c>
      <c r="T253" s="46">
        <v>1</v>
      </c>
      <c r="U253" s="46">
        <v>1</v>
      </c>
      <c r="V253" s="34">
        <v>1</v>
      </c>
      <c r="W253" s="34">
        <v>0</v>
      </c>
      <c r="X253" s="34">
        <v>0</v>
      </c>
      <c r="Y253" s="34">
        <v>0</v>
      </c>
      <c r="Z253" s="48">
        <f t="shared" si="3"/>
        <v>0.5</v>
      </c>
      <c r="AA253" s="48">
        <v>0.5</v>
      </c>
    </row>
    <row r="254" spans="1:27" s="46" customFormat="1" x14ac:dyDescent="0.25">
      <c r="A254" s="46" t="s">
        <v>748</v>
      </c>
      <c r="B254" s="46" t="s">
        <v>1827</v>
      </c>
      <c r="C254" s="46" t="s">
        <v>17</v>
      </c>
      <c r="D254" s="46" t="s">
        <v>749</v>
      </c>
      <c r="F254" s="46">
        <v>12555</v>
      </c>
      <c r="G254" s="46" t="s">
        <v>18</v>
      </c>
      <c r="H254" s="13" t="s">
        <v>1305</v>
      </c>
      <c r="I254" s="13" t="s">
        <v>1306</v>
      </c>
      <c r="J254" s="46">
        <v>1</v>
      </c>
      <c r="K254" s="47">
        <v>1</v>
      </c>
      <c r="L254" s="48">
        <v>0</v>
      </c>
      <c r="M254" s="49">
        <v>0</v>
      </c>
      <c r="N254" s="46">
        <v>1</v>
      </c>
      <c r="O254" s="46">
        <v>1</v>
      </c>
      <c r="P254" s="46">
        <v>1</v>
      </c>
      <c r="Q254" s="46">
        <v>1</v>
      </c>
      <c r="R254" s="46">
        <v>795</v>
      </c>
      <c r="T254" s="46">
        <v>1</v>
      </c>
      <c r="U254" s="46">
        <v>2</v>
      </c>
      <c r="V254" s="34">
        <v>1</v>
      </c>
      <c r="W254" s="34">
        <v>0</v>
      </c>
      <c r="X254" s="34">
        <v>1</v>
      </c>
      <c r="Y254" s="34">
        <v>1</v>
      </c>
      <c r="Z254" s="48">
        <f t="shared" si="3"/>
        <v>0</v>
      </c>
      <c r="AA254" s="48">
        <v>0</v>
      </c>
    </row>
    <row r="255" spans="1:27" s="46" customFormat="1" x14ac:dyDescent="0.25">
      <c r="A255" s="46" t="s">
        <v>628</v>
      </c>
      <c r="B255" s="46" t="s">
        <v>1747</v>
      </c>
      <c r="C255" s="46" t="s">
        <v>17</v>
      </c>
      <c r="D255" s="46" t="s">
        <v>629</v>
      </c>
      <c r="F255" s="46">
        <v>13409</v>
      </c>
      <c r="G255" s="46" t="s">
        <v>18</v>
      </c>
      <c r="H255" s="13" t="s">
        <v>1105</v>
      </c>
      <c r="I255" s="13" t="s">
        <v>1106</v>
      </c>
      <c r="J255" s="46">
        <v>1</v>
      </c>
      <c r="K255" s="47">
        <v>1</v>
      </c>
      <c r="L255" s="48">
        <v>0.5</v>
      </c>
      <c r="M255" s="49">
        <v>0</v>
      </c>
      <c r="N255" s="46">
        <v>1</v>
      </c>
      <c r="O255" s="46">
        <v>1</v>
      </c>
      <c r="P255" s="46">
        <v>1</v>
      </c>
      <c r="Q255" s="46">
        <v>0</v>
      </c>
      <c r="R255" s="46">
        <v>796</v>
      </c>
      <c r="T255" s="46">
        <v>1</v>
      </c>
      <c r="U255" s="46">
        <v>1</v>
      </c>
      <c r="V255" s="34">
        <v>1</v>
      </c>
      <c r="W255" s="34">
        <v>0</v>
      </c>
      <c r="X255" s="34">
        <v>0</v>
      </c>
      <c r="Y255" s="34">
        <v>0</v>
      </c>
      <c r="Z255" s="48">
        <f t="shared" si="3"/>
        <v>0.5</v>
      </c>
      <c r="AA255" s="48">
        <v>0.5</v>
      </c>
    </row>
    <row r="256" spans="1:27" s="46" customFormat="1" x14ac:dyDescent="0.25">
      <c r="A256" s="46" t="s">
        <v>569</v>
      </c>
      <c r="B256" s="46" t="s">
        <v>1750</v>
      </c>
      <c r="C256" s="46" t="s">
        <v>17</v>
      </c>
      <c r="D256" s="46" t="s">
        <v>570</v>
      </c>
      <c r="F256" s="46">
        <v>13439</v>
      </c>
      <c r="G256" s="46" t="s">
        <v>18</v>
      </c>
      <c r="H256" s="13" t="s">
        <v>1111</v>
      </c>
      <c r="I256" s="13" t="s">
        <v>1112</v>
      </c>
      <c r="J256" s="46">
        <v>1</v>
      </c>
      <c r="K256" s="47">
        <v>1</v>
      </c>
      <c r="L256" s="48">
        <v>0</v>
      </c>
      <c r="M256" s="49">
        <v>0</v>
      </c>
      <c r="N256" s="46">
        <v>1</v>
      </c>
      <c r="O256" s="46">
        <v>1</v>
      </c>
      <c r="P256" s="46">
        <v>0</v>
      </c>
      <c r="Q256" s="46">
        <v>0</v>
      </c>
      <c r="R256" s="46">
        <v>797</v>
      </c>
      <c r="T256" s="46">
        <v>1</v>
      </c>
      <c r="U256" s="46">
        <v>3</v>
      </c>
      <c r="V256" s="34">
        <v>1</v>
      </c>
      <c r="W256" s="34">
        <v>0</v>
      </c>
      <c r="X256" s="34">
        <v>1</v>
      </c>
      <c r="Y256" s="34">
        <v>1</v>
      </c>
      <c r="Z256" s="48">
        <f t="shared" si="3"/>
        <v>0</v>
      </c>
      <c r="AA256" s="48">
        <v>0</v>
      </c>
    </row>
    <row r="257" spans="1:27" s="46" customFormat="1" x14ac:dyDescent="0.25">
      <c r="A257" s="46" t="s">
        <v>647</v>
      </c>
      <c r="B257" s="46" t="s">
        <v>1768</v>
      </c>
      <c r="C257" s="46" t="s">
        <v>17</v>
      </c>
      <c r="D257" s="46" t="s">
        <v>648</v>
      </c>
      <c r="F257" s="46">
        <v>13469</v>
      </c>
      <c r="G257" s="46" t="s">
        <v>18</v>
      </c>
      <c r="H257" s="13" t="s">
        <v>1151</v>
      </c>
      <c r="I257" s="13" t="s">
        <v>1152</v>
      </c>
      <c r="J257" s="46">
        <v>1</v>
      </c>
      <c r="K257" s="47">
        <v>1</v>
      </c>
      <c r="L257" s="48">
        <v>0.5</v>
      </c>
      <c r="M257" s="49">
        <v>0</v>
      </c>
      <c r="N257" s="46">
        <v>1</v>
      </c>
      <c r="O257" s="46">
        <v>1</v>
      </c>
      <c r="P257" s="46">
        <v>0</v>
      </c>
      <c r="Q257" s="46">
        <v>0</v>
      </c>
      <c r="R257" s="46">
        <v>798</v>
      </c>
      <c r="T257" s="46">
        <v>1</v>
      </c>
      <c r="U257" s="46">
        <v>1</v>
      </c>
      <c r="V257" s="34">
        <v>1</v>
      </c>
      <c r="W257" s="34">
        <v>0</v>
      </c>
      <c r="X257" s="34">
        <v>0</v>
      </c>
      <c r="Y257" s="34">
        <v>0</v>
      </c>
      <c r="Z257" s="48">
        <f t="shared" si="3"/>
        <v>0.5</v>
      </c>
      <c r="AA257" s="48">
        <v>0.5</v>
      </c>
    </row>
    <row r="258" spans="1:27" s="46" customFormat="1" x14ac:dyDescent="0.25">
      <c r="A258" s="46" t="s">
        <v>630</v>
      </c>
      <c r="B258" s="46" t="s">
        <v>1749</v>
      </c>
      <c r="C258" s="46" t="s">
        <v>17</v>
      </c>
      <c r="D258" s="46" t="s">
        <v>631</v>
      </c>
      <c r="F258" s="46">
        <v>13403</v>
      </c>
      <c r="G258" s="46" t="s">
        <v>18</v>
      </c>
      <c r="H258" s="13" t="s">
        <v>1109</v>
      </c>
      <c r="I258" s="13" t="s">
        <v>1110</v>
      </c>
      <c r="J258" s="46">
        <v>1</v>
      </c>
      <c r="K258" s="47">
        <v>1</v>
      </c>
      <c r="L258" s="48">
        <v>0.5</v>
      </c>
      <c r="M258" s="49">
        <v>0</v>
      </c>
      <c r="N258" s="46">
        <v>1</v>
      </c>
      <c r="O258" s="46">
        <v>1</v>
      </c>
      <c r="P258" s="46">
        <v>0</v>
      </c>
      <c r="Q258" s="46">
        <v>0</v>
      </c>
      <c r="R258" s="46">
        <v>799</v>
      </c>
      <c r="T258" s="46">
        <v>1</v>
      </c>
      <c r="U258" s="46">
        <v>1</v>
      </c>
      <c r="V258" s="34">
        <v>1</v>
      </c>
      <c r="W258" s="34">
        <v>0</v>
      </c>
      <c r="X258" s="34">
        <v>0</v>
      </c>
      <c r="Y258" s="34">
        <v>0</v>
      </c>
      <c r="Z258" s="48">
        <f t="shared" si="3"/>
        <v>0.5</v>
      </c>
      <c r="AA258" s="48">
        <v>0.5</v>
      </c>
    </row>
    <row r="259" spans="1:27" s="46" customFormat="1" x14ac:dyDescent="0.25">
      <c r="A259" s="46" t="s">
        <v>655</v>
      </c>
      <c r="B259" s="46" t="s">
        <v>1794</v>
      </c>
      <c r="C259" s="46" t="s">
        <v>17</v>
      </c>
      <c r="D259" s="46" t="s">
        <v>656</v>
      </c>
      <c r="F259" s="46">
        <v>13469</v>
      </c>
      <c r="G259" s="46" t="s">
        <v>18</v>
      </c>
      <c r="H259" s="13" t="s">
        <v>1212</v>
      </c>
      <c r="I259" s="13" t="s">
        <v>1213</v>
      </c>
      <c r="J259" s="46">
        <v>1</v>
      </c>
      <c r="K259" s="47">
        <v>1</v>
      </c>
      <c r="L259" s="48">
        <v>0</v>
      </c>
      <c r="M259" s="49">
        <v>0</v>
      </c>
      <c r="N259" s="46">
        <v>0</v>
      </c>
      <c r="O259" s="46">
        <v>0</v>
      </c>
      <c r="P259" s="46">
        <v>1</v>
      </c>
      <c r="Q259" s="46">
        <v>0</v>
      </c>
      <c r="R259" s="46">
        <v>801</v>
      </c>
      <c r="T259" s="46">
        <v>1</v>
      </c>
      <c r="U259" s="46">
        <v>1</v>
      </c>
      <c r="V259" s="34">
        <v>1</v>
      </c>
      <c r="W259" s="34">
        <v>1</v>
      </c>
      <c r="X259" s="34">
        <v>1</v>
      </c>
      <c r="Y259" s="34">
        <v>0</v>
      </c>
      <c r="Z259" s="48">
        <f t="shared" si="3"/>
        <v>0</v>
      </c>
      <c r="AA259" s="48">
        <v>0</v>
      </c>
    </row>
    <row r="260" spans="1:27" s="46" customFormat="1" x14ac:dyDescent="0.25">
      <c r="A260" s="46" t="s">
        <v>686</v>
      </c>
      <c r="B260" s="46" t="s">
        <v>1784</v>
      </c>
      <c r="C260" s="46" t="s">
        <v>17</v>
      </c>
      <c r="D260" s="46" t="s">
        <v>687</v>
      </c>
      <c r="F260" s="46">
        <v>14089</v>
      </c>
      <c r="G260" s="46" t="s">
        <v>18</v>
      </c>
      <c r="H260" s="13" t="s">
        <v>1541</v>
      </c>
      <c r="I260" s="13" t="s">
        <v>1542</v>
      </c>
      <c r="J260" s="46">
        <v>1</v>
      </c>
      <c r="K260" s="47">
        <v>1</v>
      </c>
      <c r="L260" s="48">
        <v>0</v>
      </c>
      <c r="M260" s="49">
        <v>0</v>
      </c>
      <c r="N260" s="46">
        <v>0</v>
      </c>
      <c r="O260" s="46">
        <v>0</v>
      </c>
      <c r="P260" s="46">
        <v>1</v>
      </c>
      <c r="Q260" s="46">
        <v>1</v>
      </c>
      <c r="R260" s="46">
        <v>802</v>
      </c>
      <c r="T260" s="46">
        <v>1</v>
      </c>
      <c r="U260" s="46">
        <v>2</v>
      </c>
      <c r="V260" s="34">
        <v>1</v>
      </c>
      <c r="W260" s="34">
        <v>1</v>
      </c>
      <c r="X260" s="34">
        <v>1</v>
      </c>
      <c r="Y260" s="34">
        <v>0</v>
      </c>
      <c r="Z260" s="48">
        <f t="shared" si="3"/>
        <v>0</v>
      </c>
      <c r="AA260" s="48">
        <v>0</v>
      </c>
    </row>
    <row r="261" spans="1:27" s="46" customFormat="1" x14ac:dyDescent="0.25">
      <c r="A261" s="46" t="s">
        <v>303</v>
      </c>
      <c r="B261" s="46" t="s">
        <v>1731</v>
      </c>
      <c r="C261" s="46" t="s">
        <v>17</v>
      </c>
      <c r="D261" s="46" t="s">
        <v>466</v>
      </c>
      <c r="F261" s="46">
        <v>10969</v>
      </c>
      <c r="G261" s="46" t="s">
        <v>18</v>
      </c>
      <c r="H261" s="13" t="s">
        <v>1073</v>
      </c>
      <c r="I261" s="13" t="s">
        <v>1074</v>
      </c>
      <c r="J261" s="46">
        <v>1</v>
      </c>
      <c r="K261" s="47">
        <v>1</v>
      </c>
      <c r="L261" s="48">
        <v>0.5</v>
      </c>
      <c r="M261" s="49">
        <v>0</v>
      </c>
      <c r="N261" s="46">
        <v>1</v>
      </c>
      <c r="O261" s="46">
        <v>1</v>
      </c>
      <c r="P261" s="46">
        <v>0</v>
      </c>
      <c r="Q261" s="46">
        <v>1</v>
      </c>
      <c r="R261" s="46">
        <v>804</v>
      </c>
      <c r="T261" s="46">
        <v>1</v>
      </c>
      <c r="U261" s="46">
        <v>2</v>
      </c>
      <c r="V261" s="34">
        <v>1</v>
      </c>
      <c r="W261" s="34">
        <v>0</v>
      </c>
      <c r="X261" s="34">
        <v>0</v>
      </c>
      <c r="Y261" s="34">
        <v>0</v>
      </c>
      <c r="Z261" s="48">
        <f t="shared" si="3"/>
        <v>0.5</v>
      </c>
      <c r="AA261" s="48">
        <v>0.5</v>
      </c>
    </row>
    <row r="262" spans="1:27" s="46" customFormat="1" x14ac:dyDescent="0.25">
      <c r="A262" s="46" t="s">
        <v>126</v>
      </c>
      <c r="B262" s="46" t="s">
        <v>1689</v>
      </c>
      <c r="C262" s="46" t="s">
        <v>17</v>
      </c>
      <c r="D262" s="46" t="s">
        <v>425</v>
      </c>
      <c r="F262" s="46">
        <v>13086</v>
      </c>
      <c r="G262" s="46" t="s">
        <v>18</v>
      </c>
      <c r="H262" s="13" t="s">
        <v>988</v>
      </c>
      <c r="I262" s="13" t="s">
        <v>989</v>
      </c>
      <c r="J262" s="46">
        <v>1</v>
      </c>
      <c r="K262" s="47">
        <v>1</v>
      </c>
      <c r="L262" s="48">
        <v>0.5</v>
      </c>
      <c r="M262" s="49">
        <v>0</v>
      </c>
      <c r="N262" s="46">
        <v>1</v>
      </c>
      <c r="O262" s="46">
        <v>1</v>
      </c>
      <c r="P262" s="46">
        <v>1</v>
      </c>
      <c r="Q262" s="46">
        <v>1</v>
      </c>
      <c r="R262" s="46">
        <v>806</v>
      </c>
      <c r="T262" s="46">
        <v>1</v>
      </c>
      <c r="U262" s="46">
        <v>2</v>
      </c>
      <c r="V262" s="34">
        <v>1</v>
      </c>
      <c r="W262" s="34">
        <v>0</v>
      </c>
      <c r="X262" s="34">
        <v>0</v>
      </c>
      <c r="Y262" s="34">
        <v>0</v>
      </c>
      <c r="Z262" s="48">
        <f t="shared" si="3"/>
        <v>0.5</v>
      </c>
      <c r="AA262" s="48">
        <v>0.5</v>
      </c>
    </row>
    <row r="263" spans="1:27" s="46" customFormat="1" x14ac:dyDescent="0.25">
      <c r="A263" s="46" t="s">
        <v>469</v>
      </c>
      <c r="B263" s="46" t="s">
        <v>1742</v>
      </c>
      <c r="C263" s="46" t="s">
        <v>17</v>
      </c>
      <c r="D263" s="46" t="s">
        <v>470</v>
      </c>
      <c r="F263" s="46">
        <v>10245</v>
      </c>
      <c r="G263" s="46" t="s">
        <v>18</v>
      </c>
      <c r="H263" s="13" t="s">
        <v>1095</v>
      </c>
      <c r="I263" s="13" t="s">
        <v>1096</v>
      </c>
      <c r="J263" s="46">
        <v>1</v>
      </c>
      <c r="K263" s="47">
        <v>1</v>
      </c>
      <c r="L263" s="48">
        <v>0</v>
      </c>
      <c r="M263" s="49">
        <v>0</v>
      </c>
      <c r="N263" s="46">
        <v>1</v>
      </c>
      <c r="O263" s="46">
        <v>1</v>
      </c>
      <c r="P263" s="46">
        <v>0</v>
      </c>
      <c r="Q263" s="46">
        <v>1</v>
      </c>
      <c r="R263" s="46">
        <v>807</v>
      </c>
      <c r="T263" s="46">
        <v>1</v>
      </c>
      <c r="U263" s="46">
        <v>2</v>
      </c>
      <c r="V263" s="34">
        <v>1</v>
      </c>
      <c r="W263" s="34">
        <v>0</v>
      </c>
      <c r="X263" s="34">
        <v>1</v>
      </c>
      <c r="Y263" s="34">
        <v>1</v>
      </c>
      <c r="Z263" s="48">
        <f t="shared" ref="Z263:Z326" si="4">IF(X263=1,0,0.5)</f>
        <v>0</v>
      </c>
      <c r="AA263" s="48">
        <v>0</v>
      </c>
    </row>
    <row r="264" spans="1:27" s="46" customFormat="1" x14ac:dyDescent="0.25">
      <c r="A264" s="46" t="s">
        <v>611</v>
      </c>
      <c r="B264" s="46" t="s">
        <v>1699</v>
      </c>
      <c r="C264" s="46" t="s">
        <v>17</v>
      </c>
      <c r="D264" s="46" t="s">
        <v>612</v>
      </c>
      <c r="F264" s="46">
        <v>12353</v>
      </c>
      <c r="G264" s="46" t="s">
        <v>18</v>
      </c>
      <c r="H264" s="13" t="s">
        <v>1006</v>
      </c>
      <c r="I264" s="13" t="s">
        <v>1007</v>
      </c>
      <c r="J264" s="46">
        <v>1</v>
      </c>
      <c r="K264" s="47">
        <v>1</v>
      </c>
      <c r="L264" s="48">
        <v>0</v>
      </c>
      <c r="M264" s="49">
        <v>0</v>
      </c>
      <c r="N264" s="46">
        <v>1</v>
      </c>
      <c r="O264" s="46">
        <v>1</v>
      </c>
      <c r="P264" s="46">
        <v>0</v>
      </c>
      <c r="Q264" s="46">
        <v>1</v>
      </c>
      <c r="R264" s="46">
        <v>808</v>
      </c>
      <c r="T264" s="46">
        <v>1</v>
      </c>
      <c r="U264" s="46">
        <v>2</v>
      </c>
      <c r="V264" s="34">
        <v>1</v>
      </c>
      <c r="W264" s="34">
        <v>0</v>
      </c>
      <c r="X264" s="34">
        <v>1</v>
      </c>
      <c r="Y264" s="34">
        <v>1</v>
      </c>
      <c r="Z264" s="48">
        <f t="shared" si="4"/>
        <v>0</v>
      </c>
      <c r="AA264" s="48">
        <v>0</v>
      </c>
    </row>
    <row r="265" spans="1:27" s="46" customFormat="1" x14ac:dyDescent="0.25">
      <c r="A265" s="46" t="s">
        <v>389</v>
      </c>
      <c r="B265" s="46" t="s">
        <v>1649</v>
      </c>
      <c r="C265" s="46" t="s">
        <v>17</v>
      </c>
      <c r="D265" s="46" t="s">
        <v>1532</v>
      </c>
      <c r="F265" s="46">
        <v>13059</v>
      </c>
      <c r="G265" s="46" t="s">
        <v>18</v>
      </c>
      <c r="H265" s="13" t="s">
        <v>900</v>
      </c>
      <c r="I265" s="13" t="s">
        <v>901</v>
      </c>
      <c r="J265" s="46">
        <v>1</v>
      </c>
      <c r="K265" s="47">
        <v>1</v>
      </c>
      <c r="L265" s="48">
        <v>0.5</v>
      </c>
      <c r="M265" s="49">
        <v>0</v>
      </c>
      <c r="N265" s="46">
        <v>1</v>
      </c>
      <c r="O265" s="46">
        <v>1</v>
      </c>
      <c r="P265" s="46">
        <v>1</v>
      </c>
      <c r="Q265" s="46">
        <v>0</v>
      </c>
      <c r="R265" s="46">
        <v>809</v>
      </c>
      <c r="T265" s="46">
        <v>1</v>
      </c>
      <c r="U265" s="46">
        <v>1</v>
      </c>
      <c r="V265" s="34">
        <v>1</v>
      </c>
      <c r="W265" s="34">
        <v>0</v>
      </c>
      <c r="X265" s="34">
        <v>0</v>
      </c>
      <c r="Y265" s="34">
        <v>0</v>
      </c>
      <c r="Z265" s="48">
        <f t="shared" si="4"/>
        <v>0.5</v>
      </c>
      <c r="AA265" s="48">
        <v>0.5</v>
      </c>
    </row>
    <row r="266" spans="1:27" s="46" customFormat="1" x14ac:dyDescent="0.25">
      <c r="A266" s="46" t="s">
        <v>178</v>
      </c>
      <c r="B266" s="46" t="s">
        <v>179</v>
      </c>
      <c r="C266" s="46" t="s">
        <v>17</v>
      </c>
      <c r="D266" s="46" t="s">
        <v>507</v>
      </c>
      <c r="F266" s="46">
        <v>14109</v>
      </c>
      <c r="G266" s="46" t="s">
        <v>18</v>
      </c>
      <c r="H266" s="13" t="s">
        <v>1379</v>
      </c>
      <c r="I266" s="13" t="s">
        <v>1380</v>
      </c>
      <c r="J266" s="46">
        <v>1</v>
      </c>
      <c r="K266" s="47">
        <v>1</v>
      </c>
      <c r="L266" s="48">
        <v>0.5</v>
      </c>
      <c r="M266" s="49">
        <v>0</v>
      </c>
      <c r="N266" s="46">
        <v>0</v>
      </c>
      <c r="O266" s="46">
        <v>0</v>
      </c>
      <c r="P266" s="46">
        <v>0</v>
      </c>
      <c r="Q266" s="46">
        <v>0</v>
      </c>
      <c r="R266" s="46">
        <v>847</v>
      </c>
      <c r="T266" s="46">
        <v>1</v>
      </c>
      <c r="U266" s="46">
        <v>8</v>
      </c>
      <c r="V266" s="34">
        <v>0</v>
      </c>
      <c r="W266" s="34">
        <v>0</v>
      </c>
      <c r="X266" s="34">
        <v>0</v>
      </c>
      <c r="Y266" s="34">
        <v>0</v>
      </c>
      <c r="Z266" s="48">
        <f t="shared" si="4"/>
        <v>0.5</v>
      </c>
      <c r="AA266" s="48">
        <v>0.5</v>
      </c>
    </row>
    <row r="267" spans="1:27" s="46" customFormat="1" x14ac:dyDescent="0.25">
      <c r="A267" s="46" t="s">
        <v>479</v>
      </c>
      <c r="B267" s="46" t="s">
        <v>480</v>
      </c>
      <c r="C267" s="46" t="s">
        <v>17</v>
      </c>
      <c r="D267" s="46" t="s">
        <v>481</v>
      </c>
      <c r="F267" s="46">
        <v>10245</v>
      </c>
      <c r="G267" s="46" t="s">
        <v>18</v>
      </c>
      <c r="H267" s="13" t="s">
        <v>1155</v>
      </c>
      <c r="I267" s="13" t="s">
        <v>1156</v>
      </c>
      <c r="J267" s="46">
        <v>1</v>
      </c>
      <c r="K267" s="47">
        <v>1</v>
      </c>
      <c r="L267" s="48">
        <v>0.5</v>
      </c>
      <c r="M267" s="49">
        <v>0</v>
      </c>
      <c r="N267" s="46">
        <v>0</v>
      </c>
      <c r="O267" s="46">
        <v>0</v>
      </c>
      <c r="P267" s="46">
        <v>0</v>
      </c>
      <c r="Q267" s="46">
        <v>0</v>
      </c>
      <c r="R267" s="46">
        <v>859</v>
      </c>
      <c r="T267" s="46">
        <v>1</v>
      </c>
      <c r="U267" s="46">
        <v>8</v>
      </c>
      <c r="V267" s="34">
        <v>0</v>
      </c>
      <c r="W267" s="34">
        <v>0</v>
      </c>
      <c r="X267" s="34">
        <v>0</v>
      </c>
      <c r="Y267" s="34">
        <v>0</v>
      </c>
      <c r="Z267" s="48">
        <f t="shared" si="4"/>
        <v>0.5</v>
      </c>
      <c r="AA267" s="48">
        <v>0.5</v>
      </c>
    </row>
    <row r="268" spans="1:27" s="46" customFormat="1" x14ac:dyDescent="0.25">
      <c r="A268" s="46" t="s">
        <v>485</v>
      </c>
      <c r="B268" s="46" t="s">
        <v>486</v>
      </c>
      <c r="C268" s="46" t="s">
        <v>17</v>
      </c>
      <c r="D268" s="46" t="s">
        <v>487</v>
      </c>
      <c r="F268" s="46">
        <v>10999</v>
      </c>
      <c r="G268" s="46" t="s">
        <v>18</v>
      </c>
      <c r="H268" s="13" t="s">
        <v>1159</v>
      </c>
      <c r="I268" s="13" t="s">
        <v>1160</v>
      </c>
      <c r="J268" s="46">
        <v>1</v>
      </c>
      <c r="K268" s="47">
        <v>0</v>
      </c>
      <c r="L268" s="48">
        <v>0.5</v>
      </c>
      <c r="M268" s="49">
        <v>0</v>
      </c>
      <c r="N268" s="46">
        <v>0</v>
      </c>
      <c r="O268" s="46">
        <v>0</v>
      </c>
      <c r="P268" s="46">
        <v>0</v>
      </c>
      <c r="Q268" s="46">
        <v>0</v>
      </c>
      <c r="R268" s="46">
        <v>860</v>
      </c>
      <c r="T268" s="46">
        <v>1</v>
      </c>
      <c r="U268" s="46">
        <v>8</v>
      </c>
      <c r="V268" s="34">
        <v>0</v>
      </c>
      <c r="W268" s="34">
        <v>0</v>
      </c>
      <c r="X268" s="34">
        <v>0</v>
      </c>
      <c r="Y268" s="34">
        <v>0</v>
      </c>
      <c r="Z268" s="48">
        <f t="shared" si="4"/>
        <v>0.5</v>
      </c>
      <c r="AA268" s="48">
        <v>0.5</v>
      </c>
    </row>
    <row r="269" spans="1:27" s="46" customFormat="1" x14ac:dyDescent="0.25">
      <c r="A269" s="46" t="s">
        <v>28</v>
      </c>
      <c r="B269" s="46" t="s">
        <v>29</v>
      </c>
      <c r="C269" s="46" t="s">
        <v>17</v>
      </c>
      <c r="D269" s="46" t="s">
        <v>1548</v>
      </c>
      <c r="F269" s="46">
        <v>12435</v>
      </c>
      <c r="G269" s="46" t="s">
        <v>18</v>
      </c>
      <c r="H269" s="13" t="s">
        <v>778</v>
      </c>
      <c r="I269" s="13" t="s">
        <v>779</v>
      </c>
      <c r="J269" s="46">
        <v>1</v>
      </c>
      <c r="K269" s="47">
        <v>0</v>
      </c>
      <c r="L269" s="48">
        <v>0</v>
      </c>
      <c r="M269" s="49">
        <v>0</v>
      </c>
      <c r="N269" s="46">
        <v>0</v>
      </c>
      <c r="O269" s="46">
        <v>0</v>
      </c>
      <c r="P269" s="46">
        <v>0</v>
      </c>
      <c r="Q269" s="46">
        <v>0</v>
      </c>
      <c r="R269" s="46">
        <v>863</v>
      </c>
      <c r="T269" s="46">
        <v>1</v>
      </c>
      <c r="U269" s="46">
        <v>12</v>
      </c>
      <c r="V269" s="34">
        <v>1</v>
      </c>
      <c r="W269" s="34">
        <v>1</v>
      </c>
      <c r="X269" s="34">
        <v>1</v>
      </c>
      <c r="Y269" s="34">
        <v>0</v>
      </c>
      <c r="Z269" s="48">
        <f t="shared" si="4"/>
        <v>0</v>
      </c>
      <c r="AA269" s="48">
        <v>0</v>
      </c>
    </row>
    <row r="270" spans="1:27" s="46" customFormat="1" x14ac:dyDescent="0.25">
      <c r="A270" s="46" t="s">
        <v>607</v>
      </c>
      <c r="B270" s="46" t="s">
        <v>1569</v>
      </c>
      <c r="C270" s="46" t="s">
        <v>17</v>
      </c>
      <c r="D270" s="46" t="s">
        <v>608</v>
      </c>
      <c r="F270" s="46">
        <v>13125</v>
      </c>
      <c r="G270" s="46" t="s">
        <v>18</v>
      </c>
      <c r="H270" s="13" t="s">
        <v>760</v>
      </c>
      <c r="I270" s="13" t="s">
        <v>761</v>
      </c>
      <c r="J270" s="46">
        <v>1</v>
      </c>
      <c r="K270" s="47">
        <v>1</v>
      </c>
      <c r="L270" s="48">
        <v>0.5</v>
      </c>
      <c r="M270" s="49">
        <v>0</v>
      </c>
      <c r="N270" s="46">
        <v>1</v>
      </c>
      <c r="O270" s="46">
        <v>1</v>
      </c>
      <c r="P270" s="46">
        <v>1</v>
      </c>
      <c r="Q270" s="46">
        <v>1</v>
      </c>
      <c r="R270" s="46">
        <v>868</v>
      </c>
      <c r="T270" s="46">
        <v>1</v>
      </c>
      <c r="U270" s="46">
        <v>2</v>
      </c>
      <c r="V270" s="34">
        <v>1</v>
      </c>
      <c r="W270" s="34">
        <v>0</v>
      </c>
      <c r="X270" s="34">
        <v>0</v>
      </c>
      <c r="Y270" s="34">
        <v>0</v>
      </c>
      <c r="Z270" s="48">
        <f t="shared" si="4"/>
        <v>0.5</v>
      </c>
      <c r="AA270" s="48">
        <v>0.5</v>
      </c>
    </row>
    <row r="271" spans="1:27" s="46" customFormat="1" x14ac:dyDescent="0.25">
      <c r="A271" s="46" t="s">
        <v>562</v>
      </c>
      <c r="B271" s="46" t="s">
        <v>1728</v>
      </c>
      <c r="C271" s="46" t="s">
        <v>17</v>
      </c>
      <c r="D271" s="46" t="s">
        <v>563</v>
      </c>
      <c r="F271" s="46">
        <v>14053</v>
      </c>
      <c r="G271" s="46" t="s">
        <v>18</v>
      </c>
      <c r="H271" s="13" t="s">
        <v>1067</v>
      </c>
      <c r="I271" s="13" t="s">
        <v>1068</v>
      </c>
      <c r="J271" s="46">
        <v>1</v>
      </c>
      <c r="K271" s="47">
        <v>1</v>
      </c>
      <c r="L271" s="48">
        <v>0.5</v>
      </c>
      <c r="M271" s="49">
        <v>0</v>
      </c>
      <c r="N271" s="46">
        <v>1</v>
      </c>
      <c r="O271" s="46">
        <v>1</v>
      </c>
      <c r="P271" s="46">
        <v>0</v>
      </c>
      <c r="Q271" s="46">
        <v>0</v>
      </c>
      <c r="R271" s="46">
        <v>872</v>
      </c>
      <c r="T271" s="46">
        <v>1</v>
      </c>
      <c r="U271" s="46">
        <v>3</v>
      </c>
      <c r="V271" s="34">
        <v>1</v>
      </c>
      <c r="W271" s="34">
        <v>0</v>
      </c>
      <c r="X271" s="34">
        <v>0</v>
      </c>
      <c r="Y271" s="34">
        <v>0</v>
      </c>
      <c r="Z271" s="48">
        <f t="shared" si="4"/>
        <v>0.5</v>
      </c>
      <c r="AA271" s="48">
        <v>0.5</v>
      </c>
    </row>
    <row r="272" spans="1:27" s="46" customFormat="1" x14ac:dyDescent="0.25">
      <c r="A272" s="46" t="s">
        <v>600</v>
      </c>
      <c r="B272" s="46" t="s">
        <v>601</v>
      </c>
      <c r="C272" s="46" t="s">
        <v>17</v>
      </c>
      <c r="D272" s="46" t="s">
        <v>602</v>
      </c>
      <c r="F272" s="46">
        <v>14053</v>
      </c>
      <c r="G272" s="46" t="s">
        <v>18</v>
      </c>
      <c r="H272" s="13" t="s">
        <v>1331</v>
      </c>
      <c r="I272" s="13" t="s">
        <v>1332</v>
      </c>
      <c r="J272" s="46">
        <v>1</v>
      </c>
      <c r="K272" s="47">
        <v>0</v>
      </c>
      <c r="L272" s="48">
        <v>0.5</v>
      </c>
      <c r="M272" s="49">
        <v>0</v>
      </c>
      <c r="N272" s="46">
        <v>0</v>
      </c>
      <c r="O272" s="46">
        <v>0</v>
      </c>
      <c r="P272" s="46">
        <v>0</v>
      </c>
      <c r="Q272" s="46">
        <v>0</v>
      </c>
      <c r="R272" s="46">
        <v>873</v>
      </c>
      <c r="T272" s="46">
        <v>1</v>
      </c>
      <c r="U272" s="46">
        <v>10</v>
      </c>
      <c r="V272" s="34">
        <v>0</v>
      </c>
      <c r="W272" s="34">
        <v>0</v>
      </c>
      <c r="X272" s="34">
        <v>0</v>
      </c>
      <c r="Y272" s="34">
        <v>0</v>
      </c>
      <c r="Z272" s="48">
        <f t="shared" si="4"/>
        <v>0.5</v>
      </c>
      <c r="AA272" s="48">
        <v>0.5</v>
      </c>
    </row>
    <row r="273" spans="1:27" s="46" customFormat="1" x14ac:dyDescent="0.25">
      <c r="A273" s="46" t="s">
        <v>742</v>
      </c>
      <c r="B273" s="46" t="s">
        <v>1808</v>
      </c>
      <c r="C273" s="46" t="s">
        <v>17</v>
      </c>
      <c r="D273" s="46" t="s">
        <v>743</v>
      </c>
      <c r="F273" s="46">
        <v>10245</v>
      </c>
      <c r="G273" s="46" t="s">
        <v>18</v>
      </c>
      <c r="H273" s="13" t="s">
        <v>1244</v>
      </c>
      <c r="I273" s="13" t="s">
        <v>1245</v>
      </c>
      <c r="J273" s="46">
        <v>1</v>
      </c>
      <c r="K273" s="47">
        <v>1</v>
      </c>
      <c r="L273" s="48">
        <v>0.5</v>
      </c>
      <c r="M273" s="49">
        <v>0</v>
      </c>
      <c r="N273" s="46">
        <v>1</v>
      </c>
      <c r="O273" s="46">
        <v>1</v>
      </c>
      <c r="P273" s="46">
        <v>1</v>
      </c>
      <c r="Q273" s="46">
        <v>1</v>
      </c>
      <c r="R273" s="46">
        <v>876</v>
      </c>
      <c r="T273" s="46">
        <v>1</v>
      </c>
      <c r="U273" s="46">
        <v>2</v>
      </c>
      <c r="V273" s="34">
        <v>1</v>
      </c>
      <c r="W273" s="34">
        <v>0</v>
      </c>
      <c r="X273" s="34">
        <v>0</v>
      </c>
      <c r="Y273" s="34">
        <v>0</v>
      </c>
      <c r="Z273" s="48">
        <f t="shared" si="4"/>
        <v>0.5</v>
      </c>
      <c r="AA273" s="48">
        <v>0.5</v>
      </c>
    </row>
    <row r="274" spans="1:27" s="46" customFormat="1" x14ac:dyDescent="0.25">
      <c r="A274" s="46" t="s">
        <v>576</v>
      </c>
      <c r="B274" s="46" t="s">
        <v>1773</v>
      </c>
      <c r="C274" s="46" t="s">
        <v>17</v>
      </c>
      <c r="D274" s="46" t="s">
        <v>577</v>
      </c>
      <c r="F274" s="46">
        <v>10999</v>
      </c>
      <c r="G274" s="46" t="s">
        <v>18</v>
      </c>
      <c r="H274" s="13" t="s">
        <v>1169</v>
      </c>
      <c r="I274" s="13" t="s">
        <v>1170</v>
      </c>
      <c r="J274" s="46">
        <v>1</v>
      </c>
      <c r="K274" s="47">
        <v>1</v>
      </c>
      <c r="L274" s="48">
        <v>0</v>
      </c>
      <c r="M274" s="49">
        <v>0</v>
      </c>
      <c r="N274" s="46">
        <v>0</v>
      </c>
      <c r="O274" s="46">
        <v>0</v>
      </c>
      <c r="P274" s="46">
        <v>0</v>
      </c>
      <c r="Q274" s="46">
        <v>1</v>
      </c>
      <c r="R274" s="46">
        <v>877</v>
      </c>
      <c r="T274" s="46">
        <v>1</v>
      </c>
      <c r="U274" s="46">
        <v>4</v>
      </c>
      <c r="V274" s="34">
        <v>1</v>
      </c>
      <c r="W274" s="34">
        <v>1</v>
      </c>
      <c r="X274" s="34">
        <v>1</v>
      </c>
      <c r="Y274" s="34">
        <v>0</v>
      </c>
      <c r="Z274" s="48">
        <f t="shared" si="4"/>
        <v>0</v>
      </c>
      <c r="AA274" s="48">
        <v>0</v>
      </c>
    </row>
    <row r="275" spans="1:27" s="46" customFormat="1" x14ac:dyDescent="0.25">
      <c r="A275" s="46" t="s">
        <v>649</v>
      </c>
      <c r="B275" s="46" t="s">
        <v>1773</v>
      </c>
      <c r="C275" s="46" t="s">
        <v>17</v>
      </c>
      <c r="D275" s="46" t="s">
        <v>650</v>
      </c>
      <c r="F275" s="46">
        <v>10999</v>
      </c>
      <c r="G275" s="46" t="s">
        <v>18</v>
      </c>
      <c r="H275" s="13" t="s">
        <v>1167</v>
      </c>
      <c r="I275" s="13" t="s">
        <v>1168</v>
      </c>
      <c r="J275" s="46">
        <v>1</v>
      </c>
      <c r="K275" s="47">
        <v>1</v>
      </c>
      <c r="L275" s="48">
        <v>0.5</v>
      </c>
      <c r="M275" s="49">
        <v>0</v>
      </c>
      <c r="N275" s="46">
        <v>1</v>
      </c>
      <c r="O275" s="46">
        <v>1</v>
      </c>
      <c r="P275" s="46">
        <v>0</v>
      </c>
      <c r="Q275" s="46">
        <v>1</v>
      </c>
      <c r="R275" s="46">
        <v>878</v>
      </c>
      <c r="T275" s="46">
        <v>1</v>
      </c>
      <c r="U275" s="46">
        <v>4</v>
      </c>
      <c r="V275" s="34">
        <v>1</v>
      </c>
      <c r="W275" s="34">
        <v>0</v>
      </c>
      <c r="X275" s="34">
        <v>0</v>
      </c>
      <c r="Y275" s="34">
        <v>0</v>
      </c>
      <c r="Z275" s="48">
        <f t="shared" si="4"/>
        <v>0.5</v>
      </c>
      <c r="AA275" s="48">
        <v>0.5</v>
      </c>
    </row>
    <row r="276" spans="1:27" s="46" customFormat="1" x14ac:dyDescent="0.25">
      <c r="A276" s="46" t="s">
        <v>435</v>
      </c>
      <c r="B276" s="46" t="s">
        <v>1700</v>
      </c>
      <c r="C276" s="46" t="s">
        <v>17</v>
      </c>
      <c r="D276" s="46" t="s">
        <v>1008</v>
      </c>
      <c r="F276" s="46">
        <v>10119</v>
      </c>
      <c r="G276" s="46" t="s">
        <v>18</v>
      </c>
      <c r="H276" s="13" t="s">
        <v>1009</v>
      </c>
      <c r="I276" s="13" t="s">
        <v>1010</v>
      </c>
      <c r="J276" s="46">
        <v>1</v>
      </c>
      <c r="K276" s="47">
        <v>1</v>
      </c>
      <c r="L276" s="48">
        <v>0.5</v>
      </c>
      <c r="M276" s="49">
        <v>0</v>
      </c>
      <c r="N276" s="46">
        <v>1</v>
      </c>
      <c r="O276" s="46">
        <v>1</v>
      </c>
      <c r="P276" s="46">
        <v>1</v>
      </c>
      <c r="Q276" s="46">
        <v>1</v>
      </c>
      <c r="R276" s="46">
        <v>880</v>
      </c>
      <c r="T276" s="46">
        <v>1</v>
      </c>
      <c r="U276" s="46">
        <v>2</v>
      </c>
      <c r="V276" s="34">
        <v>1</v>
      </c>
      <c r="W276" s="34">
        <v>0</v>
      </c>
      <c r="X276" s="34">
        <v>0</v>
      </c>
      <c r="Y276" s="34">
        <v>0</v>
      </c>
      <c r="Z276" s="48">
        <f t="shared" si="4"/>
        <v>0.5</v>
      </c>
      <c r="AA276" s="48">
        <v>0.5</v>
      </c>
    </row>
    <row r="277" spans="1:27" s="46" customFormat="1" x14ac:dyDescent="0.25">
      <c r="A277" s="46" t="s">
        <v>673</v>
      </c>
      <c r="B277" s="46" t="s">
        <v>1760</v>
      </c>
      <c r="C277" s="46" t="s">
        <v>17</v>
      </c>
      <c r="D277" s="46" t="s">
        <v>674</v>
      </c>
      <c r="F277" s="46">
        <v>12045</v>
      </c>
      <c r="G277" s="46" t="s">
        <v>18</v>
      </c>
      <c r="H277" s="13" t="s">
        <v>1133</v>
      </c>
      <c r="I277" s="13" t="s">
        <v>1134</v>
      </c>
      <c r="J277" s="46">
        <v>1</v>
      </c>
      <c r="K277" s="47">
        <v>1</v>
      </c>
      <c r="L277" s="48">
        <v>0.5</v>
      </c>
      <c r="M277" s="49">
        <v>0</v>
      </c>
      <c r="N277" s="46">
        <v>1</v>
      </c>
      <c r="O277" s="46">
        <v>1</v>
      </c>
      <c r="P277" s="46">
        <v>1</v>
      </c>
      <c r="Q277" s="46">
        <v>1</v>
      </c>
      <c r="R277" s="46">
        <v>882</v>
      </c>
      <c r="T277" s="46">
        <v>1</v>
      </c>
      <c r="U277" s="46">
        <v>2</v>
      </c>
      <c r="V277" s="34">
        <v>1</v>
      </c>
      <c r="W277" s="34">
        <v>0</v>
      </c>
      <c r="X277" s="34">
        <v>0</v>
      </c>
      <c r="Y277" s="34">
        <v>0</v>
      </c>
      <c r="Z277" s="48">
        <f t="shared" si="4"/>
        <v>0.5</v>
      </c>
      <c r="AA277" s="48">
        <v>0.5</v>
      </c>
    </row>
    <row r="278" spans="1:27" s="46" customFormat="1" x14ac:dyDescent="0.25">
      <c r="A278" s="46" t="s">
        <v>634</v>
      </c>
      <c r="B278" s="46" t="s">
        <v>1752</v>
      </c>
      <c r="C278" s="46" t="s">
        <v>17</v>
      </c>
      <c r="D278" s="46" t="s">
        <v>635</v>
      </c>
      <c r="F278" s="46">
        <v>13156</v>
      </c>
      <c r="G278" s="46" t="s">
        <v>18</v>
      </c>
      <c r="H278" s="13" t="s">
        <v>1115</v>
      </c>
      <c r="I278" s="13" t="s">
        <v>1116</v>
      </c>
      <c r="J278" s="46">
        <v>1</v>
      </c>
      <c r="K278" s="47">
        <v>1</v>
      </c>
      <c r="L278" s="48">
        <v>0.5</v>
      </c>
      <c r="M278" s="49">
        <v>0</v>
      </c>
      <c r="N278" s="46">
        <v>1</v>
      </c>
      <c r="O278" s="46">
        <v>1</v>
      </c>
      <c r="P278" s="46">
        <v>1</v>
      </c>
      <c r="Q278" s="46">
        <v>1</v>
      </c>
      <c r="R278" s="46">
        <v>883</v>
      </c>
      <c r="T278" s="46">
        <v>1</v>
      </c>
      <c r="U278" s="46">
        <v>2</v>
      </c>
      <c r="V278" s="34">
        <v>1</v>
      </c>
      <c r="W278" s="34">
        <v>0</v>
      </c>
      <c r="X278" s="34">
        <v>0</v>
      </c>
      <c r="Y278" s="34">
        <v>0</v>
      </c>
      <c r="Z278" s="48">
        <f t="shared" si="4"/>
        <v>0.5</v>
      </c>
      <c r="AA278" s="48">
        <v>0.5</v>
      </c>
    </row>
    <row r="279" spans="1:27" s="46" customFormat="1" x14ac:dyDescent="0.25">
      <c r="A279" s="46" t="s">
        <v>663</v>
      </c>
      <c r="B279" s="46" t="s">
        <v>1746</v>
      </c>
      <c r="C279" s="46" t="s">
        <v>17</v>
      </c>
      <c r="D279" s="46" t="s">
        <v>664</v>
      </c>
      <c r="F279" s="46">
        <v>13403</v>
      </c>
      <c r="G279" s="46" t="s">
        <v>18</v>
      </c>
      <c r="H279" s="13" t="s">
        <v>1103</v>
      </c>
      <c r="I279" s="13" t="s">
        <v>1104</v>
      </c>
      <c r="J279" s="46">
        <v>1</v>
      </c>
      <c r="K279" s="47">
        <v>1</v>
      </c>
      <c r="L279" s="48">
        <v>0</v>
      </c>
      <c r="M279" s="49">
        <v>0</v>
      </c>
      <c r="N279" s="46">
        <v>0</v>
      </c>
      <c r="O279" s="46">
        <v>0</v>
      </c>
      <c r="P279" s="46">
        <v>1</v>
      </c>
      <c r="Q279" s="46">
        <v>0</v>
      </c>
      <c r="R279" s="46">
        <v>884</v>
      </c>
      <c r="T279" s="46">
        <v>1</v>
      </c>
      <c r="U279" s="46">
        <v>1</v>
      </c>
      <c r="V279" s="34">
        <v>1</v>
      </c>
      <c r="W279" s="34">
        <v>1</v>
      </c>
      <c r="X279" s="34">
        <v>1</v>
      </c>
      <c r="Y279" s="34">
        <v>0</v>
      </c>
      <c r="Z279" s="48">
        <f t="shared" si="4"/>
        <v>0</v>
      </c>
      <c r="AA279" s="48">
        <v>0</v>
      </c>
    </row>
    <row r="280" spans="1:27" s="46" customFormat="1" x14ac:dyDescent="0.25">
      <c r="A280" s="46" t="s">
        <v>736</v>
      </c>
      <c r="B280" s="46" t="s">
        <v>1796</v>
      </c>
      <c r="C280" s="46" t="s">
        <v>17</v>
      </c>
      <c r="D280" s="46" t="s">
        <v>737</v>
      </c>
      <c r="F280" s="46">
        <v>13409</v>
      </c>
      <c r="G280" s="46" t="s">
        <v>18</v>
      </c>
      <c r="H280" s="13" t="s">
        <v>1216</v>
      </c>
      <c r="I280" s="13" t="s">
        <v>1217</v>
      </c>
      <c r="J280" s="46">
        <v>1</v>
      </c>
      <c r="K280" s="47">
        <v>1</v>
      </c>
      <c r="L280" s="48">
        <v>0.5</v>
      </c>
      <c r="M280" s="49">
        <v>0</v>
      </c>
      <c r="N280" s="46">
        <v>1</v>
      </c>
      <c r="O280" s="46">
        <v>1</v>
      </c>
      <c r="P280" s="46">
        <v>1</v>
      </c>
      <c r="Q280" s="46">
        <v>0</v>
      </c>
      <c r="R280" s="46">
        <v>885</v>
      </c>
      <c r="T280" s="46">
        <v>1</v>
      </c>
      <c r="U280" s="46">
        <v>1</v>
      </c>
      <c r="V280" s="34">
        <v>1</v>
      </c>
      <c r="W280" s="34">
        <v>0</v>
      </c>
      <c r="X280" s="34">
        <v>0</v>
      </c>
      <c r="Y280" s="34">
        <v>0</v>
      </c>
      <c r="Z280" s="48">
        <f t="shared" si="4"/>
        <v>0.5</v>
      </c>
      <c r="AA280" s="48">
        <v>0.5</v>
      </c>
    </row>
    <row r="281" spans="1:27" s="46" customFormat="1" x14ac:dyDescent="0.25">
      <c r="A281" s="46" t="s">
        <v>727</v>
      </c>
      <c r="B281" s="46" t="s">
        <v>1785</v>
      </c>
      <c r="C281" s="46" t="s">
        <v>17</v>
      </c>
      <c r="D281" s="46" t="s">
        <v>728</v>
      </c>
      <c r="F281" s="46">
        <v>13595</v>
      </c>
      <c r="G281" s="46" t="s">
        <v>18</v>
      </c>
      <c r="H281" s="13" t="s">
        <v>1543</v>
      </c>
      <c r="I281" s="13" t="s">
        <v>1544</v>
      </c>
      <c r="J281" s="46">
        <v>1</v>
      </c>
      <c r="K281" s="47">
        <v>1</v>
      </c>
      <c r="L281" s="48">
        <v>0.5</v>
      </c>
      <c r="M281" s="49">
        <v>0</v>
      </c>
      <c r="N281" s="46">
        <v>1</v>
      </c>
      <c r="O281" s="46">
        <v>1</v>
      </c>
      <c r="P281" s="46">
        <v>1</v>
      </c>
      <c r="Q281" s="46">
        <v>0</v>
      </c>
      <c r="R281" s="46">
        <v>888</v>
      </c>
      <c r="T281" s="46">
        <v>1</v>
      </c>
      <c r="U281" s="46">
        <v>1</v>
      </c>
      <c r="V281" s="34">
        <v>1</v>
      </c>
      <c r="W281" s="34">
        <v>0</v>
      </c>
      <c r="X281" s="34">
        <v>0</v>
      </c>
      <c r="Y281" s="34">
        <v>0</v>
      </c>
      <c r="Z281" s="48">
        <f t="shared" si="4"/>
        <v>0.5</v>
      </c>
      <c r="AA281" s="48">
        <v>0.5</v>
      </c>
    </row>
    <row r="282" spans="1:27" s="46" customFormat="1" x14ac:dyDescent="0.25">
      <c r="A282" s="46" t="s">
        <v>693</v>
      </c>
      <c r="B282" s="46" t="s">
        <v>1802</v>
      </c>
      <c r="C282" s="46" t="s">
        <v>17</v>
      </c>
      <c r="D282" s="46" t="s">
        <v>694</v>
      </c>
      <c r="F282" s="46">
        <v>14163</v>
      </c>
      <c r="G282" s="46" t="s">
        <v>18</v>
      </c>
      <c r="H282" s="13" t="s">
        <v>1230</v>
      </c>
      <c r="I282" s="13" t="s">
        <v>1231</v>
      </c>
      <c r="J282" s="46">
        <v>1</v>
      </c>
      <c r="K282" s="47">
        <v>1</v>
      </c>
      <c r="L282" s="48">
        <v>0.5</v>
      </c>
      <c r="M282" s="49">
        <v>0</v>
      </c>
      <c r="N282" s="46">
        <v>1</v>
      </c>
      <c r="O282" s="46">
        <v>1</v>
      </c>
      <c r="P282" s="46">
        <v>1</v>
      </c>
      <c r="Q282" s="46">
        <v>0</v>
      </c>
      <c r="R282" s="46">
        <v>889</v>
      </c>
      <c r="T282" s="46">
        <v>1</v>
      </c>
      <c r="U282" s="46">
        <v>1</v>
      </c>
      <c r="V282" s="34">
        <v>1</v>
      </c>
      <c r="W282" s="34">
        <v>0</v>
      </c>
      <c r="X282" s="34">
        <v>0</v>
      </c>
      <c r="Y282" s="34">
        <v>0</v>
      </c>
      <c r="Z282" s="48">
        <f t="shared" si="4"/>
        <v>0.5</v>
      </c>
      <c r="AA282" s="48">
        <v>0.5</v>
      </c>
    </row>
    <row r="283" spans="1:27" s="46" customFormat="1" x14ac:dyDescent="0.25">
      <c r="A283" s="46" t="s">
        <v>665</v>
      </c>
      <c r="B283" s="46" t="s">
        <v>1753</v>
      </c>
      <c r="C283" s="46" t="s">
        <v>17</v>
      </c>
      <c r="D283" s="46" t="s">
        <v>666</v>
      </c>
      <c r="F283" s="46">
        <v>14129</v>
      </c>
      <c r="G283" s="46" t="s">
        <v>18</v>
      </c>
      <c r="H283" s="13" t="s">
        <v>1117</v>
      </c>
      <c r="I283" s="13" t="s">
        <v>1118</v>
      </c>
      <c r="J283" s="46">
        <v>1</v>
      </c>
      <c r="K283" s="47">
        <v>1</v>
      </c>
      <c r="L283" s="48">
        <v>0</v>
      </c>
      <c r="M283" s="49">
        <v>0</v>
      </c>
      <c r="N283" s="46">
        <v>1</v>
      </c>
      <c r="O283" s="46">
        <v>1</v>
      </c>
      <c r="P283" s="46">
        <v>0</v>
      </c>
      <c r="Q283" s="46">
        <v>1</v>
      </c>
      <c r="R283" s="46">
        <v>890</v>
      </c>
      <c r="T283" s="46">
        <v>1</v>
      </c>
      <c r="U283" s="46">
        <v>4</v>
      </c>
      <c r="V283" s="34">
        <v>1</v>
      </c>
      <c r="W283" s="34">
        <v>0</v>
      </c>
      <c r="X283" s="34">
        <v>1</v>
      </c>
      <c r="Y283" s="34">
        <v>1</v>
      </c>
      <c r="Z283" s="48">
        <f t="shared" si="4"/>
        <v>0</v>
      </c>
      <c r="AA283" s="48">
        <v>0</v>
      </c>
    </row>
    <row r="284" spans="1:27" s="46" customFormat="1" x14ac:dyDescent="0.25">
      <c r="A284" s="46" t="s">
        <v>578</v>
      </c>
      <c r="B284" s="46" t="s">
        <v>1776</v>
      </c>
      <c r="C284" s="46" t="s">
        <v>17</v>
      </c>
      <c r="D284" s="46" t="s">
        <v>579</v>
      </c>
      <c r="F284" s="46">
        <v>10825</v>
      </c>
      <c r="G284" s="46" t="s">
        <v>18</v>
      </c>
      <c r="H284" s="13" t="s">
        <v>1175</v>
      </c>
      <c r="I284" s="13" t="s">
        <v>1176</v>
      </c>
      <c r="J284" s="46">
        <v>1</v>
      </c>
      <c r="K284" s="47">
        <v>1</v>
      </c>
      <c r="L284" s="48">
        <v>0.5</v>
      </c>
      <c r="M284" s="49">
        <v>0</v>
      </c>
      <c r="N284" s="46">
        <v>1</v>
      </c>
      <c r="O284" s="46">
        <v>1</v>
      </c>
      <c r="P284" s="46">
        <v>0</v>
      </c>
      <c r="Q284" s="46">
        <v>1</v>
      </c>
      <c r="R284" s="46">
        <v>892</v>
      </c>
      <c r="T284" s="46">
        <v>1</v>
      </c>
      <c r="U284" s="46">
        <v>2</v>
      </c>
      <c r="V284" s="34">
        <v>1</v>
      </c>
      <c r="W284" s="34">
        <v>0</v>
      </c>
      <c r="X284" s="34">
        <v>0</v>
      </c>
      <c r="Y284" s="34">
        <v>0</v>
      </c>
      <c r="Z284" s="48">
        <f t="shared" si="4"/>
        <v>0.5</v>
      </c>
      <c r="AA284" s="48">
        <v>0.5</v>
      </c>
    </row>
    <row r="285" spans="1:27" s="46" customFormat="1" x14ac:dyDescent="0.25">
      <c r="A285" s="46" t="s">
        <v>750</v>
      </c>
      <c r="B285" s="46" t="s">
        <v>1828</v>
      </c>
      <c r="C285" s="46" t="s">
        <v>17</v>
      </c>
      <c r="D285" s="46" t="s">
        <v>751</v>
      </c>
      <c r="F285" s="46">
        <v>13059</v>
      </c>
      <c r="G285" s="46" t="s">
        <v>18</v>
      </c>
      <c r="H285" s="13" t="s">
        <v>1307</v>
      </c>
      <c r="I285" s="13" t="s">
        <v>1308</v>
      </c>
      <c r="J285" s="46">
        <v>1</v>
      </c>
      <c r="K285" s="47">
        <v>1</v>
      </c>
      <c r="L285" s="48">
        <v>0.5</v>
      </c>
      <c r="M285" s="49">
        <v>0</v>
      </c>
      <c r="N285" s="46">
        <v>1</v>
      </c>
      <c r="O285" s="46">
        <v>1</v>
      </c>
      <c r="P285" s="46">
        <v>1</v>
      </c>
      <c r="Q285" s="46">
        <v>0</v>
      </c>
      <c r="R285" s="46">
        <v>893</v>
      </c>
      <c r="T285" s="46">
        <v>1</v>
      </c>
      <c r="U285" s="46">
        <v>1</v>
      </c>
      <c r="V285" s="34">
        <v>1</v>
      </c>
      <c r="W285" s="34">
        <v>0</v>
      </c>
      <c r="X285" s="34">
        <v>0</v>
      </c>
      <c r="Y285" s="34">
        <v>0</v>
      </c>
      <c r="Z285" s="48">
        <f t="shared" si="4"/>
        <v>0.5</v>
      </c>
      <c r="AA285" s="48">
        <v>0.5</v>
      </c>
    </row>
    <row r="286" spans="1:27" s="46" customFormat="1" x14ac:dyDescent="0.25">
      <c r="A286" s="46" t="s">
        <v>567</v>
      </c>
      <c r="B286" s="46" t="s">
        <v>1745</v>
      </c>
      <c r="C286" s="46" t="s">
        <v>17</v>
      </c>
      <c r="D286" s="46" t="s">
        <v>568</v>
      </c>
      <c r="F286" s="46">
        <v>10997</v>
      </c>
      <c r="G286" s="46" t="s">
        <v>18</v>
      </c>
      <c r="H286" s="13" t="s">
        <v>1101</v>
      </c>
      <c r="I286" s="13" t="s">
        <v>1102</v>
      </c>
      <c r="J286" s="46">
        <v>1</v>
      </c>
      <c r="K286" s="47">
        <v>1</v>
      </c>
      <c r="L286" s="48">
        <v>0</v>
      </c>
      <c r="M286" s="49">
        <v>0</v>
      </c>
      <c r="N286" s="46">
        <v>0</v>
      </c>
      <c r="O286" s="46">
        <v>0</v>
      </c>
      <c r="P286" s="46">
        <v>1</v>
      </c>
      <c r="Q286" s="46">
        <v>1</v>
      </c>
      <c r="R286" s="46">
        <v>897</v>
      </c>
      <c r="T286" s="46">
        <v>1</v>
      </c>
      <c r="U286" s="46">
        <v>2</v>
      </c>
      <c r="V286" s="34">
        <v>1</v>
      </c>
      <c r="W286" s="34">
        <v>1</v>
      </c>
      <c r="X286" s="34">
        <v>1</v>
      </c>
      <c r="Y286" s="36">
        <v>0</v>
      </c>
      <c r="Z286" s="48">
        <f t="shared" si="4"/>
        <v>0</v>
      </c>
      <c r="AA286" s="48">
        <v>0</v>
      </c>
    </row>
    <row r="287" spans="1:27" s="46" customFormat="1" x14ac:dyDescent="0.25">
      <c r="A287" s="46" t="s">
        <v>467</v>
      </c>
      <c r="B287" s="46" t="s">
        <v>1741</v>
      </c>
      <c r="C287" s="46" t="s">
        <v>17</v>
      </c>
      <c r="D287" s="46" t="s">
        <v>468</v>
      </c>
      <c r="F287" s="46">
        <v>14199</v>
      </c>
      <c r="G287" s="46" t="s">
        <v>18</v>
      </c>
      <c r="H287" s="13" t="s">
        <v>1093</v>
      </c>
      <c r="I287" s="13" t="s">
        <v>1094</v>
      </c>
      <c r="J287" s="46">
        <v>1</v>
      </c>
      <c r="K287" s="47">
        <v>1</v>
      </c>
      <c r="L287" s="48">
        <v>0.5</v>
      </c>
      <c r="M287" s="49">
        <v>0</v>
      </c>
      <c r="N287" s="46">
        <v>1</v>
      </c>
      <c r="O287" s="46">
        <v>1</v>
      </c>
      <c r="P287" s="46">
        <v>1</v>
      </c>
      <c r="Q287" s="46">
        <v>0</v>
      </c>
      <c r="R287" s="46">
        <v>904</v>
      </c>
      <c r="T287" s="46">
        <v>1</v>
      </c>
      <c r="U287" s="46">
        <v>1</v>
      </c>
      <c r="V287" s="34">
        <v>1</v>
      </c>
      <c r="W287" s="34">
        <v>0</v>
      </c>
      <c r="X287" s="33">
        <v>0</v>
      </c>
      <c r="Y287" s="33">
        <v>0</v>
      </c>
      <c r="Z287" s="48">
        <f t="shared" si="4"/>
        <v>0.5</v>
      </c>
      <c r="AA287" s="48">
        <v>0.5</v>
      </c>
    </row>
    <row r="288" spans="1:27" s="46" customFormat="1" x14ac:dyDescent="0.25">
      <c r="A288" s="46" t="s">
        <v>574</v>
      </c>
      <c r="B288" s="46" t="s">
        <v>1766</v>
      </c>
      <c r="C288" s="46" t="s">
        <v>17</v>
      </c>
      <c r="D288" s="46" t="s">
        <v>575</v>
      </c>
      <c r="F288" s="46">
        <v>10999</v>
      </c>
      <c r="G288" s="46" t="s">
        <v>18</v>
      </c>
      <c r="H288" s="13" t="s">
        <v>1147</v>
      </c>
      <c r="I288" s="13" t="s">
        <v>1148</v>
      </c>
      <c r="J288" s="46">
        <v>1</v>
      </c>
      <c r="K288" s="47">
        <v>1</v>
      </c>
      <c r="L288" s="48">
        <v>0</v>
      </c>
      <c r="M288" s="49">
        <v>0</v>
      </c>
      <c r="N288" s="46">
        <v>1</v>
      </c>
      <c r="O288" s="46">
        <v>1</v>
      </c>
      <c r="P288" s="46">
        <v>0</v>
      </c>
      <c r="Q288" s="46">
        <v>1</v>
      </c>
      <c r="R288" s="46">
        <v>905</v>
      </c>
      <c r="T288" s="46">
        <v>1</v>
      </c>
      <c r="U288" s="46">
        <v>4</v>
      </c>
      <c r="V288" s="34">
        <v>1</v>
      </c>
      <c r="W288" s="34">
        <v>0</v>
      </c>
      <c r="X288" s="36">
        <v>1</v>
      </c>
      <c r="Y288" s="36">
        <v>1</v>
      </c>
      <c r="Z288" s="48">
        <f t="shared" si="4"/>
        <v>0</v>
      </c>
      <c r="AA288" s="48">
        <v>0</v>
      </c>
    </row>
    <row r="289" spans="1:27" s="46" customFormat="1" x14ac:dyDescent="0.25">
      <c r="A289" s="46" t="s">
        <v>657</v>
      </c>
      <c r="B289" s="46" t="s">
        <v>1801</v>
      </c>
      <c r="C289" s="46" t="s">
        <v>17</v>
      </c>
      <c r="D289" s="46" t="s">
        <v>658</v>
      </c>
      <c r="F289" s="46">
        <v>14167</v>
      </c>
      <c r="G289" s="46" t="s">
        <v>18</v>
      </c>
      <c r="H289" s="13" t="s">
        <v>1228</v>
      </c>
      <c r="I289" s="13" t="s">
        <v>1229</v>
      </c>
      <c r="J289" s="46">
        <v>1</v>
      </c>
      <c r="K289" s="47">
        <v>1</v>
      </c>
      <c r="L289" s="48">
        <v>0</v>
      </c>
      <c r="M289" s="49">
        <v>0</v>
      </c>
      <c r="N289" s="46">
        <v>1</v>
      </c>
      <c r="O289" s="46">
        <v>1</v>
      </c>
      <c r="P289" s="46">
        <v>0</v>
      </c>
      <c r="Q289" s="46">
        <v>0</v>
      </c>
      <c r="R289" s="46">
        <v>906</v>
      </c>
      <c r="T289" s="46">
        <v>1</v>
      </c>
      <c r="U289" s="46">
        <v>1</v>
      </c>
      <c r="V289" s="34">
        <v>1</v>
      </c>
      <c r="W289" s="34">
        <v>0</v>
      </c>
      <c r="X289" s="33">
        <v>1</v>
      </c>
      <c r="Y289" s="33">
        <v>1</v>
      </c>
      <c r="Z289" s="48">
        <f t="shared" si="4"/>
        <v>0</v>
      </c>
      <c r="AA289" s="48">
        <v>0</v>
      </c>
    </row>
    <row r="290" spans="1:27" s="46" customFormat="1" x14ac:dyDescent="0.25">
      <c r="A290" s="46" t="s">
        <v>632</v>
      </c>
      <c r="B290" s="46" t="s">
        <v>1751</v>
      </c>
      <c r="C290" s="46" t="s">
        <v>17</v>
      </c>
      <c r="D290" s="46" t="s">
        <v>633</v>
      </c>
      <c r="F290" s="46">
        <v>12055</v>
      </c>
      <c r="G290" s="46" t="s">
        <v>18</v>
      </c>
      <c r="H290" s="13" t="s">
        <v>1113</v>
      </c>
      <c r="I290" s="13" t="s">
        <v>1114</v>
      </c>
      <c r="J290" s="46">
        <v>1</v>
      </c>
      <c r="K290" s="47">
        <v>1</v>
      </c>
      <c r="L290" s="48">
        <v>0.5</v>
      </c>
      <c r="M290" s="49">
        <v>0</v>
      </c>
      <c r="N290" s="46">
        <v>1</v>
      </c>
      <c r="O290" s="46">
        <v>1</v>
      </c>
      <c r="P290" s="46">
        <v>0</v>
      </c>
      <c r="Q290" s="46">
        <v>0</v>
      </c>
      <c r="R290" s="46">
        <v>907</v>
      </c>
      <c r="T290" s="46">
        <v>1</v>
      </c>
      <c r="U290" s="46">
        <v>1</v>
      </c>
      <c r="V290" s="34">
        <v>1</v>
      </c>
      <c r="W290" s="34">
        <v>0</v>
      </c>
      <c r="X290" s="33">
        <v>0</v>
      </c>
      <c r="Y290" s="33">
        <v>0</v>
      </c>
      <c r="Z290" s="48">
        <f t="shared" si="4"/>
        <v>0.5</v>
      </c>
      <c r="AA290" s="48">
        <v>0.5</v>
      </c>
    </row>
    <row r="291" spans="1:27" s="46" customFormat="1" x14ac:dyDescent="0.25">
      <c r="A291" s="46" t="s">
        <v>1297</v>
      </c>
      <c r="B291" s="46" t="s">
        <v>1825</v>
      </c>
      <c r="C291" s="46" t="s">
        <v>17</v>
      </c>
      <c r="D291" s="46" t="s">
        <v>1298</v>
      </c>
      <c r="F291" s="46">
        <v>13053</v>
      </c>
      <c r="G291" s="46" t="s">
        <v>18</v>
      </c>
      <c r="H291" s="13" t="s">
        <v>1299</v>
      </c>
      <c r="I291" s="13" t="s">
        <v>1300</v>
      </c>
      <c r="J291" s="46">
        <v>1</v>
      </c>
      <c r="K291" s="47">
        <v>1</v>
      </c>
      <c r="L291" s="48">
        <v>0.5</v>
      </c>
      <c r="M291" s="49">
        <v>0</v>
      </c>
      <c r="N291" s="46">
        <v>1</v>
      </c>
      <c r="O291" s="46">
        <v>1</v>
      </c>
      <c r="P291" s="46">
        <v>1</v>
      </c>
      <c r="Q291" s="46">
        <v>1</v>
      </c>
      <c r="R291" s="46">
        <v>909</v>
      </c>
      <c r="T291" s="46">
        <v>1</v>
      </c>
      <c r="U291" s="46">
        <v>2</v>
      </c>
      <c r="V291" s="34">
        <v>1</v>
      </c>
      <c r="W291" s="34">
        <v>0</v>
      </c>
      <c r="X291" s="33">
        <v>0</v>
      </c>
      <c r="Y291" s="33">
        <v>0</v>
      </c>
      <c r="Z291" s="48">
        <f t="shared" si="4"/>
        <v>0.5</v>
      </c>
      <c r="AA291" s="48">
        <v>0.5</v>
      </c>
    </row>
    <row r="292" spans="1:27" s="46" customFormat="1" x14ac:dyDescent="0.25">
      <c r="A292" s="46" t="s">
        <v>1309</v>
      </c>
      <c r="B292" s="46" t="s">
        <v>1829</v>
      </c>
      <c r="C292" s="46" t="s">
        <v>17</v>
      </c>
      <c r="D292" s="46" t="s">
        <v>1310</v>
      </c>
      <c r="F292" s="46">
        <v>12629</v>
      </c>
      <c r="G292" s="46" t="s">
        <v>18</v>
      </c>
      <c r="H292" s="13" t="s">
        <v>1311</v>
      </c>
      <c r="I292" s="13" t="s">
        <v>1312</v>
      </c>
      <c r="J292" s="46">
        <v>1</v>
      </c>
      <c r="K292" s="47">
        <v>1</v>
      </c>
      <c r="L292" s="48">
        <v>0.5</v>
      </c>
      <c r="M292" s="49">
        <v>0</v>
      </c>
      <c r="N292" s="46">
        <v>1</v>
      </c>
      <c r="O292" s="46">
        <v>1</v>
      </c>
      <c r="P292" s="46">
        <v>0</v>
      </c>
      <c r="Q292" s="46">
        <v>0</v>
      </c>
      <c r="R292" s="46">
        <v>910</v>
      </c>
      <c r="T292" s="46">
        <v>1</v>
      </c>
      <c r="U292" s="46">
        <v>1</v>
      </c>
      <c r="V292" s="34">
        <v>1</v>
      </c>
      <c r="W292" s="34">
        <v>0</v>
      </c>
      <c r="X292" s="33">
        <v>0</v>
      </c>
      <c r="Y292" s="33">
        <v>0</v>
      </c>
      <c r="Z292" s="48">
        <f t="shared" si="4"/>
        <v>0.5</v>
      </c>
      <c r="AA292" s="48">
        <v>0.5</v>
      </c>
    </row>
    <row r="293" spans="1:27" s="46" customFormat="1" x14ac:dyDescent="0.25">
      <c r="A293" s="46" t="s">
        <v>1246</v>
      </c>
      <c r="B293" s="46" t="s">
        <v>1809</v>
      </c>
      <c r="C293" s="46" t="s">
        <v>17</v>
      </c>
      <c r="D293" s="46" t="s">
        <v>1247</v>
      </c>
      <c r="F293" s="46">
        <v>12627</v>
      </c>
      <c r="G293" s="46" t="s">
        <v>18</v>
      </c>
      <c r="H293" s="13" t="s">
        <v>1248</v>
      </c>
      <c r="I293" s="13" t="s">
        <v>1249</v>
      </c>
      <c r="J293" s="46">
        <v>1</v>
      </c>
      <c r="K293" s="47">
        <v>1</v>
      </c>
      <c r="L293" s="48">
        <v>0.5</v>
      </c>
      <c r="M293" s="49">
        <v>0</v>
      </c>
      <c r="N293" s="46">
        <v>1</v>
      </c>
      <c r="O293" s="46">
        <v>1</v>
      </c>
      <c r="P293" s="46">
        <v>1</v>
      </c>
      <c r="Q293" s="46">
        <v>1</v>
      </c>
      <c r="R293" s="46">
        <v>911</v>
      </c>
      <c r="T293" s="46">
        <v>1</v>
      </c>
      <c r="U293" s="46">
        <v>4</v>
      </c>
      <c r="V293" s="34">
        <v>1</v>
      </c>
      <c r="W293" s="34">
        <v>0</v>
      </c>
      <c r="X293" s="33">
        <v>0</v>
      </c>
      <c r="Y293" s="33">
        <v>0</v>
      </c>
      <c r="Z293" s="48">
        <f t="shared" si="4"/>
        <v>0.5</v>
      </c>
      <c r="AA293" s="48">
        <v>0.5</v>
      </c>
    </row>
    <row r="294" spans="1:27" s="46" customFormat="1" x14ac:dyDescent="0.25">
      <c r="A294" s="46" t="s">
        <v>1250</v>
      </c>
      <c r="B294" s="46" t="s">
        <v>1810</v>
      </c>
      <c r="C294" s="46" t="s">
        <v>17</v>
      </c>
      <c r="D294" s="46" t="s">
        <v>1251</v>
      </c>
      <c r="F294" s="46">
        <v>12679</v>
      </c>
      <c r="G294" s="46" t="s">
        <v>18</v>
      </c>
      <c r="H294" s="13" t="s">
        <v>1252</v>
      </c>
      <c r="I294" s="13" t="s">
        <v>1253</v>
      </c>
      <c r="J294" s="46">
        <v>1</v>
      </c>
      <c r="K294" s="47">
        <v>1</v>
      </c>
      <c r="L294" s="48">
        <v>0.5</v>
      </c>
      <c r="M294" s="49">
        <v>0</v>
      </c>
      <c r="N294" s="46">
        <v>1</v>
      </c>
      <c r="O294" s="46">
        <v>1</v>
      </c>
      <c r="P294" s="46">
        <v>1</v>
      </c>
      <c r="Q294" s="46">
        <v>0</v>
      </c>
      <c r="R294" s="46">
        <v>912</v>
      </c>
      <c r="T294" s="46">
        <v>1</v>
      </c>
      <c r="U294" s="46">
        <v>1</v>
      </c>
      <c r="V294" s="34">
        <v>1</v>
      </c>
      <c r="W294" s="34">
        <v>0</v>
      </c>
      <c r="X294" s="33">
        <v>0</v>
      </c>
      <c r="Y294" s="33">
        <v>0</v>
      </c>
      <c r="Z294" s="48">
        <f t="shared" si="4"/>
        <v>0.5</v>
      </c>
      <c r="AA294" s="48">
        <v>0.5</v>
      </c>
    </row>
    <row r="295" spans="1:27" s="46" customFormat="1" x14ac:dyDescent="0.25">
      <c r="A295" s="46" t="s">
        <v>695</v>
      </c>
      <c r="B295" s="46" t="s">
        <v>1803</v>
      </c>
      <c r="C295" s="46" t="s">
        <v>17</v>
      </c>
      <c r="D295" s="46" t="s">
        <v>696</v>
      </c>
      <c r="F295" s="46">
        <v>12621</v>
      </c>
      <c r="G295" s="46" t="s">
        <v>18</v>
      </c>
      <c r="H295" s="13" t="s">
        <v>1234</v>
      </c>
      <c r="I295" s="13" t="s">
        <v>1235</v>
      </c>
      <c r="J295" s="46">
        <v>1</v>
      </c>
      <c r="K295" s="47">
        <v>1</v>
      </c>
      <c r="L295" s="48">
        <v>0</v>
      </c>
      <c r="M295" s="49">
        <v>0</v>
      </c>
      <c r="N295" s="46">
        <v>0</v>
      </c>
      <c r="O295" s="46">
        <v>0</v>
      </c>
      <c r="P295" s="46">
        <v>1</v>
      </c>
      <c r="Q295" s="46">
        <v>1</v>
      </c>
      <c r="R295" s="46">
        <v>913</v>
      </c>
      <c r="T295" s="46">
        <v>1</v>
      </c>
      <c r="U295" s="46">
        <v>2</v>
      </c>
      <c r="V295" s="34">
        <v>1</v>
      </c>
      <c r="W295" s="34">
        <v>1</v>
      </c>
      <c r="X295" s="34">
        <v>1</v>
      </c>
      <c r="Y295" s="33">
        <v>0</v>
      </c>
      <c r="Z295" s="48">
        <f t="shared" si="4"/>
        <v>0</v>
      </c>
      <c r="AA295" s="48">
        <v>0</v>
      </c>
    </row>
    <row r="296" spans="1:27" s="46" customFormat="1" x14ac:dyDescent="0.25">
      <c r="A296" s="46" t="s">
        <v>661</v>
      </c>
      <c r="B296" s="46" t="s">
        <v>1719</v>
      </c>
      <c r="C296" s="46" t="s">
        <v>17</v>
      </c>
      <c r="D296" s="46" t="s">
        <v>662</v>
      </c>
      <c r="F296" s="46">
        <v>12435</v>
      </c>
      <c r="G296" s="46" t="s">
        <v>18</v>
      </c>
      <c r="H296" s="13" t="s">
        <v>1047</v>
      </c>
      <c r="I296" s="13" t="s">
        <v>1048</v>
      </c>
      <c r="J296" s="46">
        <v>1</v>
      </c>
      <c r="K296" s="47">
        <v>1</v>
      </c>
      <c r="L296" s="48">
        <v>0.5</v>
      </c>
      <c r="M296" s="49">
        <v>0</v>
      </c>
      <c r="N296" s="46">
        <v>1</v>
      </c>
      <c r="O296" s="46">
        <v>1</v>
      </c>
      <c r="P296" s="46">
        <v>1</v>
      </c>
      <c r="Q296" s="46">
        <v>1</v>
      </c>
      <c r="R296" s="46">
        <v>914</v>
      </c>
      <c r="T296" s="46">
        <v>1</v>
      </c>
      <c r="U296" s="46">
        <v>2</v>
      </c>
      <c r="V296" s="34">
        <v>1</v>
      </c>
      <c r="W296" s="34">
        <v>0</v>
      </c>
      <c r="X296" s="33">
        <v>0</v>
      </c>
      <c r="Y296" s="33">
        <v>0</v>
      </c>
      <c r="Z296" s="48">
        <f t="shared" si="4"/>
        <v>0.5</v>
      </c>
      <c r="AA296" s="48">
        <v>0.5</v>
      </c>
    </row>
    <row r="297" spans="1:27" s="46" customFormat="1" x14ac:dyDescent="0.25">
      <c r="A297" s="46" t="s">
        <v>720</v>
      </c>
      <c r="B297" s="46" t="s">
        <v>1718</v>
      </c>
      <c r="C297" s="46" t="s">
        <v>17</v>
      </c>
      <c r="D297" s="46" t="s">
        <v>721</v>
      </c>
      <c r="F297" s="46">
        <v>12355</v>
      </c>
      <c r="G297" s="46" t="s">
        <v>18</v>
      </c>
      <c r="H297" s="13" t="s">
        <v>1045</v>
      </c>
      <c r="I297" s="13" t="s">
        <v>1046</v>
      </c>
      <c r="J297" s="46">
        <v>1</v>
      </c>
      <c r="K297" s="47">
        <v>1</v>
      </c>
      <c r="L297" s="48">
        <v>0.5</v>
      </c>
      <c r="M297" s="49">
        <v>0</v>
      </c>
      <c r="N297" s="46">
        <v>1</v>
      </c>
      <c r="O297" s="46">
        <v>1</v>
      </c>
      <c r="P297" s="46">
        <v>0</v>
      </c>
      <c r="Q297" s="46">
        <v>0</v>
      </c>
      <c r="R297" s="46">
        <v>916</v>
      </c>
      <c r="T297" s="46">
        <v>1</v>
      </c>
      <c r="U297" s="46">
        <v>1</v>
      </c>
      <c r="V297" s="34">
        <v>1</v>
      </c>
      <c r="W297" s="34">
        <v>0</v>
      </c>
      <c r="X297" s="33">
        <v>0</v>
      </c>
      <c r="Y297" s="33">
        <v>0</v>
      </c>
      <c r="Z297" s="48">
        <f t="shared" si="4"/>
        <v>0.5</v>
      </c>
      <c r="AA297" s="48">
        <v>0.5</v>
      </c>
    </row>
    <row r="298" spans="1:27" s="46" customFormat="1" x14ac:dyDescent="0.25">
      <c r="A298" s="46" t="s">
        <v>746</v>
      </c>
      <c r="B298" s="46" t="s">
        <v>1820</v>
      </c>
      <c r="C298" s="46" t="s">
        <v>17</v>
      </c>
      <c r="D298" s="46" t="s">
        <v>747</v>
      </c>
      <c r="F298" s="46">
        <v>10781</v>
      </c>
      <c r="G298" s="46" t="s">
        <v>18</v>
      </c>
      <c r="H298" s="13" t="s">
        <v>1283</v>
      </c>
      <c r="I298" s="13" t="s">
        <v>1284</v>
      </c>
      <c r="J298" s="46">
        <v>1</v>
      </c>
      <c r="K298" s="47">
        <v>1</v>
      </c>
      <c r="L298" s="48">
        <v>0.5</v>
      </c>
      <c r="M298" s="49">
        <v>0</v>
      </c>
      <c r="N298" s="46">
        <v>1</v>
      </c>
      <c r="O298" s="46">
        <v>1</v>
      </c>
      <c r="P298" s="46">
        <v>1</v>
      </c>
      <c r="Q298" s="46">
        <v>1</v>
      </c>
      <c r="R298" s="46">
        <v>917</v>
      </c>
      <c r="T298" s="46">
        <v>1</v>
      </c>
      <c r="U298" s="46">
        <v>2</v>
      </c>
      <c r="V298" s="34">
        <v>1</v>
      </c>
      <c r="W298" s="34">
        <v>0</v>
      </c>
      <c r="X298" s="33">
        <v>0</v>
      </c>
      <c r="Y298" s="33">
        <v>0</v>
      </c>
      <c r="Z298" s="48">
        <f t="shared" si="4"/>
        <v>0.5</v>
      </c>
      <c r="AA298" s="48">
        <v>0.5</v>
      </c>
    </row>
    <row r="299" spans="1:27" s="46" customFormat="1" x14ac:dyDescent="0.25">
      <c r="A299" s="46" t="s">
        <v>1240</v>
      </c>
      <c r="B299" s="46" t="s">
        <v>1807</v>
      </c>
      <c r="C299" s="46" t="s">
        <v>17</v>
      </c>
      <c r="D299" s="46" t="s">
        <v>1241</v>
      </c>
      <c r="F299" s="46">
        <v>10997</v>
      </c>
      <c r="G299" s="46" t="s">
        <v>18</v>
      </c>
      <c r="H299" s="13" t="s">
        <v>1242</v>
      </c>
      <c r="I299" s="13" t="s">
        <v>1243</v>
      </c>
      <c r="J299" s="46">
        <v>1</v>
      </c>
      <c r="K299" s="47">
        <v>1</v>
      </c>
      <c r="L299" s="48">
        <v>0.5</v>
      </c>
      <c r="M299" s="49">
        <v>0</v>
      </c>
      <c r="N299" s="46">
        <v>1</v>
      </c>
      <c r="O299" s="46">
        <v>1</v>
      </c>
      <c r="P299" s="46">
        <v>1</v>
      </c>
      <c r="Q299" s="46">
        <v>1</v>
      </c>
      <c r="R299" s="46">
        <v>918</v>
      </c>
      <c r="T299" s="46">
        <v>1</v>
      </c>
      <c r="U299" s="46">
        <v>2</v>
      </c>
      <c r="V299" s="34">
        <v>1</v>
      </c>
      <c r="W299" s="34">
        <v>0</v>
      </c>
      <c r="X299" s="36">
        <v>0</v>
      </c>
      <c r="Y299" s="36">
        <v>0</v>
      </c>
      <c r="Z299" s="48">
        <f t="shared" si="4"/>
        <v>0.5</v>
      </c>
      <c r="AA299" s="48">
        <v>0.5</v>
      </c>
    </row>
    <row r="300" spans="1:27" s="46" customFormat="1" x14ac:dyDescent="0.25">
      <c r="A300" s="46" t="s">
        <v>713</v>
      </c>
      <c r="B300" s="46" t="s">
        <v>1800</v>
      </c>
      <c r="C300" s="46" t="s">
        <v>17</v>
      </c>
      <c r="D300" s="46" t="s">
        <v>714</v>
      </c>
      <c r="F300" s="46">
        <v>10627</v>
      </c>
      <c r="G300" s="46" t="s">
        <v>18</v>
      </c>
      <c r="H300" s="13" t="s">
        <v>1226</v>
      </c>
      <c r="I300" s="13" t="s">
        <v>1227</v>
      </c>
      <c r="J300" s="46">
        <v>1</v>
      </c>
      <c r="K300" s="47">
        <v>1</v>
      </c>
      <c r="L300" s="48">
        <v>0.5</v>
      </c>
      <c r="M300" s="49">
        <v>0</v>
      </c>
      <c r="N300" s="46">
        <v>1</v>
      </c>
      <c r="O300" s="46">
        <v>1</v>
      </c>
      <c r="P300" s="46">
        <v>0</v>
      </c>
      <c r="Q300" s="46">
        <v>1</v>
      </c>
      <c r="R300" s="46">
        <v>920</v>
      </c>
      <c r="T300" s="46">
        <v>1</v>
      </c>
      <c r="U300" s="46">
        <v>2</v>
      </c>
      <c r="V300" s="34">
        <v>1</v>
      </c>
      <c r="W300" s="34">
        <v>0</v>
      </c>
      <c r="X300" s="33">
        <v>0</v>
      </c>
      <c r="Y300" s="33">
        <v>0</v>
      </c>
      <c r="Z300" s="48">
        <f t="shared" si="4"/>
        <v>0.5</v>
      </c>
      <c r="AA300" s="48">
        <v>0.5</v>
      </c>
    </row>
    <row r="301" spans="1:27" s="46" customFormat="1" x14ac:dyDescent="0.25">
      <c r="A301" s="46" t="s">
        <v>1490</v>
      </c>
      <c r="B301" s="46" t="s">
        <v>1830</v>
      </c>
      <c r="C301" s="46" t="s">
        <v>17</v>
      </c>
      <c r="D301" s="46" t="s">
        <v>1491</v>
      </c>
      <c r="F301" s="46">
        <v>13351</v>
      </c>
      <c r="G301" s="46" t="s">
        <v>18</v>
      </c>
      <c r="H301" s="13" t="s">
        <v>1492</v>
      </c>
      <c r="I301" s="13" t="s">
        <v>1493</v>
      </c>
      <c r="J301" s="46">
        <v>1</v>
      </c>
      <c r="K301" s="47">
        <v>1</v>
      </c>
      <c r="L301" s="48">
        <v>0.5</v>
      </c>
      <c r="M301" s="49">
        <v>0</v>
      </c>
      <c r="N301" s="46">
        <v>1</v>
      </c>
      <c r="O301" s="46">
        <v>1</v>
      </c>
      <c r="P301" s="46">
        <v>1</v>
      </c>
      <c r="Q301" s="46">
        <v>1</v>
      </c>
      <c r="R301" s="46">
        <v>921</v>
      </c>
      <c r="T301" s="46">
        <v>1</v>
      </c>
      <c r="U301" s="46">
        <v>2</v>
      </c>
      <c r="V301" s="34">
        <v>1</v>
      </c>
      <c r="W301" s="34">
        <v>0</v>
      </c>
      <c r="X301" s="33">
        <v>0</v>
      </c>
      <c r="Y301" s="33">
        <v>0</v>
      </c>
      <c r="Z301" s="48">
        <f t="shared" si="4"/>
        <v>0.5</v>
      </c>
      <c r="AA301" s="48">
        <v>0.5</v>
      </c>
    </row>
    <row r="302" spans="1:27" s="46" customFormat="1" x14ac:dyDescent="0.25">
      <c r="A302" s="46" t="s">
        <v>1222</v>
      </c>
      <c r="B302" s="46" t="s">
        <v>1799</v>
      </c>
      <c r="C302" s="46" t="s">
        <v>17</v>
      </c>
      <c r="D302" s="46" t="s">
        <v>1223</v>
      </c>
      <c r="F302" s="46">
        <v>14057</v>
      </c>
      <c r="G302" s="46" t="s">
        <v>18</v>
      </c>
      <c r="H302" s="13" t="s">
        <v>1224</v>
      </c>
      <c r="I302" s="13" t="s">
        <v>1225</v>
      </c>
      <c r="J302" s="46">
        <v>1</v>
      </c>
      <c r="K302" s="47">
        <v>1</v>
      </c>
      <c r="L302" s="48">
        <v>0.5</v>
      </c>
      <c r="M302" s="49">
        <v>0</v>
      </c>
      <c r="N302" s="46">
        <v>1</v>
      </c>
      <c r="O302" s="46">
        <v>1</v>
      </c>
      <c r="P302" s="46">
        <v>1</v>
      </c>
      <c r="Q302" s="46">
        <v>0</v>
      </c>
      <c r="R302" s="46">
        <v>922</v>
      </c>
      <c r="T302" s="46">
        <v>1</v>
      </c>
      <c r="U302" s="46">
        <v>1</v>
      </c>
      <c r="V302" s="34">
        <v>1</v>
      </c>
      <c r="W302" s="34">
        <v>0</v>
      </c>
      <c r="X302" s="36">
        <v>0</v>
      </c>
      <c r="Y302" s="36">
        <v>0</v>
      </c>
      <c r="Z302" s="48">
        <f t="shared" si="4"/>
        <v>0.5</v>
      </c>
      <c r="AA302" s="48">
        <v>0.5</v>
      </c>
    </row>
    <row r="303" spans="1:27" s="46" customFormat="1" x14ac:dyDescent="0.25">
      <c r="A303" s="46" t="s">
        <v>1208</v>
      </c>
      <c r="B303" s="46" t="s">
        <v>1793</v>
      </c>
      <c r="C303" s="46" t="s">
        <v>17</v>
      </c>
      <c r="D303" s="46" t="s">
        <v>1209</v>
      </c>
      <c r="F303" s="46">
        <v>12487</v>
      </c>
      <c r="G303" s="46" t="s">
        <v>18</v>
      </c>
      <c r="H303" s="13" t="s">
        <v>1210</v>
      </c>
      <c r="I303" s="13" t="s">
        <v>1211</v>
      </c>
      <c r="J303" s="46">
        <v>1</v>
      </c>
      <c r="K303" s="47">
        <v>1</v>
      </c>
      <c r="L303" s="48">
        <v>0.5</v>
      </c>
      <c r="M303" s="49">
        <v>0</v>
      </c>
      <c r="N303" s="46">
        <v>1</v>
      </c>
      <c r="O303" s="46">
        <v>1</v>
      </c>
      <c r="P303" s="46">
        <v>0</v>
      </c>
      <c r="Q303" s="46">
        <v>0</v>
      </c>
      <c r="R303" s="46">
        <v>923</v>
      </c>
      <c r="T303" s="46">
        <v>1</v>
      </c>
      <c r="U303" s="46">
        <v>1</v>
      </c>
      <c r="V303" s="34">
        <v>1</v>
      </c>
      <c r="W303" s="34">
        <v>0</v>
      </c>
      <c r="X303" s="33">
        <v>0</v>
      </c>
      <c r="Y303" s="33">
        <v>0</v>
      </c>
      <c r="Z303" s="48">
        <f t="shared" si="4"/>
        <v>0.5</v>
      </c>
      <c r="AA303" s="48">
        <v>0.5</v>
      </c>
    </row>
    <row r="304" spans="1:27" s="46" customFormat="1" x14ac:dyDescent="0.25">
      <c r="A304" s="46" t="s">
        <v>752</v>
      </c>
      <c r="B304" s="46" t="s">
        <v>1795</v>
      </c>
      <c r="C304" s="46" t="s">
        <v>17</v>
      </c>
      <c r="D304" s="46" t="s">
        <v>753</v>
      </c>
      <c r="F304" s="46">
        <v>12349</v>
      </c>
      <c r="G304" s="46" t="s">
        <v>18</v>
      </c>
      <c r="H304" s="13" t="s">
        <v>1214</v>
      </c>
      <c r="I304" s="13" t="s">
        <v>1215</v>
      </c>
      <c r="J304" s="46">
        <v>1</v>
      </c>
      <c r="K304" s="47">
        <v>1</v>
      </c>
      <c r="L304" s="48">
        <v>0.5</v>
      </c>
      <c r="M304" s="49">
        <v>0</v>
      </c>
      <c r="N304" s="46">
        <v>1</v>
      </c>
      <c r="O304" s="46">
        <v>1</v>
      </c>
      <c r="P304" s="46">
        <v>0</v>
      </c>
      <c r="Q304" s="46">
        <v>0</v>
      </c>
      <c r="R304" s="46">
        <v>924</v>
      </c>
      <c r="T304" s="46">
        <v>1</v>
      </c>
      <c r="U304" s="46">
        <v>1</v>
      </c>
      <c r="V304" s="34">
        <v>1</v>
      </c>
      <c r="W304" s="34">
        <v>0</v>
      </c>
      <c r="X304" s="33">
        <v>0</v>
      </c>
      <c r="Y304" s="33">
        <v>0</v>
      </c>
      <c r="Z304" s="48">
        <f t="shared" si="4"/>
        <v>0.5</v>
      </c>
      <c r="AA304" s="48">
        <v>0.5</v>
      </c>
    </row>
    <row r="305" spans="1:27" s="46" customFormat="1" x14ac:dyDescent="0.25">
      <c r="A305" s="46" t="s">
        <v>1262</v>
      </c>
      <c r="B305" s="46" t="s">
        <v>1813</v>
      </c>
      <c r="C305" s="46" t="s">
        <v>17</v>
      </c>
      <c r="D305" s="46" t="s">
        <v>1547</v>
      </c>
      <c r="F305" s="46">
        <v>13353</v>
      </c>
      <c r="G305" s="46" t="s">
        <v>18</v>
      </c>
      <c r="H305" s="13" t="s">
        <v>1263</v>
      </c>
      <c r="I305" s="13" t="s">
        <v>1264</v>
      </c>
      <c r="J305" s="46">
        <v>1</v>
      </c>
      <c r="K305" s="47">
        <v>1</v>
      </c>
      <c r="L305" s="48">
        <v>0.5</v>
      </c>
      <c r="M305" s="49">
        <v>0</v>
      </c>
      <c r="N305" s="46">
        <v>1</v>
      </c>
      <c r="O305" s="46">
        <v>1</v>
      </c>
      <c r="P305" s="46">
        <v>1</v>
      </c>
      <c r="Q305" s="46">
        <v>1</v>
      </c>
      <c r="R305" s="46">
        <v>925</v>
      </c>
      <c r="T305" s="46">
        <v>1</v>
      </c>
      <c r="U305" s="46">
        <v>2</v>
      </c>
      <c r="V305" s="34">
        <v>1</v>
      </c>
      <c r="W305" s="34">
        <v>0</v>
      </c>
      <c r="X305" s="33">
        <v>0</v>
      </c>
      <c r="Y305" s="33">
        <v>0</v>
      </c>
      <c r="Z305" s="48">
        <f t="shared" si="4"/>
        <v>0.5</v>
      </c>
      <c r="AA305" s="48">
        <v>0.5</v>
      </c>
    </row>
    <row r="306" spans="1:27" s="46" customFormat="1" x14ac:dyDescent="0.25">
      <c r="A306" s="46" t="s">
        <v>709</v>
      </c>
      <c r="B306" s="46" t="s">
        <v>1782</v>
      </c>
      <c r="C306" s="46" t="s">
        <v>17</v>
      </c>
      <c r="D306" s="46" t="s">
        <v>710</v>
      </c>
      <c r="F306" s="46">
        <v>10967</v>
      </c>
      <c r="G306" s="46" t="s">
        <v>18</v>
      </c>
      <c r="H306" s="13" t="s">
        <v>1539</v>
      </c>
      <c r="I306" s="13" t="s">
        <v>1540</v>
      </c>
      <c r="J306" s="46">
        <v>1</v>
      </c>
      <c r="K306" s="47">
        <v>1</v>
      </c>
      <c r="L306" s="48">
        <v>0.5</v>
      </c>
      <c r="M306" s="49">
        <v>0</v>
      </c>
      <c r="N306" s="46">
        <v>1</v>
      </c>
      <c r="O306" s="46">
        <v>1</v>
      </c>
      <c r="P306" s="46">
        <v>0</v>
      </c>
      <c r="Q306" s="46">
        <v>1</v>
      </c>
      <c r="R306" s="46">
        <v>926</v>
      </c>
      <c r="T306" s="46">
        <v>1</v>
      </c>
      <c r="U306" s="46">
        <v>2</v>
      </c>
      <c r="V306" s="34">
        <v>1</v>
      </c>
      <c r="W306" s="34">
        <v>0</v>
      </c>
      <c r="X306" s="33">
        <v>0</v>
      </c>
      <c r="Y306" s="33">
        <v>0</v>
      </c>
      <c r="Z306" s="48">
        <f t="shared" si="4"/>
        <v>0.5</v>
      </c>
      <c r="AA306" s="48">
        <v>0.5</v>
      </c>
    </row>
    <row r="307" spans="1:27" s="46" customFormat="1" x14ac:dyDescent="0.25">
      <c r="A307" s="46" t="s">
        <v>688</v>
      </c>
      <c r="B307" s="46" t="s">
        <v>1790</v>
      </c>
      <c r="C307" s="46" t="s">
        <v>17</v>
      </c>
      <c r="D307" s="46" t="s">
        <v>733</v>
      </c>
      <c r="F307" s="46">
        <v>13593</v>
      </c>
      <c r="G307" s="46" t="s">
        <v>18</v>
      </c>
      <c r="H307" s="13" t="s">
        <v>1202</v>
      </c>
      <c r="I307" s="13" t="s">
        <v>1203</v>
      </c>
      <c r="J307" s="46">
        <v>1</v>
      </c>
      <c r="K307" s="47">
        <v>1</v>
      </c>
      <c r="L307" s="48">
        <v>0.5</v>
      </c>
      <c r="M307" s="49">
        <v>0</v>
      </c>
      <c r="N307" s="46">
        <v>1</v>
      </c>
      <c r="O307" s="46">
        <v>1</v>
      </c>
      <c r="P307" s="46">
        <v>1</v>
      </c>
      <c r="Q307" s="46">
        <v>0</v>
      </c>
      <c r="R307" s="46">
        <v>927</v>
      </c>
      <c r="T307" s="46">
        <v>1</v>
      </c>
      <c r="U307" s="46">
        <v>1</v>
      </c>
      <c r="V307" s="34">
        <v>1</v>
      </c>
      <c r="W307" s="34">
        <v>0</v>
      </c>
      <c r="X307" s="33">
        <v>0</v>
      </c>
      <c r="Y307" s="33">
        <v>0</v>
      </c>
      <c r="Z307" s="48">
        <f t="shared" si="4"/>
        <v>0.5</v>
      </c>
      <c r="AA307" s="48">
        <v>0.5</v>
      </c>
    </row>
    <row r="308" spans="1:27" s="46" customFormat="1" x14ac:dyDescent="0.25">
      <c r="A308" s="46" t="s">
        <v>1198</v>
      </c>
      <c r="B308" s="46" t="s">
        <v>1789</v>
      </c>
      <c r="C308" s="46" t="s">
        <v>17</v>
      </c>
      <c r="D308" s="46" t="s">
        <v>1199</v>
      </c>
      <c r="F308" s="46">
        <v>13587</v>
      </c>
      <c r="G308" s="46" t="s">
        <v>18</v>
      </c>
      <c r="H308" s="13" t="s">
        <v>1200</v>
      </c>
      <c r="I308" s="13" t="s">
        <v>1201</v>
      </c>
      <c r="J308" s="46">
        <v>1</v>
      </c>
      <c r="K308" s="47">
        <v>1</v>
      </c>
      <c r="L308" s="48">
        <v>0</v>
      </c>
      <c r="M308" s="49">
        <v>0</v>
      </c>
      <c r="N308" s="46">
        <v>1</v>
      </c>
      <c r="O308" s="46">
        <v>1</v>
      </c>
      <c r="P308" s="46">
        <v>1</v>
      </c>
      <c r="Q308" s="46">
        <v>0</v>
      </c>
      <c r="R308" s="46">
        <v>928</v>
      </c>
      <c r="T308" s="46">
        <v>1</v>
      </c>
      <c r="U308" s="46">
        <v>1</v>
      </c>
      <c r="V308" s="34">
        <v>1</v>
      </c>
      <c r="W308" s="34">
        <v>0</v>
      </c>
      <c r="X308" s="33">
        <v>1</v>
      </c>
      <c r="Y308" s="33">
        <v>1</v>
      </c>
      <c r="Z308" s="48">
        <f t="shared" si="4"/>
        <v>0</v>
      </c>
      <c r="AA308" s="48">
        <v>0</v>
      </c>
    </row>
    <row r="309" spans="1:27" s="46" customFormat="1" x14ac:dyDescent="0.25">
      <c r="A309" s="46" t="s">
        <v>729</v>
      </c>
      <c r="B309" s="46" t="s">
        <v>1786</v>
      </c>
      <c r="C309" s="46" t="s">
        <v>17</v>
      </c>
      <c r="D309" s="46" t="s">
        <v>730</v>
      </c>
      <c r="F309" s="46">
        <v>10315</v>
      </c>
      <c r="G309" s="46" t="s">
        <v>18</v>
      </c>
      <c r="H309" s="13" t="s">
        <v>1192</v>
      </c>
      <c r="I309" s="13" t="s">
        <v>1193</v>
      </c>
      <c r="J309" s="46">
        <v>1</v>
      </c>
      <c r="K309" s="47">
        <v>1</v>
      </c>
      <c r="L309" s="48">
        <v>0.5</v>
      </c>
      <c r="M309" s="49">
        <v>0</v>
      </c>
      <c r="N309" s="46">
        <v>1</v>
      </c>
      <c r="O309" s="46">
        <v>1</v>
      </c>
      <c r="P309" s="46">
        <v>1</v>
      </c>
      <c r="Q309" s="46">
        <v>0</v>
      </c>
      <c r="R309" s="46">
        <v>930</v>
      </c>
      <c r="T309" s="46">
        <v>1</v>
      </c>
      <c r="U309" s="46">
        <v>1</v>
      </c>
      <c r="V309" s="34">
        <v>1</v>
      </c>
      <c r="W309" s="34">
        <v>0</v>
      </c>
      <c r="X309" s="33">
        <v>0</v>
      </c>
      <c r="Y309" s="33">
        <v>0</v>
      </c>
      <c r="Z309" s="48">
        <f t="shared" si="4"/>
        <v>0.5</v>
      </c>
      <c r="AA309" s="48">
        <v>0.5</v>
      </c>
    </row>
    <row r="310" spans="1:27" s="46" customFormat="1" x14ac:dyDescent="0.25">
      <c r="A310" s="46" t="s">
        <v>653</v>
      </c>
      <c r="B310" s="46" t="s">
        <v>1787</v>
      </c>
      <c r="C310" s="46" t="s">
        <v>17</v>
      </c>
      <c r="D310" s="46" t="s">
        <v>654</v>
      </c>
      <c r="F310" s="46">
        <v>10367</v>
      </c>
      <c r="G310" s="46" t="s">
        <v>18</v>
      </c>
      <c r="H310" s="13" t="s">
        <v>1194</v>
      </c>
      <c r="I310" s="13" t="s">
        <v>1195</v>
      </c>
      <c r="J310" s="46">
        <v>1</v>
      </c>
      <c r="K310" s="47">
        <v>1</v>
      </c>
      <c r="L310" s="48">
        <v>0.5</v>
      </c>
      <c r="M310" s="49">
        <v>0</v>
      </c>
      <c r="N310" s="46">
        <v>1</v>
      </c>
      <c r="O310" s="46">
        <v>1</v>
      </c>
      <c r="P310" s="46">
        <v>1</v>
      </c>
      <c r="Q310" s="46">
        <v>0</v>
      </c>
      <c r="R310" s="46">
        <v>931</v>
      </c>
      <c r="T310" s="46">
        <v>1</v>
      </c>
      <c r="U310" s="46">
        <v>1</v>
      </c>
      <c r="V310" s="34">
        <v>1</v>
      </c>
      <c r="W310" s="34">
        <v>0</v>
      </c>
      <c r="X310" s="33">
        <v>0</v>
      </c>
      <c r="Y310" s="33">
        <v>0</v>
      </c>
      <c r="Z310" s="48">
        <f t="shared" si="4"/>
        <v>0.5</v>
      </c>
      <c r="AA310" s="48">
        <v>0.5</v>
      </c>
    </row>
    <row r="311" spans="1:27" s="46" customFormat="1" x14ac:dyDescent="0.25">
      <c r="A311" s="46" t="s">
        <v>697</v>
      </c>
      <c r="B311" s="46" t="s">
        <v>1814</v>
      </c>
      <c r="C311" s="46" t="s">
        <v>17</v>
      </c>
      <c r="D311" s="46" t="s">
        <v>698</v>
      </c>
      <c r="F311" s="46">
        <v>13359</v>
      </c>
      <c r="G311" s="46" t="s">
        <v>18</v>
      </c>
      <c r="H311" s="13" t="s">
        <v>1265</v>
      </c>
      <c r="I311" s="13" t="s">
        <v>1266</v>
      </c>
      <c r="J311" s="46">
        <v>1</v>
      </c>
      <c r="K311" s="47">
        <v>1</v>
      </c>
      <c r="L311" s="48">
        <v>0</v>
      </c>
      <c r="M311" s="49">
        <v>0</v>
      </c>
      <c r="N311" s="46">
        <v>0</v>
      </c>
      <c r="O311" s="46">
        <v>0</v>
      </c>
      <c r="P311" s="46">
        <v>1</v>
      </c>
      <c r="Q311" s="46">
        <v>1</v>
      </c>
      <c r="R311" s="46">
        <v>933</v>
      </c>
      <c r="T311" s="46">
        <v>1</v>
      </c>
      <c r="U311" s="46">
        <v>2</v>
      </c>
      <c r="V311" s="34">
        <v>1</v>
      </c>
      <c r="W311" s="34">
        <v>1</v>
      </c>
      <c r="X311" s="34">
        <v>1</v>
      </c>
      <c r="Y311" s="33">
        <v>0</v>
      </c>
      <c r="Z311" s="48">
        <f t="shared" si="4"/>
        <v>0</v>
      </c>
      <c r="AA311" s="48">
        <v>0</v>
      </c>
    </row>
    <row r="312" spans="1:27" s="46" customFormat="1" x14ac:dyDescent="0.25">
      <c r="A312" s="46" t="s">
        <v>1254</v>
      </c>
      <c r="B312" s="46" t="s">
        <v>1811</v>
      </c>
      <c r="C312" s="46" t="s">
        <v>17</v>
      </c>
      <c r="D312" s="46" t="s">
        <v>1255</v>
      </c>
      <c r="F312" s="46">
        <v>10247</v>
      </c>
      <c r="G312" s="46" t="s">
        <v>18</v>
      </c>
      <c r="H312" s="13" t="s">
        <v>1256</v>
      </c>
      <c r="I312" s="13" t="s">
        <v>1257</v>
      </c>
      <c r="J312" s="46">
        <v>1</v>
      </c>
      <c r="K312" s="47">
        <v>1</v>
      </c>
      <c r="L312" s="48">
        <v>0.5</v>
      </c>
      <c r="M312" s="49">
        <v>0</v>
      </c>
      <c r="N312" s="46">
        <v>1</v>
      </c>
      <c r="O312" s="46">
        <v>1</v>
      </c>
      <c r="P312" s="46">
        <v>1</v>
      </c>
      <c r="Q312" s="46">
        <v>1</v>
      </c>
      <c r="R312" s="46">
        <v>934</v>
      </c>
      <c r="T312" s="46">
        <v>1</v>
      </c>
      <c r="U312" s="46">
        <v>2</v>
      </c>
      <c r="V312" s="34">
        <v>1</v>
      </c>
      <c r="W312" s="34">
        <v>0</v>
      </c>
      <c r="X312" s="33">
        <v>0</v>
      </c>
      <c r="Y312" s="33">
        <v>0</v>
      </c>
      <c r="Z312" s="48">
        <f t="shared" si="4"/>
        <v>0.5</v>
      </c>
      <c r="AA312" s="48">
        <v>0.5</v>
      </c>
    </row>
    <row r="313" spans="1:27" s="46" customFormat="1" x14ac:dyDescent="0.25">
      <c r="A313" s="46" t="s">
        <v>1301</v>
      </c>
      <c r="B313" s="46" t="s">
        <v>1826</v>
      </c>
      <c r="C313" s="46" t="s">
        <v>17</v>
      </c>
      <c r="D313" s="46" t="s">
        <v>1302</v>
      </c>
      <c r="F313" s="46">
        <v>10827</v>
      </c>
      <c r="G313" s="46" t="s">
        <v>18</v>
      </c>
      <c r="H313" s="13" t="s">
        <v>1303</v>
      </c>
      <c r="I313" s="13" t="s">
        <v>1304</v>
      </c>
      <c r="J313" s="46">
        <v>1</v>
      </c>
      <c r="K313" s="47">
        <v>1</v>
      </c>
      <c r="L313" s="48">
        <v>0.5</v>
      </c>
      <c r="M313" s="49">
        <v>0</v>
      </c>
      <c r="N313" s="46">
        <v>1</v>
      </c>
      <c r="O313" s="46">
        <v>1</v>
      </c>
      <c r="P313" s="46">
        <v>0</v>
      </c>
      <c r="Q313" s="46">
        <v>1</v>
      </c>
      <c r="R313" s="46">
        <v>935</v>
      </c>
      <c r="T313" s="46">
        <v>1</v>
      </c>
      <c r="U313" s="46">
        <v>2</v>
      </c>
      <c r="V313" s="34">
        <v>1</v>
      </c>
      <c r="W313" s="34">
        <v>0</v>
      </c>
      <c r="X313" s="36">
        <v>0</v>
      </c>
      <c r="Y313" s="36">
        <v>0</v>
      </c>
      <c r="Z313" s="48">
        <f t="shared" si="4"/>
        <v>0.5</v>
      </c>
      <c r="AA313" s="48">
        <v>0.5</v>
      </c>
    </row>
    <row r="314" spans="1:27" s="46" customFormat="1" x14ac:dyDescent="0.25">
      <c r="A314" s="46" t="s">
        <v>740</v>
      </c>
      <c r="B314" s="46" t="s">
        <v>1804</v>
      </c>
      <c r="C314" s="46" t="s">
        <v>17</v>
      </c>
      <c r="D314" s="46" t="s">
        <v>741</v>
      </c>
      <c r="F314" s="46">
        <v>12683</v>
      </c>
      <c r="G314" s="46" t="s">
        <v>18</v>
      </c>
      <c r="H314" s="13" t="s">
        <v>1545</v>
      </c>
      <c r="I314" s="13" t="s">
        <v>1546</v>
      </c>
      <c r="J314" s="46">
        <v>1</v>
      </c>
      <c r="K314" s="47">
        <v>1</v>
      </c>
      <c r="L314" s="48">
        <v>0.5</v>
      </c>
      <c r="M314" s="49">
        <v>0</v>
      </c>
      <c r="N314" s="46">
        <v>1</v>
      </c>
      <c r="O314" s="46">
        <v>1</v>
      </c>
      <c r="P314" s="46">
        <v>0</v>
      </c>
      <c r="Q314" s="46">
        <v>0</v>
      </c>
      <c r="R314" s="46">
        <v>936</v>
      </c>
      <c r="T314" s="46">
        <v>1</v>
      </c>
      <c r="U314" s="46">
        <v>1</v>
      </c>
      <c r="V314" s="34">
        <v>1</v>
      </c>
      <c r="W314" s="34">
        <v>0</v>
      </c>
      <c r="X314" s="34">
        <v>0</v>
      </c>
      <c r="Y314" s="34">
        <v>0</v>
      </c>
      <c r="Z314" s="48">
        <f t="shared" si="4"/>
        <v>0.5</v>
      </c>
      <c r="AA314" s="48">
        <v>0.5</v>
      </c>
    </row>
    <row r="315" spans="1:27" s="46" customFormat="1" x14ac:dyDescent="0.25">
      <c r="A315" s="46" t="s">
        <v>1271</v>
      </c>
      <c r="B315" s="46" t="s">
        <v>1816</v>
      </c>
      <c r="C315" s="46" t="s">
        <v>17</v>
      </c>
      <c r="D315" s="46" t="s">
        <v>1272</v>
      </c>
      <c r="F315" s="46">
        <v>13469</v>
      </c>
      <c r="G315" s="46" t="s">
        <v>18</v>
      </c>
      <c r="H315" s="13" t="s">
        <v>1273</v>
      </c>
      <c r="I315" s="13" t="s">
        <v>1274</v>
      </c>
      <c r="J315" s="46">
        <v>1</v>
      </c>
      <c r="K315" s="47">
        <v>1</v>
      </c>
      <c r="L315" s="48">
        <v>0.5</v>
      </c>
      <c r="M315" s="49">
        <v>0</v>
      </c>
      <c r="N315" s="46">
        <v>1</v>
      </c>
      <c r="O315" s="46">
        <v>1</v>
      </c>
      <c r="P315" s="46">
        <v>1</v>
      </c>
      <c r="Q315" s="46">
        <v>0</v>
      </c>
      <c r="R315" s="46">
        <v>937</v>
      </c>
      <c r="T315" s="46">
        <v>1</v>
      </c>
      <c r="U315" s="46">
        <v>1</v>
      </c>
      <c r="V315" s="34">
        <v>1</v>
      </c>
      <c r="W315" s="34">
        <v>0</v>
      </c>
      <c r="X315" s="33">
        <v>0</v>
      </c>
      <c r="Y315" s="33">
        <v>0</v>
      </c>
      <c r="Z315" s="48">
        <f t="shared" si="4"/>
        <v>0.5</v>
      </c>
      <c r="AA315" s="48">
        <v>0.5</v>
      </c>
    </row>
    <row r="316" spans="1:27" s="46" customFormat="1" x14ac:dyDescent="0.25">
      <c r="A316" s="46" t="s">
        <v>691</v>
      </c>
      <c r="B316" s="46" t="s">
        <v>1797</v>
      </c>
      <c r="C316" s="46" t="s">
        <v>17</v>
      </c>
      <c r="D316" s="46" t="s">
        <v>692</v>
      </c>
      <c r="F316" s="46">
        <v>13347</v>
      </c>
      <c r="G316" s="46" t="s">
        <v>18</v>
      </c>
      <c r="H316" s="13" t="s">
        <v>1218</v>
      </c>
      <c r="I316" s="13" t="s">
        <v>1219</v>
      </c>
      <c r="J316" s="46">
        <v>1</v>
      </c>
      <c r="K316" s="47">
        <v>1</v>
      </c>
      <c r="L316" s="48">
        <v>0.5</v>
      </c>
      <c r="M316" s="49">
        <v>0</v>
      </c>
      <c r="N316" s="46">
        <v>1</v>
      </c>
      <c r="O316" s="46">
        <v>1</v>
      </c>
      <c r="P316" s="46">
        <v>1</v>
      </c>
      <c r="Q316" s="46">
        <v>1</v>
      </c>
      <c r="R316" s="46">
        <v>938</v>
      </c>
      <c r="T316" s="46">
        <v>1</v>
      </c>
      <c r="U316" s="46">
        <v>2</v>
      </c>
      <c r="V316" s="34">
        <v>1</v>
      </c>
      <c r="W316" s="34">
        <v>0</v>
      </c>
      <c r="X316" s="33">
        <v>0</v>
      </c>
      <c r="Y316" s="33">
        <v>0</v>
      </c>
      <c r="Z316" s="48">
        <f t="shared" si="4"/>
        <v>0.5</v>
      </c>
      <c r="AA316" s="48">
        <v>0.5</v>
      </c>
    </row>
    <row r="317" spans="1:27" s="46" customFormat="1" x14ac:dyDescent="0.25">
      <c r="A317" s="46" t="s">
        <v>706</v>
      </c>
      <c r="B317" s="46" t="s">
        <v>1748</v>
      </c>
      <c r="C317" s="46" t="s">
        <v>17</v>
      </c>
      <c r="D317" s="46" t="s">
        <v>707</v>
      </c>
      <c r="F317" s="46">
        <v>13407</v>
      </c>
      <c r="G317" s="46" t="s">
        <v>18</v>
      </c>
      <c r="H317" s="13" t="s">
        <v>1107</v>
      </c>
      <c r="I317" s="13" t="s">
        <v>1108</v>
      </c>
      <c r="J317" s="46">
        <v>1</v>
      </c>
      <c r="K317" s="47">
        <v>1</v>
      </c>
      <c r="L317" s="48">
        <v>0.5</v>
      </c>
      <c r="M317" s="49">
        <v>0</v>
      </c>
      <c r="N317" s="46">
        <v>1</v>
      </c>
      <c r="O317" s="46">
        <v>1</v>
      </c>
      <c r="P317" s="46">
        <v>0</v>
      </c>
      <c r="Q317" s="46">
        <v>0</v>
      </c>
      <c r="R317" s="46">
        <v>939</v>
      </c>
      <c r="T317" s="46">
        <v>1</v>
      </c>
      <c r="U317" s="46">
        <v>3</v>
      </c>
      <c r="V317" s="34">
        <v>1</v>
      </c>
      <c r="W317" s="34">
        <v>0</v>
      </c>
      <c r="X317" s="36">
        <v>0</v>
      </c>
      <c r="Y317" s="36">
        <v>0</v>
      </c>
      <c r="Z317" s="48">
        <f t="shared" si="4"/>
        <v>0.5</v>
      </c>
      <c r="AA317" s="48">
        <v>0.5</v>
      </c>
    </row>
    <row r="318" spans="1:27" s="46" customFormat="1" x14ac:dyDescent="0.25">
      <c r="A318" s="46" t="s">
        <v>1551</v>
      </c>
      <c r="B318" s="46" t="s">
        <v>1835</v>
      </c>
      <c r="C318" s="46" t="s">
        <v>17</v>
      </c>
      <c r="D318" s="46" t="s">
        <v>1552</v>
      </c>
      <c r="F318" s="46">
        <v>13057</v>
      </c>
      <c r="G318" s="46" t="s">
        <v>18</v>
      </c>
      <c r="H318" s="13" t="s">
        <v>1566</v>
      </c>
      <c r="I318" s="13" t="s">
        <v>1567</v>
      </c>
      <c r="J318" s="46">
        <v>1</v>
      </c>
      <c r="K318" s="47">
        <v>1</v>
      </c>
      <c r="L318" s="48">
        <v>0.5</v>
      </c>
      <c r="M318" s="49">
        <v>0</v>
      </c>
      <c r="N318" s="46">
        <v>1</v>
      </c>
      <c r="O318" s="46">
        <v>1</v>
      </c>
      <c r="P318" s="46">
        <v>1</v>
      </c>
      <c r="Q318" s="46">
        <v>0</v>
      </c>
      <c r="R318" s="46">
        <v>940</v>
      </c>
      <c r="T318" s="46">
        <v>1</v>
      </c>
      <c r="U318" s="46">
        <v>1</v>
      </c>
      <c r="V318" s="34">
        <v>1</v>
      </c>
      <c r="W318" s="34">
        <v>0</v>
      </c>
      <c r="X318" s="33">
        <v>0</v>
      </c>
      <c r="Y318" s="33">
        <v>0</v>
      </c>
      <c r="Z318" s="48">
        <f t="shared" si="4"/>
        <v>0.5</v>
      </c>
      <c r="AA318" s="48">
        <v>0.5</v>
      </c>
    </row>
    <row r="319" spans="1:27" s="46" customFormat="1" x14ac:dyDescent="0.25">
      <c r="A319" s="46" t="s">
        <v>734</v>
      </c>
      <c r="B319" s="46" t="s">
        <v>1791</v>
      </c>
      <c r="C319" s="46" t="s">
        <v>17</v>
      </c>
      <c r="D319" s="46" t="s">
        <v>735</v>
      </c>
      <c r="F319" s="46">
        <v>13355</v>
      </c>
      <c r="G319" s="46" t="s">
        <v>18</v>
      </c>
      <c r="H319" s="13" t="s">
        <v>1204</v>
      </c>
      <c r="I319" s="13" t="s">
        <v>1205</v>
      </c>
      <c r="J319" s="46">
        <v>1</v>
      </c>
      <c r="K319" s="47">
        <v>1</v>
      </c>
      <c r="L319" s="48">
        <v>0.5</v>
      </c>
      <c r="M319" s="49">
        <v>0</v>
      </c>
      <c r="N319" s="46">
        <v>1</v>
      </c>
      <c r="O319" s="46">
        <v>1</v>
      </c>
      <c r="P319" s="46">
        <v>1</v>
      </c>
      <c r="Q319" s="46">
        <v>0</v>
      </c>
      <c r="R319" s="46">
        <v>941</v>
      </c>
      <c r="T319" s="46">
        <v>1</v>
      </c>
      <c r="U319" s="46">
        <v>1</v>
      </c>
      <c r="V319" s="34">
        <v>1</v>
      </c>
      <c r="W319" s="34">
        <v>0</v>
      </c>
      <c r="X319" s="33">
        <v>0</v>
      </c>
      <c r="Y319" s="33">
        <v>0</v>
      </c>
      <c r="Z319" s="48">
        <f t="shared" si="4"/>
        <v>0.5</v>
      </c>
      <c r="AA319" s="48">
        <v>0.5</v>
      </c>
    </row>
    <row r="320" spans="1:27" s="46" customFormat="1" x14ac:dyDescent="0.25">
      <c r="A320" s="46" t="s">
        <v>731</v>
      </c>
      <c r="B320" s="46" t="s">
        <v>1788</v>
      </c>
      <c r="C320" s="46" t="s">
        <v>17</v>
      </c>
      <c r="D320" s="46" t="s">
        <v>732</v>
      </c>
      <c r="F320" s="46">
        <v>13053</v>
      </c>
      <c r="G320" s="46" t="s">
        <v>18</v>
      </c>
      <c r="H320" s="13" t="s">
        <v>1196</v>
      </c>
      <c r="I320" s="13" t="s">
        <v>1197</v>
      </c>
      <c r="J320" s="46">
        <v>1</v>
      </c>
      <c r="K320" s="47">
        <v>1</v>
      </c>
      <c r="L320" s="48">
        <v>0.5</v>
      </c>
      <c r="M320" s="49">
        <v>0</v>
      </c>
      <c r="N320" s="46">
        <v>1</v>
      </c>
      <c r="O320" s="46">
        <v>1</v>
      </c>
      <c r="P320" s="46">
        <v>1</v>
      </c>
      <c r="Q320" s="46">
        <v>0</v>
      </c>
      <c r="R320" s="46">
        <v>943</v>
      </c>
      <c r="T320" s="46">
        <v>1</v>
      </c>
      <c r="U320" s="46">
        <v>1</v>
      </c>
      <c r="V320" s="34">
        <v>1</v>
      </c>
      <c r="W320" s="34">
        <v>0</v>
      </c>
      <c r="X320" s="33">
        <v>0</v>
      </c>
      <c r="Y320" s="33">
        <v>0</v>
      </c>
      <c r="Z320" s="48">
        <f t="shared" si="4"/>
        <v>0.5</v>
      </c>
      <c r="AA320" s="48">
        <v>0.5</v>
      </c>
    </row>
    <row r="321" spans="1:27" s="46" customFormat="1" x14ac:dyDescent="0.25">
      <c r="A321" s="46" t="s">
        <v>722</v>
      </c>
      <c r="B321" s="46" t="s">
        <v>1732</v>
      </c>
      <c r="C321" s="46" t="s">
        <v>17</v>
      </c>
      <c r="D321" s="46" t="s">
        <v>723</v>
      </c>
      <c r="F321" s="46">
        <v>10823</v>
      </c>
      <c r="G321" s="46" t="s">
        <v>18</v>
      </c>
      <c r="H321" s="13" t="s">
        <v>1075</v>
      </c>
      <c r="I321" s="13" t="s">
        <v>1076</v>
      </c>
      <c r="J321" s="46">
        <v>1</v>
      </c>
      <c r="K321" s="47">
        <v>1</v>
      </c>
      <c r="L321" s="48">
        <v>0.5</v>
      </c>
      <c r="M321" s="49">
        <v>0</v>
      </c>
      <c r="N321" s="46">
        <v>1</v>
      </c>
      <c r="O321" s="46">
        <v>1</v>
      </c>
      <c r="P321" s="46">
        <v>1</v>
      </c>
      <c r="Q321" s="46">
        <v>1</v>
      </c>
      <c r="R321" s="46">
        <v>944</v>
      </c>
      <c r="T321" s="46">
        <v>1</v>
      </c>
      <c r="U321" s="46">
        <v>2</v>
      </c>
      <c r="V321" s="34">
        <v>1</v>
      </c>
      <c r="W321" s="34">
        <v>0</v>
      </c>
      <c r="X321" s="34">
        <v>0</v>
      </c>
      <c r="Y321" s="34">
        <v>0</v>
      </c>
      <c r="Z321" s="48">
        <f t="shared" si="4"/>
        <v>0.5</v>
      </c>
      <c r="AA321" s="48">
        <v>0.5</v>
      </c>
    </row>
    <row r="322" spans="1:27" s="46" customFormat="1" x14ac:dyDescent="0.25">
      <c r="A322" s="46" t="s">
        <v>701</v>
      </c>
      <c r="B322" s="46" t="s">
        <v>1823</v>
      </c>
      <c r="C322" s="46" t="s">
        <v>17</v>
      </c>
      <c r="D322" s="46" t="s">
        <v>702</v>
      </c>
      <c r="F322" s="46">
        <v>13467</v>
      </c>
      <c r="G322" s="46" t="s">
        <v>18</v>
      </c>
      <c r="H322" s="13" t="s">
        <v>1293</v>
      </c>
      <c r="I322" s="13" t="s">
        <v>1294</v>
      </c>
      <c r="J322" s="46">
        <v>1</v>
      </c>
      <c r="K322" s="47">
        <v>1</v>
      </c>
      <c r="L322" s="48">
        <v>0.5</v>
      </c>
      <c r="M322" s="49">
        <v>0</v>
      </c>
      <c r="N322" s="46">
        <v>1</v>
      </c>
      <c r="O322" s="46">
        <v>1</v>
      </c>
      <c r="P322" s="46">
        <v>1</v>
      </c>
      <c r="Q322" s="46">
        <v>0</v>
      </c>
      <c r="R322" s="46">
        <v>945</v>
      </c>
      <c r="T322" s="46">
        <v>1</v>
      </c>
      <c r="U322" s="46">
        <v>1</v>
      </c>
      <c r="V322" s="34">
        <v>1</v>
      </c>
      <c r="W322" s="34">
        <v>0</v>
      </c>
      <c r="X322" s="33">
        <v>0</v>
      </c>
      <c r="Y322" s="33">
        <v>0</v>
      </c>
      <c r="Z322" s="48">
        <f t="shared" si="4"/>
        <v>0.5</v>
      </c>
      <c r="AA322" s="48">
        <v>0.5</v>
      </c>
    </row>
    <row r="323" spans="1:27" s="46" customFormat="1" x14ac:dyDescent="0.25">
      <c r="A323" s="46" t="s">
        <v>1279</v>
      </c>
      <c r="B323" s="46" t="s">
        <v>1819</v>
      </c>
      <c r="C323" s="46" t="s">
        <v>17</v>
      </c>
      <c r="D323" s="46" t="s">
        <v>1280</v>
      </c>
      <c r="F323" s="46">
        <v>10719</v>
      </c>
      <c r="G323" s="46" t="s">
        <v>18</v>
      </c>
      <c r="H323" s="13" t="s">
        <v>1281</v>
      </c>
      <c r="I323" s="13" t="s">
        <v>1282</v>
      </c>
      <c r="J323" s="46">
        <v>1</v>
      </c>
      <c r="K323" s="47">
        <v>1</v>
      </c>
      <c r="L323" s="48">
        <v>0.5</v>
      </c>
      <c r="M323" s="49">
        <v>0</v>
      </c>
      <c r="N323" s="46">
        <v>1</v>
      </c>
      <c r="O323" s="46">
        <v>1</v>
      </c>
      <c r="P323" s="46">
        <v>0</v>
      </c>
      <c r="Q323" s="46">
        <v>0</v>
      </c>
      <c r="R323" s="46">
        <v>946</v>
      </c>
      <c r="T323" s="46">
        <v>1</v>
      </c>
      <c r="U323" s="46">
        <v>1</v>
      </c>
      <c r="V323" s="34">
        <v>1</v>
      </c>
      <c r="W323" s="34">
        <v>0</v>
      </c>
      <c r="X323" s="33">
        <v>0</v>
      </c>
      <c r="Y323" s="33">
        <v>0</v>
      </c>
      <c r="Z323" s="48">
        <f t="shared" si="4"/>
        <v>0.5</v>
      </c>
      <c r="AA323" s="48">
        <v>0.5</v>
      </c>
    </row>
    <row r="324" spans="1:27" s="46" customFormat="1" x14ac:dyDescent="0.25">
      <c r="A324" s="46" t="s">
        <v>1313</v>
      </c>
      <c r="B324" s="46" t="s">
        <v>1831</v>
      </c>
      <c r="C324" s="46" t="s">
        <v>17</v>
      </c>
      <c r="D324" s="46" t="s">
        <v>1314</v>
      </c>
      <c r="F324" s="46">
        <v>13359</v>
      </c>
      <c r="G324" s="46" t="s">
        <v>18</v>
      </c>
      <c r="H324" s="13" t="s">
        <v>1315</v>
      </c>
      <c r="I324" s="13" t="s">
        <v>1316</v>
      </c>
      <c r="J324" s="46">
        <v>1</v>
      </c>
      <c r="K324" s="47">
        <v>1</v>
      </c>
      <c r="L324" s="48">
        <v>0.5</v>
      </c>
      <c r="M324" s="49">
        <v>0</v>
      </c>
      <c r="N324" s="46">
        <v>1</v>
      </c>
      <c r="O324" s="46">
        <v>1</v>
      </c>
      <c r="P324" s="46">
        <v>1</v>
      </c>
      <c r="Q324" s="46">
        <v>1</v>
      </c>
      <c r="R324" s="46">
        <v>948</v>
      </c>
      <c r="T324" s="46">
        <v>1</v>
      </c>
      <c r="U324" s="46">
        <v>2</v>
      </c>
      <c r="V324" s="34">
        <v>1</v>
      </c>
      <c r="W324" s="34">
        <v>0</v>
      </c>
      <c r="X324" s="38">
        <v>0</v>
      </c>
      <c r="Y324" s="38">
        <v>0</v>
      </c>
      <c r="Z324" s="48">
        <f t="shared" si="4"/>
        <v>0.5</v>
      </c>
      <c r="AA324" s="48">
        <v>0.5</v>
      </c>
    </row>
    <row r="325" spans="1:27" s="46" customFormat="1" x14ac:dyDescent="0.25">
      <c r="A325" s="46" t="s">
        <v>1289</v>
      </c>
      <c r="B325" s="46" t="s">
        <v>1822</v>
      </c>
      <c r="C325" s="46" t="s">
        <v>17</v>
      </c>
      <c r="D325" s="46" t="s">
        <v>1290</v>
      </c>
      <c r="F325" s="46">
        <v>10319</v>
      </c>
      <c r="G325" s="46" t="s">
        <v>18</v>
      </c>
      <c r="H325" s="13" t="s">
        <v>1291</v>
      </c>
      <c r="I325" s="13" t="s">
        <v>1292</v>
      </c>
      <c r="J325" s="46">
        <v>1</v>
      </c>
      <c r="K325" s="47">
        <v>1</v>
      </c>
      <c r="L325" s="48">
        <v>0.5</v>
      </c>
      <c r="M325" s="49">
        <v>0</v>
      </c>
      <c r="N325" s="46">
        <v>1</v>
      </c>
      <c r="O325" s="46">
        <v>1</v>
      </c>
      <c r="P325" s="46">
        <v>1</v>
      </c>
      <c r="Q325" s="46">
        <v>0</v>
      </c>
      <c r="R325" s="46">
        <v>949</v>
      </c>
      <c r="T325" s="46">
        <v>1</v>
      </c>
      <c r="U325" s="46">
        <v>1</v>
      </c>
      <c r="V325" s="34">
        <v>1</v>
      </c>
      <c r="W325" s="34">
        <v>0</v>
      </c>
      <c r="X325" s="38">
        <v>0</v>
      </c>
      <c r="Y325" s="38">
        <v>0</v>
      </c>
      <c r="Z325" s="48">
        <f t="shared" si="4"/>
        <v>0.5</v>
      </c>
      <c r="AA325" s="48">
        <v>0.5</v>
      </c>
    </row>
    <row r="326" spans="1:27" s="46" customFormat="1" x14ac:dyDescent="0.25">
      <c r="A326" s="46" t="s">
        <v>1285</v>
      </c>
      <c r="B326" s="46" t="s">
        <v>1821</v>
      </c>
      <c r="C326" s="46" t="s">
        <v>17</v>
      </c>
      <c r="D326" s="46" t="s">
        <v>1286</v>
      </c>
      <c r="F326" s="46">
        <v>13469</v>
      </c>
      <c r="G326" s="46" t="s">
        <v>18</v>
      </c>
      <c r="H326" s="13" t="s">
        <v>1287</v>
      </c>
      <c r="I326" s="13" t="s">
        <v>1288</v>
      </c>
      <c r="J326" s="46">
        <v>1</v>
      </c>
      <c r="K326" s="47">
        <v>1</v>
      </c>
      <c r="L326" s="48">
        <v>0.5</v>
      </c>
      <c r="M326" s="49">
        <v>0</v>
      </c>
      <c r="N326" s="46">
        <v>1</v>
      </c>
      <c r="O326" s="46">
        <v>1</v>
      </c>
      <c r="P326" s="46">
        <v>1</v>
      </c>
      <c r="Q326" s="46">
        <v>0</v>
      </c>
      <c r="R326" s="46">
        <v>950</v>
      </c>
      <c r="T326" s="46">
        <v>1</v>
      </c>
      <c r="U326" s="46">
        <v>1</v>
      </c>
      <c r="V326" s="34">
        <v>1</v>
      </c>
      <c r="W326" s="34">
        <v>0</v>
      </c>
      <c r="X326" s="38">
        <v>0</v>
      </c>
      <c r="Y326" s="38">
        <v>0</v>
      </c>
      <c r="Z326" s="48">
        <f t="shared" si="4"/>
        <v>0.5</v>
      </c>
      <c r="AA326" s="48">
        <v>0.5</v>
      </c>
    </row>
    <row r="327" spans="1:27" s="46" customFormat="1" x14ac:dyDescent="0.25">
      <c r="A327" s="46" t="s">
        <v>744</v>
      </c>
      <c r="B327" s="46" t="s">
        <v>1817</v>
      </c>
      <c r="C327" s="46" t="s">
        <v>17</v>
      </c>
      <c r="D327" s="46" t="s">
        <v>745</v>
      </c>
      <c r="F327" s="46">
        <v>13055</v>
      </c>
      <c r="G327" s="46" t="s">
        <v>18</v>
      </c>
      <c r="H327" s="13" t="s">
        <v>1275</v>
      </c>
      <c r="I327" s="13" t="s">
        <v>1276</v>
      </c>
      <c r="J327" s="46">
        <v>1</v>
      </c>
      <c r="K327" s="47">
        <v>1</v>
      </c>
      <c r="L327" s="48">
        <v>0.5</v>
      </c>
      <c r="M327" s="49">
        <v>0</v>
      </c>
      <c r="N327" s="46">
        <v>1</v>
      </c>
      <c r="O327" s="46">
        <v>1</v>
      </c>
      <c r="P327" s="46">
        <v>0</v>
      </c>
      <c r="Q327" s="46">
        <v>1</v>
      </c>
      <c r="R327" s="46">
        <v>951</v>
      </c>
      <c r="T327" s="46">
        <v>1</v>
      </c>
      <c r="U327" s="46">
        <v>4</v>
      </c>
      <c r="V327" s="34">
        <v>1</v>
      </c>
      <c r="W327" s="34">
        <v>0</v>
      </c>
      <c r="X327" s="38">
        <v>0</v>
      </c>
      <c r="Y327" s="38">
        <v>0</v>
      </c>
      <c r="Z327" s="48">
        <f t="shared" ref="Z327:Z329" si="5">IF(X327=1,0,0.5)</f>
        <v>0.5</v>
      </c>
      <c r="AA327" s="48">
        <v>0.5</v>
      </c>
    </row>
    <row r="328" spans="1:27" s="46" customFormat="1" x14ac:dyDescent="0.25">
      <c r="A328" s="46" t="s">
        <v>1494</v>
      </c>
      <c r="B328" s="46" t="s">
        <v>1833</v>
      </c>
      <c r="C328" s="46" t="s">
        <v>17</v>
      </c>
      <c r="D328" s="46" t="s">
        <v>1495</v>
      </c>
      <c r="F328" s="46">
        <v>10317</v>
      </c>
      <c r="G328" s="46" t="s">
        <v>18</v>
      </c>
      <c r="H328" s="13" t="s">
        <v>1496</v>
      </c>
      <c r="I328" s="13" t="s">
        <v>1497</v>
      </c>
      <c r="J328" s="46">
        <v>1</v>
      </c>
      <c r="K328" s="47">
        <v>1</v>
      </c>
      <c r="L328" s="48">
        <v>0.5</v>
      </c>
      <c r="M328" s="49">
        <v>0</v>
      </c>
      <c r="N328" s="46">
        <v>1</v>
      </c>
      <c r="O328" s="46">
        <v>1</v>
      </c>
      <c r="P328" s="46">
        <v>1</v>
      </c>
      <c r="Q328" s="46">
        <v>0</v>
      </c>
      <c r="R328" s="46">
        <v>952</v>
      </c>
      <c r="T328" s="46">
        <v>1</v>
      </c>
      <c r="U328" s="46">
        <v>1</v>
      </c>
      <c r="V328" s="34">
        <v>1</v>
      </c>
      <c r="W328" s="34">
        <v>0</v>
      </c>
      <c r="X328" s="38">
        <v>0</v>
      </c>
      <c r="Y328" s="38">
        <v>0</v>
      </c>
      <c r="Z328" s="48">
        <f t="shared" si="5"/>
        <v>0.5</v>
      </c>
      <c r="AA328" s="48">
        <v>0.5</v>
      </c>
    </row>
    <row r="329" spans="1:27" s="46" customFormat="1" x14ac:dyDescent="0.25">
      <c r="A329" s="46" t="s">
        <v>1498</v>
      </c>
      <c r="B329" s="46" t="s">
        <v>1834</v>
      </c>
      <c r="C329" s="46" t="s">
        <v>17</v>
      </c>
      <c r="D329" s="46" t="s">
        <v>1499</v>
      </c>
      <c r="F329" s="46">
        <v>13585</v>
      </c>
      <c r="G329" s="46" t="s">
        <v>18</v>
      </c>
      <c r="H329" s="13" t="s">
        <v>1500</v>
      </c>
      <c r="I329" s="13" t="s">
        <v>1501</v>
      </c>
      <c r="J329" s="46">
        <v>1</v>
      </c>
      <c r="K329" s="47">
        <v>1</v>
      </c>
      <c r="L329" s="48">
        <v>0.5</v>
      </c>
      <c r="M329" s="49">
        <v>0</v>
      </c>
      <c r="N329" s="46">
        <v>1</v>
      </c>
      <c r="O329" s="46">
        <v>1</v>
      </c>
      <c r="P329" s="46">
        <v>0</v>
      </c>
      <c r="Q329" s="46">
        <v>0</v>
      </c>
      <c r="R329" s="46">
        <v>953</v>
      </c>
      <c r="T329" s="46">
        <v>1</v>
      </c>
      <c r="U329" s="46">
        <v>1</v>
      </c>
      <c r="V329" s="34">
        <v>1</v>
      </c>
      <c r="W329" s="34">
        <v>0</v>
      </c>
      <c r="X329" s="39">
        <v>0</v>
      </c>
      <c r="Y329" s="39">
        <v>0</v>
      </c>
      <c r="Z329" s="48">
        <f t="shared" si="5"/>
        <v>0.5</v>
      </c>
      <c r="AA329" s="48">
        <v>0.5</v>
      </c>
    </row>
    <row r="330" spans="1:27" s="46" customFormat="1" x14ac:dyDescent="0.25">
      <c r="A330" s="46" t="str">
        <f>CONCATENATE("Fremd_",R330)</f>
        <v>Fremd_6001</v>
      </c>
      <c r="B330" s="29" t="s">
        <v>1840</v>
      </c>
      <c r="C330" s="46" t="s">
        <v>17</v>
      </c>
      <c r="D330" s="29" t="s">
        <v>1840</v>
      </c>
      <c r="G330" s="46" t="s">
        <v>18</v>
      </c>
      <c r="H330" s="11">
        <v>13.332561</v>
      </c>
      <c r="I330" s="11">
        <v>52.507434000000003</v>
      </c>
      <c r="J330" s="46">
        <v>0</v>
      </c>
      <c r="K330" s="16">
        <v>1</v>
      </c>
      <c r="L330" s="48">
        <v>1</v>
      </c>
      <c r="M330" s="22">
        <v>1</v>
      </c>
      <c r="N330" s="46">
        <v>0</v>
      </c>
      <c r="O330" s="46">
        <v>0</v>
      </c>
      <c r="P330" s="46">
        <v>0</v>
      </c>
      <c r="Q330" s="46">
        <v>0</v>
      </c>
      <c r="R330" s="29">
        <v>6001</v>
      </c>
      <c r="T330" s="46">
        <v>2</v>
      </c>
      <c r="U330" s="46">
        <v>11</v>
      </c>
      <c r="Z330" s="48">
        <f>L330</f>
        <v>1</v>
      </c>
      <c r="AA330" s="48">
        <v>1</v>
      </c>
    </row>
    <row r="331" spans="1:27" s="46" customFormat="1" x14ac:dyDescent="0.25">
      <c r="A331" s="46" t="s">
        <v>218</v>
      </c>
      <c r="B331" s="46" t="s">
        <v>219</v>
      </c>
      <c r="C331" s="46" t="s">
        <v>17</v>
      </c>
      <c r="D331" s="46" t="s">
        <v>527</v>
      </c>
      <c r="F331" s="46">
        <v>10787</v>
      </c>
      <c r="G331" s="46" t="s">
        <v>18</v>
      </c>
      <c r="H331" s="13" t="s">
        <v>1419</v>
      </c>
      <c r="I331" s="13" t="s">
        <v>1420</v>
      </c>
      <c r="J331" s="46">
        <v>1</v>
      </c>
      <c r="K331" s="47">
        <v>0</v>
      </c>
      <c r="L331" s="48">
        <v>0</v>
      </c>
      <c r="M331" s="49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6002</v>
      </c>
      <c r="S331" s="46">
        <v>6002</v>
      </c>
      <c r="T331" s="46">
        <v>2</v>
      </c>
      <c r="U331" s="46">
        <v>9</v>
      </c>
      <c r="Z331" s="48">
        <f t="shared" ref="Z331:Z394" si="6">L331</f>
        <v>0</v>
      </c>
      <c r="AA331" s="48">
        <v>0</v>
      </c>
    </row>
    <row r="332" spans="1:27" s="46" customFormat="1" x14ac:dyDescent="0.25">
      <c r="A332" s="46" t="s">
        <v>100</v>
      </c>
      <c r="B332" s="46" t="s">
        <v>101</v>
      </c>
      <c r="C332" s="46" t="s">
        <v>17</v>
      </c>
      <c r="D332" s="46" t="s">
        <v>395</v>
      </c>
      <c r="F332" s="46">
        <v>13629</v>
      </c>
      <c r="G332" s="46" t="s">
        <v>18</v>
      </c>
      <c r="H332" s="13" t="s">
        <v>914</v>
      </c>
      <c r="I332" s="13" t="s">
        <v>915</v>
      </c>
      <c r="J332" s="46">
        <v>1</v>
      </c>
      <c r="K332" s="47">
        <v>0</v>
      </c>
      <c r="L332" s="48">
        <v>0</v>
      </c>
      <c r="M332" s="49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6003</v>
      </c>
      <c r="S332" s="46">
        <v>6003</v>
      </c>
      <c r="T332" s="46">
        <v>2</v>
      </c>
      <c r="U332" s="46">
        <v>9</v>
      </c>
      <c r="Z332" s="48">
        <f t="shared" si="6"/>
        <v>0</v>
      </c>
      <c r="AA332" s="48">
        <v>0</v>
      </c>
    </row>
    <row r="333" spans="1:27" s="46" customFormat="1" x14ac:dyDescent="0.25">
      <c r="A333" s="46" t="str">
        <f t="shared" ref="A333:A364" si="7">CONCATENATE("Fremd_",R333)</f>
        <v>Fremd_6004</v>
      </c>
      <c r="B333" s="29" t="s">
        <v>1841</v>
      </c>
      <c r="C333" s="46" t="s">
        <v>17</v>
      </c>
      <c r="D333" s="29" t="s">
        <v>1841</v>
      </c>
      <c r="G333" s="46" t="s">
        <v>18</v>
      </c>
      <c r="H333" s="11">
        <v>13.191803999999999</v>
      </c>
      <c r="I333" s="11">
        <v>52.433945000000001</v>
      </c>
      <c r="J333" s="46">
        <v>0</v>
      </c>
      <c r="K333" s="16">
        <v>1</v>
      </c>
      <c r="L333" s="48">
        <v>1</v>
      </c>
      <c r="M333" s="22">
        <v>1</v>
      </c>
      <c r="N333" s="46">
        <v>0</v>
      </c>
      <c r="O333" s="46">
        <v>0</v>
      </c>
      <c r="P333" s="46">
        <v>0</v>
      </c>
      <c r="Q333" s="46">
        <v>0</v>
      </c>
      <c r="R333" s="29">
        <v>6004</v>
      </c>
      <c r="T333" s="46">
        <v>2</v>
      </c>
      <c r="U333" s="46">
        <v>11</v>
      </c>
      <c r="Z333" s="48">
        <f t="shared" si="6"/>
        <v>1</v>
      </c>
      <c r="AA333" s="48">
        <v>1</v>
      </c>
    </row>
    <row r="334" spans="1:27" s="46" customFormat="1" x14ac:dyDescent="0.25">
      <c r="A334" s="46" t="str">
        <f t="shared" si="7"/>
        <v>Fremd_6005</v>
      </c>
      <c r="B334" s="30" t="s">
        <v>1453</v>
      </c>
      <c r="C334" s="46" t="s">
        <v>17</v>
      </c>
      <c r="D334" s="30" t="s">
        <v>1453</v>
      </c>
      <c r="G334" s="46" t="s">
        <v>18</v>
      </c>
      <c r="H334" s="11">
        <v>13.2490780297724</v>
      </c>
      <c r="I334" s="11">
        <v>52.514882501201797</v>
      </c>
      <c r="J334" s="46">
        <v>0</v>
      </c>
      <c r="K334" s="15">
        <v>0</v>
      </c>
      <c r="L334" s="48">
        <v>0</v>
      </c>
      <c r="M334" s="21">
        <v>0</v>
      </c>
      <c r="N334" s="46">
        <v>0</v>
      </c>
      <c r="O334" s="46">
        <v>0</v>
      </c>
      <c r="P334" s="46">
        <v>0</v>
      </c>
      <c r="Q334" s="46">
        <v>0</v>
      </c>
      <c r="R334" s="26">
        <v>6005</v>
      </c>
      <c r="T334" s="46">
        <v>2</v>
      </c>
      <c r="U334" s="46">
        <v>8</v>
      </c>
      <c r="Z334" s="48">
        <f t="shared" si="6"/>
        <v>0</v>
      </c>
      <c r="AA334" s="48">
        <v>0</v>
      </c>
    </row>
    <row r="335" spans="1:27" s="46" customFormat="1" x14ac:dyDescent="0.25">
      <c r="A335" s="46" t="str">
        <f t="shared" si="7"/>
        <v>Fremd_6006</v>
      </c>
      <c r="B335" s="30" t="s">
        <v>1454</v>
      </c>
      <c r="C335" s="46" t="s">
        <v>17</v>
      </c>
      <c r="D335" s="30" t="s">
        <v>1454</v>
      </c>
      <c r="G335" s="46" t="s">
        <v>18</v>
      </c>
      <c r="H335" s="12">
        <v>13.23108</v>
      </c>
      <c r="I335" s="12">
        <v>52.525283999999999</v>
      </c>
      <c r="J335" s="46">
        <v>0</v>
      </c>
      <c r="K335" s="15">
        <v>0</v>
      </c>
      <c r="L335" s="48">
        <v>0</v>
      </c>
      <c r="M335" s="21">
        <v>0</v>
      </c>
      <c r="N335" s="46">
        <v>0</v>
      </c>
      <c r="O335" s="46">
        <v>0</v>
      </c>
      <c r="P335" s="46">
        <v>0</v>
      </c>
      <c r="Q335" s="46">
        <v>0</v>
      </c>
      <c r="R335" s="26">
        <v>6006</v>
      </c>
      <c r="T335" s="46">
        <v>2</v>
      </c>
      <c r="U335" s="46">
        <v>8</v>
      </c>
      <c r="Z335" s="48">
        <f t="shared" si="6"/>
        <v>0</v>
      </c>
      <c r="AA335" s="48">
        <v>0</v>
      </c>
    </row>
    <row r="336" spans="1:27" s="46" customFormat="1" x14ac:dyDescent="0.25">
      <c r="A336" s="46" t="str">
        <f t="shared" si="7"/>
        <v>Fremd_6007</v>
      </c>
      <c r="B336" s="30" t="s">
        <v>1455</v>
      </c>
      <c r="C336" s="46" t="s">
        <v>17</v>
      </c>
      <c r="D336" s="30" t="s">
        <v>1455</v>
      </c>
      <c r="G336" s="46" t="s">
        <v>18</v>
      </c>
      <c r="H336" s="12">
        <v>13.253641</v>
      </c>
      <c r="I336" s="12">
        <v>52.512298000000001</v>
      </c>
      <c r="J336" s="46">
        <v>0</v>
      </c>
      <c r="K336" s="15">
        <v>0</v>
      </c>
      <c r="L336" s="48">
        <v>0</v>
      </c>
      <c r="M336" s="21">
        <v>0</v>
      </c>
      <c r="N336" s="46">
        <v>0</v>
      </c>
      <c r="O336" s="46">
        <v>0</v>
      </c>
      <c r="P336" s="46">
        <v>0</v>
      </c>
      <c r="Q336" s="46">
        <v>0</v>
      </c>
      <c r="R336" s="26">
        <v>6007</v>
      </c>
      <c r="T336" s="46">
        <v>2</v>
      </c>
      <c r="U336" s="46">
        <v>8</v>
      </c>
      <c r="Z336" s="48">
        <f t="shared" si="6"/>
        <v>0</v>
      </c>
      <c r="AA336" s="48">
        <v>0</v>
      </c>
    </row>
    <row r="337" spans="1:27" s="46" customFormat="1" x14ac:dyDescent="0.25">
      <c r="A337" s="46" t="str">
        <f t="shared" si="7"/>
        <v>Fremd_6008</v>
      </c>
      <c r="B337" s="30" t="s">
        <v>1456</v>
      </c>
      <c r="C337" s="46" t="s">
        <v>17</v>
      </c>
      <c r="D337" s="30" t="s">
        <v>1456</v>
      </c>
      <c r="G337" s="46" t="s">
        <v>18</v>
      </c>
      <c r="H337" s="12">
        <v>13.285584</v>
      </c>
      <c r="I337" s="12">
        <v>52.498240000000003</v>
      </c>
      <c r="J337" s="46">
        <v>0</v>
      </c>
      <c r="K337" s="15">
        <v>1</v>
      </c>
      <c r="L337" s="48">
        <v>0</v>
      </c>
      <c r="M337" s="21">
        <v>0</v>
      </c>
      <c r="N337" s="46">
        <v>0</v>
      </c>
      <c r="O337" s="46">
        <v>0</v>
      </c>
      <c r="P337" s="46">
        <v>0</v>
      </c>
      <c r="Q337" s="46">
        <v>0</v>
      </c>
      <c r="R337" s="26">
        <v>6008</v>
      </c>
      <c r="T337" s="46">
        <v>2</v>
      </c>
      <c r="U337" s="46">
        <v>8</v>
      </c>
      <c r="Z337" s="48">
        <f t="shared" si="6"/>
        <v>0</v>
      </c>
      <c r="AA337" s="48">
        <v>0</v>
      </c>
    </row>
    <row r="338" spans="1:27" s="46" customFormat="1" x14ac:dyDescent="0.25">
      <c r="A338" s="46" t="str">
        <f t="shared" si="7"/>
        <v>Fremd_6009</v>
      </c>
      <c r="B338" s="30" t="s">
        <v>1457</v>
      </c>
      <c r="C338" s="46" t="s">
        <v>17</v>
      </c>
      <c r="D338" s="30" t="s">
        <v>1457</v>
      </c>
      <c r="G338" s="46" t="s">
        <v>18</v>
      </c>
      <c r="H338" s="12">
        <v>13.292135</v>
      </c>
      <c r="I338" s="12">
        <v>52.473385999999998</v>
      </c>
      <c r="J338" s="46">
        <v>0</v>
      </c>
      <c r="K338" s="15">
        <v>0</v>
      </c>
      <c r="L338" s="48">
        <v>0</v>
      </c>
      <c r="M338" s="21">
        <v>0</v>
      </c>
      <c r="N338" s="46">
        <v>0</v>
      </c>
      <c r="O338" s="46">
        <v>0</v>
      </c>
      <c r="P338" s="46">
        <v>0</v>
      </c>
      <c r="Q338" s="46">
        <v>0</v>
      </c>
      <c r="R338" s="26">
        <v>6009</v>
      </c>
      <c r="T338" s="46">
        <v>2</v>
      </c>
      <c r="U338" s="46">
        <v>8</v>
      </c>
      <c r="Z338" s="48">
        <f t="shared" si="6"/>
        <v>0</v>
      </c>
      <c r="AA338" s="48">
        <v>0</v>
      </c>
    </row>
    <row r="339" spans="1:27" s="46" customFormat="1" x14ac:dyDescent="0.25">
      <c r="A339" s="46" t="str">
        <f t="shared" si="7"/>
        <v>Fremd_6010</v>
      </c>
      <c r="B339" s="30" t="s">
        <v>1458</v>
      </c>
      <c r="C339" s="46" t="s">
        <v>17</v>
      </c>
      <c r="D339" s="30" t="s">
        <v>1458</v>
      </c>
      <c r="G339" s="46" t="s">
        <v>18</v>
      </c>
      <c r="H339" s="12">
        <v>13.310067999999999</v>
      </c>
      <c r="I339" s="12">
        <v>52.487212</v>
      </c>
      <c r="J339" s="46">
        <v>0</v>
      </c>
      <c r="K339" s="15">
        <v>1</v>
      </c>
      <c r="L339" s="48">
        <v>0</v>
      </c>
      <c r="M339" s="21">
        <v>0</v>
      </c>
      <c r="N339" s="46">
        <v>0</v>
      </c>
      <c r="O339" s="46">
        <v>0</v>
      </c>
      <c r="P339" s="46">
        <v>0</v>
      </c>
      <c r="Q339" s="46">
        <v>0</v>
      </c>
      <c r="R339" s="26">
        <v>6010</v>
      </c>
      <c r="T339" s="46">
        <v>2</v>
      </c>
      <c r="U339" s="46">
        <v>8</v>
      </c>
      <c r="Z339" s="48">
        <f t="shared" si="6"/>
        <v>0</v>
      </c>
      <c r="AA339" s="48">
        <v>0</v>
      </c>
    </row>
    <row r="340" spans="1:27" s="46" customFormat="1" x14ac:dyDescent="0.25">
      <c r="A340" s="46" t="str">
        <f t="shared" si="7"/>
        <v>Fremd_6011</v>
      </c>
      <c r="B340" s="29" t="s">
        <v>1842</v>
      </c>
      <c r="C340" s="46" t="s">
        <v>17</v>
      </c>
      <c r="D340" s="29" t="s">
        <v>1842</v>
      </c>
      <c r="G340" s="46" t="s">
        <v>18</v>
      </c>
      <c r="H340" s="11">
        <v>13.468614000000001</v>
      </c>
      <c r="I340" s="11">
        <v>52.502890999999998</v>
      </c>
      <c r="J340" s="46">
        <v>0</v>
      </c>
      <c r="K340" s="16">
        <v>1</v>
      </c>
      <c r="L340" s="48">
        <v>1</v>
      </c>
      <c r="M340" s="22">
        <v>1</v>
      </c>
      <c r="N340" s="46">
        <v>0</v>
      </c>
      <c r="O340" s="46">
        <v>0</v>
      </c>
      <c r="P340" s="46">
        <v>0</v>
      </c>
      <c r="Q340" s="46">
        <v>0</v>
      </c>
      <c r="R340" s="29">
        <v>6011</v>
      </c>
      <c r="T340" s="46">
        <v>2</v>
      </c>
      <c r="U340" s="46">
        <v>11</v>
      </c>
      <c r="Z340" s="48">
        <f t="shared" si="6"/>
        <v>1</v>
      </c>
      <c r="AA340" s="48">
        <v>1</v>
      </c>
    </row>
    <row r="341" spans="1:27" s="46" customFormat="1" x14ac:dyDescent="0.25">
      <c r="A341" s="46" t="str">
        <f t="shared" si="7"/>
        <v>Fremd_6012</v>
      </c>
      <c r="B341" s="29" t="s">
        <v>1843</v>
      </c>
      <c r="C341" s="46" t="s">
        <v>17</v>
      </c>
      <c r="D341" s="29" t="s">
        <v>1843</v>
      </c>
      <c r="G341" s="46" t="s">
        <v>18</v>
      </c>
      <c r="H341" s="11">
        <v>13.434911</v>
      </c>
      <c r="I341" s="11">
        <v>52.510382</v>
      </c>
      <c r="J341" s="46">
        <v>0</v>
      </c>
      <c r="K341" s="16">
        <v>1</v>
      </c>
      <c r="L341" s="48">
        <v>1</v>
      </c>
      <c r="M341" s="22">
        <v>1</v>
      </c>
      <c r="N341" s="46">
        <v>0</v>
      </c>
      <c r="O341" s="46">
        <v>0</v>
      </c>
      <c r="P341" s="46">
        <v>0</v>
      </c>
      <c r="Q341" s="46">
        <v>0</v>
      </c>
      <c r="R341" s="29">
        <v>6012</v>
      </c>
      <c r="T341" s="46">
        <v>2</v>
      </c>
      <c r="U341" s="46">
        <v>11</v>
      </c>
      <c r="Z341" s="48">
        <f t="shared" si="6"/>
        <v>1</v>
      </c>
      <c r="AA341" s="48">
        <v>1</v>
      </c>
    </row>
    <row r="342" spans="1:27" s="46" customFormat="1" x14ac:dyDescent="0.25">
      <c r="A342" s="46" t="str">
        <f t="shared" si="7"/>
        <v>Fremd_6013</v>
      </c>
      <c r="B342" s="50" t="s">
        <v>1844</v>
      </c>
      <c r="C342" s="46" t="s">
        <v>17</v>
      </c>
      <c r="D342" s="50" t="s">
        <v>1844</v>
      </c>
      <c r="G342" s="46" t="s">
        <v>18</v>
      </c>
      <c r="H342" s="11">
        <v>13.371309</v>
      </c>
      <c r="I342" s="11">
        <v>52.498652999999997</v>
      </c>
      <c r="J342" s="46">
        <v>0</v>
      </c>
      <c r="K342" s="17">
        <v>1</v>
      </c>
      <c r="L342" s="48">
        <v>0</v>
      </c>
      <c r="M342" s="23">
        <v>0</v>
      </c>
      <c r="N342" s="46">
        <v>0</v>
      </c>
      <c r="O342" s="46">
        <v>0</v>
      </c>
      <c r="P342" s="46">
        <v>0</v>
      </c>
      <c r="Q342" s="46">
        <v>0</v>
      </c>
      <c r="R342" s="29">
        <v>6013</v>
      </c>
      <c r="T342" s="46">
        <v>2</v>
      </c>
      <c r="U342" s="46">
        <v>12</v>
      </c>
      <c r="Z342" s="48">
        <f t="shared" si="6"/>
        <v>0</v>
      </c>
      <c r="AA342" s="48">
        <v>0</v>
      </c>
    </row>
    <row r="343" spans="1:27" s="46" customFormat="1" x14ac:dyDescent="0.25">
      <c r="A343" s="46" t="str">
        <f t="shared" si="7"/>
        <v>Fremd_6014</v>
      </c>
      <c r="B343" s="50" t="s">
        <v>1845</v>
      </c>
      <c r="C343" s="46" t="s">
        <v>17</v>
      </c>
      <c r="D343" s="50" t="s">
        <v>1845</v>
      </c>
      <c r="G343" s="46" t="s">
        <v>18</v>
      </c>
      <c r="H343" s="11">
        <v>13.376265999999999</v>
      </c>
      <c r="I343" s="11">
        <v>52.494992000000003</v>
      </c>
      <c r="J343" s="46">
        <v>0</v>
      </c>
      <c r="K343" s="17">
        <v>1</v>
      </c>
      <c r="L343" s="48">
        <v>0</v>
      </c>
      <c r="M343" s="23">
        <v>0</v>
      </c>
      <c r="N343" s="46">
        <v>0</v>
      </c>
      <c r="O343" s="46">
        <v>0</v>
      </c>
      <c r="P343" s="46">
        <v>0</v>
      </c>
      <c r="Q343" s="46">
        <v>0</v>
      </c>
      <c r="R343" s="29">
        <v>6014</v>
      </c>
      <c r="T343" s="46">
        <v>2</v>
      </c>
      <c r="U343" s="46">
        <v>12</v>
      </c>
      <c r="Z343" s="48">
        <f t="shared" si="6"/>
        <v>0</v>
      </c>
      <c r="AA343" s="48">
        <v>0</v>
      </c>
    </row>
    <row r="344" spans="1:27" s="46" customFormat="1" x14ac:dyDescent="0.25">
      <c r="A344" s="46" t="str">
        <f t="shared" si="7"/>
        <v>Fremd_6015</v>
      </c>
      <c r="B344" s="44" t="s">
        <v>1460</v>
      </c>
      <c r="C344" s="46" t="s">
        <v>17</v>
      </c>
      <c r="D344" s="44" t="s">
        <v>1460</v>
      </c>
      <c r="G344" s="46" t="s">
        <v>18</v>
      </c>
      <c r="H344" s="51">
        <v>13.40631</v>
      </c>
      <c r="I344" s="51">
        <v>52.51849</v>
      </c>
      <c r="J344" s="46">
        <v>0</v>
      </c>
      <c r="K344" s="14">
        <v>0</v>
      </c>
      <c r="L344" s="48">
        <v>0</v>
      </c>
      <c r="M344" s="21">
        <v>0</v>
      </c>
      <c r="N344" s="46">
        <v>0</v>
      </c>
      <c r="O344" s="46">
        <v>0</v>
      </c>
      <c r="P344" s="46">
        <v>0</v>
      </c>
      <c r="Q344" s="46">
        <v>0</v>
      </c>
      <c r="R344" s="26">
        <v>6015</v>
      </c>
      <c r="T344" s="46">
        <v>2</v>
      </c>
      <c r="U344" s="46">
        <v>12</v>
      </c>
      <c r="Z344" s="48">
        <f t="shared" si="6"/>
        <v>0</v>
      </c>
      <c r="AA344" s="48">
        <v>0</v>
      </c>
    </row>
    <row r="345" spans="1:27" s="46" customFormat="1" x14ac:dyDescent="0.25">
      <c r="A345" s="46" t="str">
        <f t="shared" si="7"/>
        <v>Fremd_6016</v>
      </c>
      <c r="B345" s="50" t="s">
        <v>1845</v>
      </c>
      <c r="C345" s="46" t="s">
        <v>17</v>
      </c>
      <c r="D345" s="50" t="s">
        <v>1845</v>
      </c>
      <c r="G345" s="46" t="s">
        <v>18</v>
      </c>
      <c r="H345" s="11">
        <v>13.376265999999999</v>
      </c>
      <c r="I345" s="11">
        <v>52.494992000000003</v>
      </c>
      <c r="J345" s="46">
        <v>0</v>
      </c>
      <c r="K345" s="17">
        <v>1</v>
      </c>
      <c r="L345" s="48">
        <v>0</v>
      </c>
      <c r="M345" s="23">
        <v>0</v>
      </c>
      <c r="N345" s="46">
        <v>0</v>
      </c>
      <c r="O345" s="46">
        <v>0</v>
      </c>
      <c r="P345" s="46">
        <v>0</v>
      </c>
      <c r="Q345" s="46">
        <v>0</v>
      </c>
      <c r="R345" s="29">
        <v>6016</v>
      </c>
      <c r="T345" s="46">
        <v>2</v>
      </c>
      <c r="U345" s="46">
        <v>12</v>
      </c>
      <c r="Z345" s="48">
        <f t="shared" si="6"/>
        <v>0</v>
      </c>
      <c r="AA345" s="48">
        <v>0</v>
      </c>
    </row>
    <row r="346" spans="1:27" s="46" customFormat="1" x14ac:dyDescent="0.25">
      <c r="A346" s="46" t="str">
        <f t="shared" si="7"/>
        <v>Fremd_6017</v>
      </c>
      <c r="B346" s="29" t="s">
        <v>1846</v>
      </c>
      <c r="C346" s="46" t="s">
        <v>17</v>
      </c>
      <c r="D346" s="29" t="s">
        <v>1846</v>
      </c>
      <c r="G346" s="46" t="s">
        <v>18</v>
      </c>
      <c r="H346" s="11">
        <v>13.497073</v>
      </c>
      <c r="I346" s="11">
        <v>52.509422999999998</v>
      </c>
      <c r="J346" s="46">
        <v>0</v>
      </c>
      <c r="K346" s="16">
        <v>1</v>
      </c>
      <c r="L346" s="48">
        <v>1</v>
      </c>
      <c r="M346" s="22">
        <v>1</v>
      </c>
      <c r="N346" s="46">
        <v>0</v>
      </c>
      <c r="O346" s="46">
        <v>0</v>
      </c>
      <c r="P346" s="46">
        <v>0</v>
      </c>
      <c r="Q346" s="46">
        <v>0</v>
      </c>
      <c r="R346" s="29">
        <v>6017</v>
      </c>
      <c r="T346" s="46">
        <v>2</v>
      </c>
      <c r="U346" s="46">
        <v>11</v>
      </c>
      <c r="Z346" s="48">
        <f t="shared" si="6"/>
        <v>1</v>
      </c>
      <c r="AA346" s="48">
        <v>1</v>
      </c>
    </row>
    <row r="347" spans="1:27" s="46" customFormat="1" x14ac:dyDescent="0.25">
      <c r="A347" s="46" t="str">
        <f t="shared" si="7"/>
        <v>Fremd_6018</v>
      </c>
      <c r="B347" s="30" t="s">
        <v>1459</v>
      </c>
      <c r="C347" s="46" t="s">
        <v>17</v>
      </c>
      <c r="D347" s="30" t="s">
        <v>1459</v>
      </c>
      <c r="G347" s="46" t="s">
        <v>18</v>
      </c>
      <c r="H347" s="11">
        <v>13.5894403548536</v>
      </c>
      <c r="I347" s="11" t="s">
        <v>1892</v>
      </c>
      <c r="J347" s="46">
        <v>0</v>
      </c>
      <c r="K347" s="15">
        <v>1</v>
      </c>
      <c r="L347" s="48">
        <v>0</v>
      </c>
      <c r="M347" s="21">
        <v>0</v>
      </c>
      <c r="N347" s="46">
        <v>0</v>
      </c>
      <c r="O347" s="46">
        <v>0</v>
      </c>
      <c r="P347" s="46">
        <v>0</v>
      </c>
      <c r="Q347" s="46">
        <v>0</v>
      </c>
      <c r="R347" s="26">
        <v>6018</v>
      </c>
      <c r="T347" s="46">
        <v>2</v>
      </c>
      <c r="U347" s="46">
        <v>12</v>
      </c>
      <c r="Z347" s="48">
        <f t="shared" si="6"/>
        <v>0</v>
      </c>
      <c r="AA347" s="48">
        <v>0</v>
      </c>
    </row>
    <row r="348" spans="1:27" s="46" customFormat="1" x14ac:dyDescent="0.25">
      <c r="A348" s="46" t="str">
        <f t="shared" si="7"/>
        <v>Fremd_6019</v>
      </c>
      <c r="B348" s="29" t="s">
        <v>1847</v>
      </c>
      <c r="C348" s="46" t="s">
        <v>17</v>
      </c>
      <c r="D348" s="29" t="s">
        <v>1847</v>
      </c>
      <c r="G348" s="46" t="s">
        <v>18</v>
      </c>
      <c r="H348" s="11">
        <v>13.390076000000001</v>
      </c>
      <c r="I348" s="11">
        <v>52.549174999999998</v>
      </c>
      <c r="J348" s="46">
        <v>0</v>
      </c>
      <c r="K348" s="16">
        <v>1</v>
      </c>
      <c r="L348" s="48">
        <v>1</v>
      </c>
      <c r="M348" s="22">
        <v>1</v>
      </c>
      <c r="N348" s="46">
        <v>0</v>
      </c>
      <c r="O348" s="46">
        <v>0</v>
      </c>
      <c r="P348" s="46">
        <v>0</v>
      </c>
      <c r="Q348" s="46">
        <v>0</v>
      </c>
      <c r="R348" s="29">
        <v>6019</v>
      </c>
      <c r="T348" s="46">
        <v>2</v>
      </c>
      <c r="U348" s="46">
        <v>11</v>
      </c>
      <c r="Z348" s="48">
        <f t="shared" si="6"/>
        <v>1</v>
      </c>
      <c r="AA348" s="48">
        <v>1</v>
      </c>
    </row>
    <row r="349" spans="1:27" s="46" customFormat="1" x14ac:dyDescent="0.25">
      <c r="A349" s="46" t="str">
        <f t="shared" si="7"/>
        <v>Fremd_6020</v>
      </c>
      <c r="B349" s="29" t="s">
        <v>1848</v>
      </c>
      <c r="C349" s="46" t="s">
        <v>17</v>
      </c>
      <c r="D349" s="29" t="s">
        <v>1848</v>
      </c>
      <c r="G349" s="46" t="s">
        <v>18</v>
      </c>
      <c r="H349" s="11">
        <v>13.389491</v>
      </c>
      <c r="I349" s="11">
        <v>52.549799</v>
      </c>
      <c r="J349" s="46">
        <v>0</v>
      </c>
      <c r="K349" s="16">
        <v>1</v>
      </c>
      <c r="L349" s="48">
        <v>1</v>
      </c>
      <c r="M349" s="22">
        <v>1</v>
      </c>
      <c r="N349" s="46">
        <v>0</v>
      </c>
      <c r="O349" s="46">
        <v>0</v>
      </c>
      <c r="P349" s="46">
        <v>0</v>
      </c>
      <c r="Q349" s="46">
        <v>0</v>
      </c>
      <c r="R349" s="29">
        <v>6020</v>
      </c>
      <c r="T349" s="46">
        <v>2</v>
      </c>
      <c r="U349" s="46">
        <v>11</v>
      </c>
      <c r="Z349" s="48">
        <f t="shared" si="6"/>
        <v>1</v>
      </c>
      <c r="AA349" s="48">
        <v>1</v>
      </c>
    </row>
    <row r="350" spans="1:27" s="46" customFormat="1" x14ac:dyDescent="0.25">
      <c r="A350" s="46" t="str">
        <f t="shared" si="7"/>
        <v>Fremd_6021</v>
      </c>
      <c r="B350" s="29" t="s">
        <v>1849</v>
      </c>
      <c r="C350" s="46" t="s">
        <v>17</v>
      </c>
      <c r="D350" s="29" t="s">
        <v>1849</v>
      </c>
      <c r="G350" s="46" t="s">
        <v>18</v>
      </c>
      <c r="H350" s="11">
        <v>13.37664</v>
      </c>
      <c r="I350" s="11">
        <v>52.509402999999999</v>
      </c>
      <c r="J350" s="46">
        <v>0</v>
      </c>
      <c r="K350" s="16">
        <v>1</v>
      </c>
      <c r="L350" s="48">
        <v>1</v>
      </c>
      <c r="M350" s="22">
        <v>1</v>
      </c>
      <c r="N350" s="46">
        <v>0</v>
      </c>
      <c r="O350" s="46">
        <v>0</v>
      </c>
      <c r="P350" s="46">
        <v>0</v>
      </c>
      <c r="Q350" s="46">
        <v>0</v>
      </c>
      <c r="R350" s="29">
        <v>6021</v>
      </c>
      <c r="T350" s="46">
        <v>2</v>
      </c>
      <c r="U350" s="46">
        <v>11</v>
      </c>
      <c r="Z350" s="48">
        <f t="shared" si="6"/>
        <v>1</v>
      </c>
      <c r="AA350" s="48">
        <v>1</v>
      </c>
    </row>
    <row r="351" spans="1:27" s="46" customFormat="1" x14ac:dyDescent="0.25">
      <c r="A351" s="46" t="str">
        <f t="shared" si="7"/>
        <v>Fremd_6022</v>
      </c>
      <c r="B351" s="29" t="s">
        <v>1850</v>
      </c>
      <c r="C351" s="46" t="s">
        <v>17</v>
      </c>
      <c r="D351" s="29" t="s">
        <v>1850</v>
      </c>
      <c r="G351" s="46" t="s">
        <v>18</v>
      </c>
      <c r="H351" s="11">
        <v>13.369861</v>
      </c>
      <c r="I351" s="11">
        <v>52.524636000000001</v>
      </c>
      <c r="J351" s="46">
        <v>0</v>
      </c>
      <c r="K351" s="16">
        <v>1</v>
      </c>
      <c r="L351" s="48">
        <v>1</v>
      </c>
      <c r="M351" s="22">
        <v>1</v>
      </c>
      <c r="N351" s="46">
        <v>0</v>
      </c>
      <c r="O351" s="46">
        <v>0</v>
      </c>
      <c r="P351" s="46">
        <v>0</v>
      </c>
      <c r="Q351" s="46">
        <v>0</v>
      </c>
      <c r="R351" s="29">
        <v>6022</v>
      </c>
      <c r="T351" s="46">
        <v>2</v>
      </c>
      <c r="U351" s="46">
        <v>11</v>
      </c>
      <c r="Z351" s="48">
        <f t="shared" si="6"/>
        <v>1</v>
      </c>
      <c r="AA351" s="48">
        <v>1</v>
      </c>
    </row>
    <row r="352" spans="1:27" s="46" customFormat="1" x14ac:dyDescent="0.25">
      <c r="A352" s="46" t="str">
        <f t="shared" si="7"/>
        <v>Fremd_6023</v>
      </c>
      <c r="B352" s="29" t="s">
        <v>1851</v>
      </c>
      <c r="C352" s="46" t="s">
        <v>17</v>
      </c>
      <c r="D352" s="29" t="s">
        <v>1851</v>
      </c>
      <c r="G352" s="46" t="s">
        <v>18</v>
      </c>
      <c r="H352" s="11">
        <v>13.386988000000001</v>
      </c>
      <c r="I352" s="11">
        <v>52.520173999999997</v>
      </c>
      <c r="J352" s="46">
        <v>0</v>
      </c>
      <c r="K352" s="16">
        <v>0</v>
      </c>
      <c r="L352" s="48">
        <v>1</v>
      </c>
      <c r="M352" s="22">
        <v>1</v>
      </c>
      <c r="N352" s="46">
        <v>0</v>
      </c>
      <c r="O352" s="46">
        <v>0</v>
      </c>
      <c r="P352" s="46">
        <v>0</v>
      </c>
      <c r="Q352" s="46">
        <v>0</v>
      </c>
      <c r="R352" s="29">
        <v>6023</v>
      </c>
      <c r="T352" s="46">
        <v>2</v>
      </c>
      <c r="U352" s="46">
        <v>11</v>
      </c>
      <c r="Z352" s="48">
        <f t="shared" si="6"/>
        <v>1</v>
      </c>
      <c r="AA352" s="48">
        <v>1</v>
      </c>
    </row>
    <row r="353" spans="1:27" s="46" customFormat="1" x14ac:dyDescent="0.25">
      <c r="A353" s="46" t="str">
        <f t="shared" si="7"/>
        <v>Fremd_6024</v>
      </c>
      <c r="B353" s="29" t="s">
        <v>1852</v>
      </c>
      <c r="C353" s="46" t="s">
        <v>17</v>
      </c>
      <c r="D353" s="29" t="s">
        <v>1852</v>
      </c>
      <c r="G353" s="46" t="s">
        <v>18</v>
      </c>
      <c r="H353" s="11">
        <v>13.411079000000001</v>
      </c>
      <c r="I353" s="11">
        <v>52.521456999999998</v>
      </c>
      <c r="J353" s="46">
        <v>0</v>
      </c>
      <c r="K353" s="16">
        <v>1</v>
      </c>
      <c r="L353" s="48">
        <v>1</v>
      </c>
      <c r="M353" s="22">
        <v>1</v>
      </c>
      <c r="N353" s="46">
        <v>0</v>
      </c>
      <c r="O353" s="46">
        <v>0</v>
      </c>
      <c r="P353" s="46">
        <v>0</v>
      </c>
      <c r="Q353" s="46">
        <v>0</v>
      </c>
      <c r="R353" s="29">
        <v>6024</v>
      </c>
      <c r="T353" s="46">
        <v>2</v>
      </c>
      <c r="U353" s="46">
        <v>11</v>
      </c>
      <c r="Z353" s="48">
        <f t="shared" si="6"/>
        <v>1</v>
      </c>
      <c r="AA353" s="48">
        <v>1</v>
      </c>
    </row>
    <row r="354" spans="1:27" s="46" customFormat="1" x14ac:dyDescent="0.25">
      <c r="A354" s="46" t="str">
        <f t="shared" si="7"/>
        <v>Fremd_6025</v>
      </c>
      <c r="B354" s="30" t="s">
        <v>1461</v>
      </c>
      <c r="C354" s="46" t="s">
        <v>17</v>
      </c>
      <c r="D354" s="30" t="s">
        <v>1461</v>
      </c>
      <c r="G354" s="46" t="s">
        <v>18</v>
      </c>
      <c r="H354" s="11">
        <v>13.4165756212721</v>
      </c>
      <c r="I354" s="11">
        <v>52.482570383590598</v>
      </c>
      <c r="J354" s="46">
        <v>0</v>
      </c>
      <c r="K354" s="14">
        <v>1</v>
      </c>
      <c r="L354" s="48">
        <v>0.5</v>
      </c>
      <c r="M354" s="21">
        <v>1</v>
      </c>
      <c r="N354" s="46">
        <v>0</v>
      </c>
      <c r="O354" s="46">
        <v>0</v>
      </c>
      <c r="P354" s="46">
        <v>0</v>
      </c>
      <c r="Q354" s="46">
        <v>0</v>
      </c>
      <c r="R354" s="26">
        <v>6025</v>
      </c>
      <c r="T354" s="46">
        <v>2</v>
      </c>
      <c r="U354" s="46">
        <v>11</v>
      </c>
      <c r="Z354" s="48">
        <f t="shared" si="6"/>
        <v>0.5</v>
      </c>
      <c r="AA354" s="48">
        <v>0.5</v>
      </c>
    </row>
    <row r="355" spans="1:27" s="46" customFormat="1" x14ac:dyDescent="0.25">
      <c r="A355" s="46" t="str">
        <f t="shared" si="7"/>
        <v>Fremd_6026</v>
      </c>
      <c r="B355" s="30" t="s">
        <v>1462</v>
      </c>
      <c r="C355" s="46" t="s">
        <v>17</v>
      </c>
      <c r="D355" s="30" t="s">
        <v>1462</v>
      </c>
      <c r="G355" s="46" t="s">
        <v>18</v>
      </c>
      <c r="H355" s="11">
        <v>13.4083137021765</v>
      </c>
      <c r="I355" s="11">
        <v>52.486669230613998</v>
      </c>
      <c r="J355" s="46">
        <v>0</v>
      </c>
      <c r="K355" s="14">
        <v>0</v>
      </c>
      <c r="L355" s="48">
        <v>0</v>
      </c>
      <c r="M355" s="21">
        <v>0</v>
      </c>
      <c r="N355" s="46">
        <v>0</v>
      </c>
      <c r="O355" s="46">
        <v>0</v>
      </c>
      <c r="P355" s="46">
        <v>0</v>
      </c>
      <c r="Q355" s="46">
        <v>0</v>
      </c>
      <c r="R355" s="26">
        <v>6026</v>
      </c>
      <c r="T355" s="46">
        <v>2</v>
      </c>
      <c r="U355" s="46">
        <v>8</v>
      </c>
      <c r="Z355" s="48">
        <f t="shared" si="6"/>
        <v>0</v>
      </c>
      <c r="AA355" s="48">
        <v>0</v>
      </c>
    </row>
    <row r="356" spans="1:27" s="46" customFormat="1" x14ac:dyDescent="0.25">
      <c r="A356" s="46" t="str">
        <f t="shared" si="7"/>
        <v>Fremd_6027</v>
      </c>
      <c r="B356" s="30" t="s">
        <v>1463</v>
      </c>
      <c r="C356" s="46" t="s">
        <v>17</v>
      </c>
      <c r="D356" s="30" t="s">
        <v>1463</v>
      </c>
      <c r="G356" s="46" t="s">
        <v>18</v>
      </c>
      <c r="H356" s="11">
        <v>13.4084580865748</v>
      </c>
      <c r="I356" s="11">
        <v>52.480362755021297</v>
      </c>
      <c r="J356" s="46">
        <v>0</v>
      </c>
      <c r="K356" s="14">
        <v>1</v>
      </c>
      <c r="L356" s="48">
        <v>0</v>
      </c>
      <c r="M356" s="21">
        <v>0</v>
      </c>
      <c r="N356" s="46">
        <v>0</v>
      </c>
      <c r="O356" s="46">
        <v>0</v>
      </c>
      <c r="P356" s="46">
        <v>0</v>
      </c>
      <c r="Q356" s="46">
        <v>0</v>
      </c>
      <c r="R356" s="26">
        <v>6027</v>
      </c>
      <c r="T356" s="46">
        <v>2</v>
      </c>
      <c r="U356" s="46">
        <v>8</v>
      </c>
      <c r="Z356" s="48">
        <f t="shared" si="6"/>
        <v>0</v>
      </c>
      <c r="AA356" s="48">
        <v>0</v>
      </c>
    </row>
    <row r="357" spans="1:27" s="46" customFormat="1" x14ac:dyDescent="0.25">
      <c r="A357" s="46" t="str">
        <f t="shared" si="7"/>
        <v>Fremd_6028</v>
      </c>
      <c r="B357" s="30" t="s">
        <v>1464</v>
      </c>
      <c r="C357" s="46" t="s">
        <v>17</v>
      </c>
      <c r="D357" s="30" t="s">
        <v>1464</v>
      </c>
      <c r="G357" s="46" t="s">
        <v>18</v>
      </c>
      <c r="H357" s="11">
        <v>13.426446984327701</v>
      </c>
      <c r="I357" s="11">
        <v>52.428134443478299</v>
      </c>
      <c r="J357" s="46">
        <v>0</v>
      </c>
      <c r="K357" s="14">
        <v>0</v>
      </c>
      <c r="L357" s="48">
        <v>0</v>
      </c>
      <c r="M357" s="21">
        <v>0</v>
      </c>
      <c r="N357" s="46">
        <v>0</v>
      </c>
      <c r="O357" s="46">
        <v>0</v>
      </c>
      <c r="P357" s="46">
        <v>0</v>
      </c>
      <c r="Q357" s="46">
        <v>0</v>
      </c>
      <c r="R357" s="26">
        <v>6028</v>
      </c>
      <c r="T357" s="46">
        <v>2</v>
      </c>
      <c r="U357" s="46">
        <v>8</v>
      </c>
      <c r="Z357" s="48">
        <f t="shared" si="6"/>
        <v>0</v>
      </c>
      <c r="AA357" s="48">
        <v>0</v>
      </c>
    </row>
    <row r="358" spans="1:27" s="46" customFormat="1" x14ac:dyDescent="0.25">
      <c r="A358" s="46" t="str">
        <f t="shared" si="7"/>
        <v>Fremd_6029</v>
      </c>
      <c r="B358" s="30" t="s">
        <v>1465</v>
      </c>
      <c r="C358" s="46" t="s">
        <v>17</v>
      </c>
      <c r="D358" s="30" t="s">
        <v>1465</v>
      </c>
      <c r="G358" s="46" t="s">
        <v>18</v>
      </c>
      <c r="H358" s="11">
        <v>13.4305749941639</v>
      </c>
      <c r="I358" s="11">
        <v>52.421477576532098</v>
      </c>
      <c r="J358" s="46">
        <v>0</v>
      </c>
      <c r="K358" s="14">
        <v>0</v>
      </c>
      <c r="L358" s="48">
        <v>0</v>
      </c>
      <c r="M358" s="21">
        <v>0</v>
      </c>
      <c r="N358" s="46">
        <v>0</v>
      </c>
      <c r="O358" s="46">
        <v>0</v>
      </c>
      <c r="P358" s="46">
        <v>0</v>
      </c>
      <c r="Q358" s="46">
        <v>0</v>
      </c>
      <c r="R358" s="26">
        <v>6029</v>
      </c>
      <c r="T358" s="46">
        <v>2</v>
      </c>
      <c r="U358" s="46">
        <v>8</v>
      </c>
      <c r="Z358" s="48">
        <f t="shared" si="6"/>
        <v>0</v>
      </c>
      <c r="AA358" s="48">
        <v>0</v>
      </c>
    </row>
    <row r="359" spans="1:27" s="46" customFormat="1" x14ac:dyDescent="0.25">
      <c r="A359" s="46" t="str">
        <f t="shared" si="7"/>
        <v>Fremd_6030</v>
      </c>
      <c r="B359" s="30" t="s">
        <v>1466</v>
      </c>
      <c r="C359" s="46" t="s">
        <v>17</v>
      </c>
      <c r="D359" s="30" t="s">
        <v>1466</v>
      </c>
      <c r="G359" s="46" t="s">
        <v>18</v>
      </c>
      <c r="H359" s="11">
        <v>13.4318942232256</v>
      </c>
      <c r="I359" s="11">
        <v>52.445070306189798</v>
      </c>
      <c r="J359" s="46">
        <v>0</v>
      </c>
      <c r="K359" s="14">
        <v>1</v>
      </c>
      <c r="L359" s="48">
        <v>0</v>
      </c>
      <c r="M359" s="21">
        <v>0</v>
      </c>
      <c r="N359" s="46">
        <v>0</v>
      </c>
      <c r="O359" s="46">
        <v>0</v>
      </c>
      <c r="P359" s="46">
        <v>0</v>
      </c>
      <c r="Q359" s="46">
        <v>0</v>
      </c>
      <c r="R359" s="26">
        <v>6030</v>
      </c>
      <c r="T359" s="46">
        <v>2</v>
      </c>
      <c r="U359" s="46">
        <v>8</v>
      </c>
      <c r="Z359" s="48">
        <f t="shared" si="6"/>
        <v>0</v>
      </c>
      <c r="AA359" s="48">
        <v>0</v>
      </c>
    </row>
    <row r="360" spans="1:27" s="46" customFormat="1" x14ac:dyDescent="0.25">
      <c r="A360" s="46" t="str">
        <f t="shared" si="7"/>
        <v>Fremd_6031</v>
      </c>
      <c r="B360" s="30" t="s">
        <v>1467</v>
      </c>
      <c r="C360" s="46" t="s">
        <v>17</v>
      </c>
      <c r="D360" s="30" t="s">
        <v>1467</v>
      </c>
      <c r="G360" s="46" t="s">
        <v>18</v>
      </c>
      <c r="H360" s="11">
        <v>13.432548347899299</v>
      </c>
      <c r="I360" s="11">
        <v>52.431152229282702</v>
      </c>
      <c r="J360" s="46">
        <v>0</v>
      </c>
      <c r="K360" s="14">
        <v>1</v>
      </c>
      <c r="L360" s="48">
        <v>0</v>
      </c>
      <c r="M360" s="21">
        <v>0</v>
      </c>
      <c r="N360" s="46">
        <v>0</v>
      </c>
      <c r="O360" s="46">
        <v>0</v>
      </c>
      <c r="P360" s="46">
        <v>0</v>
      </c>
      <c r="Q360" s="46">
        <v>0</v>
      </c>
      <c r="R360" s="26">
        <v>6031</v>
      </c>
      <c r="T360" s="46">
        <v>2</v>
      </c>
      <c r="U360" s="46">
        <v>8</v>
      </c>
      <c r="Z360" s="48">
        <f t="shared" si="6"/>
        <v>0</v>
      </c>
      <c r="AA360" s="48">
        <v>0</v>
      </c>
    </row>
    <row r="361" spans="1:27" s="46" customFormat="1" x14ac:dyDescent="0.25">
      <c r="A361" s="46" t="str">
        <f t="shared" si="7"/>
        <v>Fremd_6032</v>
      </c>
      <c r="B361" s="32" t="s">
        <v>1468</v>
      </c>
      <c r="C361" s="46" t="s">
        <v>17</v>
      </c>
      <c r="D361" s="32" t="s">
        <v>1468</v>
      </c>
      <c r="G361" s="46" t="s">
        <v>18</v>
      </c>
      <c r="H361" s="11">
        <v>13.4462947014778</v>
      </c>
      <c r="I361" s="11">
        <v>52.460396974104</v>
      </c>
      <c r="J361" s="46">
        <v>0</v>
      </c>
      <c r="K361" s="14">
        <v>1</v>
      </c>
      <c r="L361" s="48">
        <v>0</v>
      </c>
      <c r="M361" s="21">
        <v>0</v>
      </c>
      <c r="N361" s="46">
        <v>0</v>
      </c>
      <c r="O361" s="46">
        <v>0</v>
      </c>
      <c r="P361" s="46">
        <v>0</v>
      </c>
      <c r="Q361" s="46">
        <v>0</v>
      </c>
      <c r="R361" s="25">
        <v>6032</v>
      </c>
      <c r="T361" s="46">
        <v>2</v>
      </c>
      <c r="U361" s="46">
        <v>8</v>
      </c>
      <c r="Z361" s="48">
        <f t="shared" si="6"/>
        <v>0</v>
      </c>
      <c r="AA361" s="48">
        <v>0</v>
      </c>
    </row>
    <row r="362" spans="1:27" s="46" customFormat="1" x14ac:dyDescent="0.25">
      <c r="A362" s="46" t="str">
        <f t="shared" si="7"/>
        <v>Fremd_6033</v>
      </c>
      <c r="B362" s="32" t="s">
        <v>1469</v>
      </c>
      <c r="C362" s="46" t="s">
        <v>17</v>
      </c>
      <c r="D362" s="32" t="s">
        <v>1469</v>
      </c>
      <c r="G362" s="46" t="s">
        <v>18</v>
      </c>
      <c r="H362" s="11">
        <v>13.451171777956899</v>
      </c>
      <c r="I362" s="11">
        <v>52.453898793029801</v>
      </c>
      <c r="J362" s="46">
        <v>0</v>
      </c>
      <c r="K362" s="14">
        <v>1</v>
      </c>
      <c r="L362" s="48">
        <v>0.5</v>
      </c>
      <c r="M362" s="21">
        <v>1</v>
      </c>
      <c r="N362" s="46">
        <v>0</v>
      </c>
      <c r="O362" s="46">
        <v>0</v>
      </c>
      <c r="P362" s="46">
        <v>0</v>
      </c>
      <c r="Q362" s="46">
        <v>0</v>
      </c>
      <c r="R362" s="25">
        <v>6033</v>
      </c>
      <c r="T362" s="46">
        <v>2</v>
      </c>
      <c r="U362" s="46">
        <v>11</v>
      </c>
      <c r="Z362" s="48">
        <f t="shared" si="6"/>
        <v>0.5</v>
      </c>
      <c r="AA362" s="48">
        <v>0.5</v>
      </c>
    </row>
    <row r="363" spans="1:27" s="46" customFormat="1" x14ac:dyDescent="0.25">
      <c r="A363" s="46" t="str">
        <f t="shared" si="7"/>
        <v>Fremd_6034</v>
      </c>
      <c r="B363" s="6" t="s">
        <v>1470</v>
      </c>
      <c r="C363" s="46" t="s">
        <v>17</v>
      </c>
      <c r="D363" s="6" t="s">
        <v>1470</v>
      </c>
      <c r="G363" s="46" t="s">
        <v>18</v>
      </c>
      <c r="H363" s="11">
        <v>13.503957490031199</v>
      </c>
      <c r="I363" s="11">
        <v>52.4209827871531</v>
      </c>
      <c r="J363" s="46">
        <v>0</v>
      </c>
      <c r="K363" s="14">
        <v>0</v>
      </c>
      <c r="L363" s="48">
        <v>0</v>
      </c>
      <c r="M363" s="21">
        <v>0</v>
      </c>
      <c r="N363" s="46">
        <v>0</v>
      </c>
      <c r="O363" s="46">
        <v>0</v>
      </c>
      <c r="P363" s="46">
        <v>0</v>
      </c>
      <c r="Q363" s="46">
        <v>0</v>
      </c>
      <c r="R363" s="26">
        <v>6034</v>
      </c>
      <c r="T363" s="46">
        <v>2</v>
      </c>
      <c r="U363" s="46">
        <v>8</v>
      </c>
      <c r="Z363" s="48">
        <f t="shared" si="6"/>
        <v>0</v>
      </c>
      <c r="AA363" s="48">
        <v>0</v>
      </c>
    </row>
    <row r="364" spans="1:27" s="46" customFormat="1" x14ac:dyDescent="0.25">
      <c r="A364" s="46" t="str">
        <f t="shared" si="7"/>
        <v>Fremd_6035</v>
      </c>
      <c r="B364" s="6" t="s">
        <v>1853</v>
      </c>
      <c r="C364" s="46" t="s">
        <v>17</v>
      </c>
      <c r="D364" s="6" t="s">
        <v>1853</v>
      </c>
      <c r="G364" s="46" t="s">
        <v>18</v>
      </c>
      <c r="H364" s="11">
        <v>13.5062657600599</v>
      </c>
      <c r="I364" s="11">
        <v>52.405264502602201</v>
      </c>
      <c r="J364" s="46">
        <v>0</v>
      </c>
      <c r="K364" s="14">
        <v>1</v>
      </c>
      <c r="L364" s="48">
        <v>0.5</v>
      </c>
      <c r="M364" s="21">
        <v>1</v>
      </c>
      <c r="N364" s="46">
        <v>0</v>
      </c>
      <c r="O364" s="46">
        <v>0</v>
      </c>
      <c r="P364" s="46">
        <v>0</v>
      </c>
      <c r="Q364" s="46">
        <v>0</v>
      </c>
      <c r="R364" s="40">
        <v>6035</v>
      </c>
      <c r="T364" s="46">
        <v>2</v>
      </c>
      <c r="U364" s="46">
        <v>11</v>
      </c>
      <c r="Z364" s="48">
        <f t="shared" si="6"/>
        <v>0.5</v>
      </c>
      <c r="AA364" s="48">
        <v>0.5</v>
      </c>
    </row>
    <row r="365" spans="1:27" s="46" customFormat="1" x14ac:dyDescent="0.25">
      <c r="A365" s="46" t="str">
        <f t="shared" ref="A365:A391" si="8">CONCATENATE("Fremd_",R365)</f>
        <v>Fremd_6036</v>
      </c>
      <c r="B365" s="43" t="s">
        <v>1854</v>
      </c>
      <c r="C365" s="46" t="s">
        <v>17</v>
      </c>
      <c r="D365" s="43" t="s">
        <v>1854</v>
      </c>
      <c r="G365" s="46" t="s">
        <v>18</v>
      </c>
      <c r="H365" s="11">
        <v>13.4011410356316</v>
      </c>
      <c r="I365" s="11">
        <v>52.544010620300703</v>
      </c>
      <c r="J365" s="46">
        <v>0</v>
      </c>
      <c r="K365" s="16">
        <v>1</v>
      </c>
      <c r="L365" s="48">
        <v>0</v>
      </c>
      <c r="M365" s="22">
        <v>0</v>
      </c>
      <c r="N365" s="46">
        <v>0</v>
      </c>
      <c r="O365" s="46">
        <v>0</v>
      </c>
      <c r="P365" s="46">
        <v>0</v>
      </c>
      <c r="Q365" s="46">
        <v>0</v>
      </c>
      <c r="R365" s="45">
        <v>6036</v>
      </c>
      <c r="T365" s="46">
        <v>2</v>
      </c>
      <c r="U365" s="46">
        <v>12</v>
      </c>
      <c r="Z365" s="48">
        <f t="shared" si="6"/>
        <v>0</v>
      </c>
      <c r="AA365" s="48">
        <v>0</v>
      </c>
    </row>
    <row r="366" spans="1:27" s="46" customFormat="1" x14ac:dyDescent="0.25">
      <c r="A366" s="46" t="str">
        <f t="shared" si="8"/>
        <v>Fremd_6037</v>
      </c>
      <c r="B366" s="43" t="s">
        <v>1855</v>
      </c>
      <c r="C366" s="46" t="s">
        <v>17</v>
      </c>
      <c r="D366" s="43" t="s">
        <v>1855</v>
      </c>
      <c r="G366" s="46" t="s">
        <v>18</v>
      </c>
      <c r="H366" s="11">
        <v>13.395447000000001</v>
      </c>
      <c r="I366" s="11">
        <v>52.6053</v>
      </c>
      <c r="J366" s="46">
        <v>0</v>
      </c>
      <c r="K366" s="16">
        <v>0</v>
      </c>
      <c r="L366" s="48">
        <v>0</v>
      </c>
      <c r="M366" s="22">
        <v>0</v>
      </c>
      <c r="N366" s="46">
        <v>0</v>
      </c>
      <c r="O366" s="46">
        <v>0</v>
      </c>
      <c r="P366" s="46">
        <v>0</v>
      </c>
      <c r="Q366" s="46">
        <v>0</v>
      </c>
      <c r="R366" s="41">
        <v>6037</v>
      </c>
      <c r="T366" s="46">
        <v>2</v>
      </c>
      <c r="U366" s="46">
        <v>12</v>
      </c>
      <c r="Z366" s="48">
        <f t="shared" si="6"/>
        <v>0</v>
      </c>
      <c r="AA366" s="48">
        <v>0</v>
      </c>
    </row>
    <row r="367" spans="1:27" s="46" customFormat="1" x14ac:dyDescent="0.25">
      <c r="A367" s="46" t="str">
        <f t="shared" si="8"/>
        <v>Fremd_6038</v>
      </c>
      <c r="B367" s="43" t="s">
        <v>1856</v>
      </c>
      <c r="C367" s="46" t="s">
        <v>17</v>
      </c>
      <c r="D367" s="43" t="s">
        <v>1856</v>
      </c>
      <c r="G367" s="46" t="s">
        <v>18</v>
      </c>
      <c r="H367" s="11">
        <v>13.395447000000001</v>
      </c>
      <c r="I367" s="11">
        <v>52.6053</v>
      </c>
      <c r="J367" s="46">
        <v>0</v>
      </c>
      <c r="K367" s="16">
        <v>0</v>
      </c>
      <c r="L367" s="48">
        <v>0</v>
      </c>
      <c r="M367" s="22">
        <v>0</v>
      </c>
      <c r="N367" s="46">
        <v>0</v>
      </c>
      <c r="O367" s="46">
        <v>0</v>
      </c>
      <c r="P367" s="46">
        <v>0</v>
      </c>
      <c r="Q367" s="46">
        <v>0</v>
      </c>
      <c r="R367" s="41">
        <v>6038</v>
      </c>
      <c r="T367" s="46">
        <v>2</v>
      </c>
      <c r="U367" s="46">
        <v>12</v>
      </c>
      <c r="Z367" s="48">
        <f t="shared" si="6"/>
        <v>0</v>
      </c>
      <c r="AA367" s="48">
        <v>0</v>
      </c>
    </row>
    <row r="368" spans="1:27" s="46" customFormat="1" x14ac:dyDescent="0.25">
      <c r="A368" s="46" t="str">
        <f t="shared" si="8"/>
        <v>Fremd_6039</v>
      </c>
      <c r="B368" s="43" t="s">
        <v>1857</v>
      </c>
      <c r="C368" s="46" t="s">
        <v>17</v>
      </c>
      <c r="D368" s="43" t="s">
        <v>1857</v>
      </c>
      <c r="G368" s="46" t="s">
        <v>18</v>
      </c>
      <c r="H368" s="11">
        <v>13.394228</v>
      </c>
      <c r="I368" s="11">
        <v>52.569786999999998</v>
      </c>
      <c r="J368" s="46">
        <v>0</v>
      </c>
      <c r="K368" s="16">
        <v>1</v>
      </c>
      <c r="L368" s="48">
        <v>0.5</v>
      </c>
      <c r="M368" s="22">
        <v>1</v>
      </c>
      <c r="N368" s="46">
        <v>0</v>
      </c>
      <c r="O368" s="46">
        <v>0</v>
      </c>
      <c r="P368" s="46">
        <v>0</v>
      </c>
      <c r="Q368" s="46">
        <v>0</v>
      </c>
      <c r="R368" s="41">
        <v>6039</v>
      </c>
      <c r="T368" s="46">
        <v>2</v>
      </c>
      <c r="U368" s="46">
        <v>11</v>
      </c>
      <c r="Z368" s="48">
        <f t="shared" si="6"/>
        <v>0.5</v>
      </c>
      <c r="AA368" s="48">
        <v>0.5</v>
      </c>
    </row>
    <row r="369" spans="1:27" s="46" customFormat="1" x14ac:dyDescent="0.25">
      <c r="A369" s="46" t="str">
        <f t="shared" si="8"/>
        <v>Fremd_6040</v>
      </c>
      <c r="B369" s="43" t="s">
        <v>1858</v>
      </c>
      <c r="C369" s="46" t="s">
        <v>17</v>
      </c>
      <c r="D369" s="43" t="s">
        <v>1858</v>
      </c>
      <c r="G369" s="46" t="s">
        <v>18</v>
      </c>
      <c r="H369" s="11">
        <v>13.402305999999999</v>
      </c>
      <c r="I369" s="11">
        <v>52.568998999999998</v>
      </c>
      <c r="J369" s="46">
        <v>0</v>
      </c>
      <c r="K369" s="16">
        <v>0</v>
      </c>
      <c r="L369" s="48">
        <v>0</v>
      </c>
      <c r="M369" s="22">
        <v>0</v>
      </c>
      <c r="N369" s="46">
        <v>0</v>
      </c>
      <c r="O369" s="46">
        <v>0</v>
      </c>
      <c r="P369" s="46">
        <v>0</v>
      </c>
      <c r="Q369" s="46">
        <v>0</v>
      </c>
      <c r="R369" s="41">
        <v>6040</v>
      </c>
      <c r="T369" s="46">
        <v>2</v>
      </c>
      <c r="U369" s="46">
        <v>11</v>
      </c>
      <c r="Z369" s="48">
        <f t="shared" si="6"/>
        <v>0</v>
      </c>
      <c r="AA369" s="48">
        <v>0</v>
      </c>
    </row>
    <row r="370" spans="1:27" s="46" customFormat="1" x14ac:dyDescent="0.25">
      <c r="A370" s="46" t="str">
        <f t="shared" si="8"/>
        <v>Fremd_6041</v>
      </c>
      <c r="B370" s="43" t="s">
        <v>1859</v>
      </c>
      <c r="C370" s="46" t="s">
        <v>17</v>
      </c>
      <c r="D370" s="43" t="s">
        <v>1859</v>
      </c>
      <c r="G370" s="46" t="s">
        <v>18</v>
      </c>
      <c r="H370" s="11">
        <v>13.466789</v>
      </c>
      <c r="I370" s="11">
        <v>52.559565999999997</v>
      </c>
      <c r="J370" s="46">
        <v>0</v>
      </c>
      <c r="K370" s="16">
        <v>0</v>
      </c>
      <c r="L370" s="48">
        <v>0</v>
      </c>
      <c r="M370" s="22">
        <v>0</v>
      </c>
      <c r="N370" s="46">
        <v>0</v>
      </c>
      <c r="O370" s="46">
        <v>0</v>
      </c>
      <c r="P370" s="46">
        <v>0</v>
      </c>
      <c r="Q370" s="46">
        <v>0</v>
      </c>
      <c r="R370" s="41">
        <v>6041</v>
      </c>
      <c r="T370" s="46">
        <v>2</v>
      </c>
      <c r="U370" s="46">
        <v>11</v>
      </c>
      <c r="Z370" s="48">
        <f t="shared" si="6"/>
        <v>0</v>
      </c>
      <c r="AA370" s="48">
        <v>0</v>
      </c>
    </row>
    <row r="371" spans="1:27" s="46" customFormat="1" x14ac:dyDescent="0.25">
      <c r="A371" s="46" t="str">
        <f t="shared" si="8"/>
        <v>Fremd_6042</v>
      </c>
      <c r="B371" s="6" t="s">
        <v>1471</v>
      </c>
      <c r="C371" s="46" t="s">
        <v>17</v>
      </c>
      <c r="D371" s="6" t="s">
        <v>1471</v>
      </c>
      <c r="G371" s="46" t="s">
        <v>18</v>
      </c>
      <c r="H371" s="11">
        <v>13.367540635471199</v>
      </c>
      <c r="I371" s="11">
        <v>52.608066317309998</v>
      </c>
      <c r="J371" s="46">
        <v>0</v>
      </c>
      <c r="K371" s="15">
        <v>0</v>
      </c>
      <c r="L371" s="48">
        <v>0</v>
      </c>
      <c r="M371" s="21">
        <v>0</v>
      </c>
      <c r="N371" s="46">
        <v>0</v>
      </c>
      <c r="O371" s="46">
        <v>0</v>
      </c>
      <c r="P371" s="46">
        <v>0</v>
      </c>
      <c r="Q371" s="46">
        <v>0</v>
      </c>
      <c r="R371" s="26">
        <v>6042</v>
      </c>
      <c r="T371" s="46">
        <v>2</v>
      </c>
      <c r="U371" s="46">
        <v>12</v>
      </c>
      <c r="Z371" s="48">
        <f t="shared" si="6"/>
        <v>0</v>
      </c>
      <c r="AA371" s="48">
        <v>0</v>
      </c>
    </row>
    <row r="372" spans="1:27" s="46" customFormat="1" x14ac:dyDescent="0.25">
      <c r="A372" s="46" t="str">
        <f t="shared" si="8"/>
        <v>Fremd_6043</v>
      </c>
      <c r="B372" s="8" t="s">
        <v>1860</v>
      </c>
      <c r="C372" s="46" t="s">
        <v>17</v>
      </c>
      <c r="D372" s="8" t="s">
        <v>1860</v>
      </c>
      <c r="G372" s="46" t="s">
        <v>18</v>
      </c>
      <c r="H372" s="11">
        <v>13.334531999999999</v>
      </c>
      <c r="I372" s="11">
        <v>52.570537000000002</v>
      </c>
      <c r="J372" s="46">
        <v>0</v>
      </c>
      <c r="K372" s="17">
        <v>0</v>
      </c>
      <c r="L372" s="48">
        <v>0</v>
      </c>
      <c r="M372" s="21">
        <v>0</v>
      </c>
      <c r="N372" s="46">
        <v>0</v>
      </c>
      <c r="O372" s="46">
        <v>0</v>
      </c>
      <c r="P372" s="46">
        <v>0</v>
      </c>
      <c r="Q372" s="46">
        <v>0</v>
      </c>
      <c r="R372" s="29">
        <v>6043</v>
      </c>
      <c r="T372" s="46">
        <v>2</v>
      </c>
      <c r="U372" s="46">
        <v>8</v>
      </c>
      <c r="Z372" s="48">
        <f t="shared" si="6"/>
        <v>0</v>
      </c>
      <c r="AA372" s="48">
        <v>0</v>
      </c>
    </row>
    <row r="373" spans="1:27" s="46" customFormat="1" x14ac:dyDescent="0.25">
      <c r="A373" s="46" t="str">
        <f t="shared" si="8"/>
        <v>Fremd_6044</v>
      </c>
      <c r="B373" s="8" t="s">
        <v>1861</v>
      </c>
      <c r="C373" s="46" t="s">
        <v>17</v>
      </c>
      <c r="D373" s="8" t="s">
        <v>1861</v>
      </c>
      <c r="G373" s="46" t="s">
        <v>18</v>
      </c>
      <c r="H373" s="11">
        <v>13.321790999999999</v>
      </c>
      <c r="I373" s="11">
        <v>52.589807999999998</v>
      </c>
      <c r="J373" s="46">
        <v>0</v>
      </c>
      <c r="K373" s="17">
        <v>1</v>
      </c>
      <c r="L373" s="48">
        <v>0</v>
      </c>
      <c r="M373" s="21">
        <v>0</v>
      </c>
      <c r="N373" s="46">
        <v>0</v>
      </c>
      <c r="O373" s="46">
        <v>0</v>
      </c>
      <c r="P373" s="46">
        <v>0</v>
      </c>
      <c r="Q373" s="46">
        <v>0</v>
      </c>
      <c r="R373" s="29">
        <v>6044</v>
      </c>
      <c r="T373" s="46">
        <v>2</v>
      </c>
      <c r="U373" s="46">
        <v>8</v>
      </c>
      <c r="Z373" s="48">
        <f t="shared" si="6"/>
        <v>0</v>
      </c>
      <c r="AA373" s="48">
        <v>0</v>
      </c>
    </row>
    <row r="374" spans="1:27" s="46" customFormat="1" x14ac:dyDescent="0.25">
      <c r="A374" s="46" t="str">
        <f t="shared" si="8"/>
        <v>Fremd_6045</v>
      </c>
      <c r="B374" s="8" t="s">
        <v>1862</v>
      </c>
      <c r="C374" s="46" t="s">
        <v>17</v>
      </c>
      <c r="D374" s="8" t="s">
        <v>1862</v>
      </c>
      <c r="G374" s="46" t="s">
        <v>18</v>
      </c>
      <c r="H374" s="11">
        <v>13.289014</v>
      </c>
      <c r="I374" s="11">
        <v>52.596319999999999</v>
      </c>
      <c r="J374" s="46">
        <v>0</v>
      </c>
      <c r="K374" s="17">
        <v>0</v>
      </c>
      <c r="L374" s="48">
        <v>0</v>
      </c>
      <c r="M374" s="21">
        <v>0</v>
      </c>
      <c r="N374" s="46">
        <v>0</v>
      </c>
      <c r="O374" s="46">
        <v>0</v>
      </c>
      <c r="P374" s="46">
        <v>0</v>
      </c>
      <c r="Q374" s="46">
        <v>0</v>
      </c>
      <c r="R374" s="29">
        <v>6045</v>
      </c>
      <c r="T374" s="46">
        <v>2</v>
      </c>
      <c r="U374" s="46">
        <v>8</v>
      </c>
      <c r="Z374" s="48">
        <f t="shared" si="6"/>
        <v>0</v>
      </c>
      <c r="AA374" s="48">
        <v>0</v>
      </c>
    </row>
    <row r="375" spans="1:27" s="46" customFormat="1" x14ac:dyDescent="0.25">
      <c r="A375" s="46" t="str">
        <f t="shared" si="8"/>
        <v>Fremd_6046</v>
      </c>
      <c r="B375" s="8" t="s">
        <v>1863</v>
      </c>
      <c r="C375" s="46" t="s">
        <v>17</v>
      </c>
      <c r="D375" s="8" t="s">
        <v>1863</v>
      </c>
      <c r="G375" s="46" t="s">
        <v>18</v>
      </c>
      <c r="H375" s="11">
        <v>13.28787</v>
      </c>
      <c r="I375" s="11">
        <v>52.592511000000002</v>
      </c>
      <c r="J375" s="46">
        <v>0</v>
      </c>
      <c r="K375" s="17">
        <v>0</v>
      </c>
      <c r="L375" s="48">
        <v>0</v>
      </c>
      <c r="M375" s="21">
        <v>0</v>
      </c>
      <c r="N375" s="46">
        <v>0</v>
      </c>
      <c r="O375" s="46">
        <v>0</v>
      </c>
      <c r="P375" s="46">
        <v>0</v>
      </c>
      <c r="Q375" s="46">
        <v>0</v>
      </c>
      <c r="R375" s="29">
        <v>6046</v>
      </c>
      <c r="T375" s="46">
        <v>2</v>
      </c>
      <c r="U375" s="46">
        <v>8</v>
      </c>
      <c r="Z375" s="48">
        <f t="shared" si="6"/>
        <v>0</v>
      </c>
      <c r="AA375" s="48">
        <v>0</v>
      </c>
    </row>
    <row r="376" spans="1:27" s="46" customFormat="1" ht="26.25" x14ac:dyDescent="0.25">
      <c r="A376" s="46" t="str">
        <f t="shared" si="8"/>
        <v>Fremd_6047</v>
      </c>
      <c r="B376" s="52" t="s">
        <v>1864</v>
      </c>
      <c r="C376" s="46" t="s">
        <v>17</v>
      </c>
      <c r="D376" s="52" t="s">
        <v>1864</v>
      </c>
      <c r="G376" s="46" t="s">
        <v>18</v>
      </c>
      <c r="H376" s="11">
        <v>13.215635000000001</v>
      </c>
      <c r="I376" s="11">
        <v>52.598461</v>
      </c>
      <c r="J376" s="46">
        <v>0</v>
      </c>
      <c r="K376" s="17">
        <v>0</v>
      </c>
      <c r="L376" s="48">
        <v>0</v>
      </c>
      <c r="M376" s="21">
        <v>0</v>
      </c>
      <c r="N376" s="46">
        <v>0</v>
      </c>
      <c r="O376" s="46">
        <v>0</v>
      </c>
      <c r="P376" s="46">
        <v>0</v>
      </c>
      <c r="Q376" s="46">
        <v>0</v>
      </c>
      <c r="R376" s="29">
        <v>6047</v>
      </c>
      <c r="T376" s="46">
        <v>2</v>
      </c>
      <c r="U376" s="46">
        <v>8</v>
      </c>
      <c r="Z376" s="48">
        <f t="shared" si="6"/>
        <v>0</v>
      </c>
      <c r="AA376" s="48">
        <v>0</v>
      </c>
    </row>
    <row r="377" spans="1:27" s="46" customFormat="1" x14ac:dyDescent="0.25">
      <c r="A377" s="46" t="str">
        <f t="shared" si="8"/>
        <v>Fremd_6048</v>
      </c>
      <c r="B377" s="8" t="s">
        <v>1865</v>
      </c>
      <c r="C377" s="46" t="s">
        <v>17</v>
      </c>
      <c r="D377" s="8" t="s">
        <v>1865</v>
      </c>
      <c r="G377" s="46" t="s">
        <v>18</v>
      </c>
      <c r="H377" s="11">
        <v>13.282444999999999</v>
      </c>
      <c r="I377" s="11">
        <v>52.628574</v>
      </c>
      <c r="J377" s="46">
        <v>0</v>
      </c>
      <c r="K377" s="17">
        <v>1</v>
      </c>
      <c r="L377" s="48">
        <v>0</v>
      </c>
      <c r="M377" s="21">
        <v>0</v>
      </c>
      <c r="N377" s="46">
        <v>0</v>
      </c>
      <c r="O377" s="46">
        <v>0</v>
      </c>
      <c r="P377" s="46">
        <v>0</v>
      </c>
      <c r="Q377" s="46">
        <v>0</v>
      </c>
      <c r="R377" s="29">
        <v>6048</v>
      </c>
      <c r="T377" s="46">
        <v>2</v>
      </c>
      <c r="U377" s="46">
        <v>8</v>
      </c>
      <c r="Z377" s="48">
        <f t="shared" si="6"/>
        <v>0</v>
      </c>
      <c r="AA377" s="48">
        <v>0</v>
      </c>
    </row>
    <row r="378" spans="1:27" s="46" customFormat="1" x14ac:dyDescent="0.25">
      <c r="A378" s="46" t="str">
        <f t="shared" si="8"/>
        <v>Fremd_6049</v>
      </c>
      <c r="B378" s="8" t="s">
        <v>1866</v>
      </c>
      <c r="C378" s="46" t="s">
        <v>17</v>
      </c>
      <c r="D378" s="8" t="s">
        <v>1866</v>
      </c>
      <c r="G378" s="46" t="s">
        <v>18</v>
      </c>
      <c r="H378" s="11">
        <v>13.265136</v>
      </c>
      <c r="I378" s="11">
        <v>52.638688999999999</v>
      </c>
      <c r="J378" s="46">
        <v>0</v>
      </c>
      <c r="K378" s="17">
        <v>1</v>
      </c>
      <c r="L378" s="48">
        <v>0</v>
      </c>
      <c r="M378" s="21">
        <v>0</v>
      </c>
      <c r="N378" s="46">
        <v>0</v>
      </c>
      <c r="O378" s="46">
        <v>0</v>
      </c>
      <c r="P378" s="46">
        <v>0</v>
      </c>
      <c r="Q378" s="46">
        <v>0</v>
      </c>
      <c r="R378" s="29">
        <v>6049</v>
      </c>
      <c r="T378" s="46">
        <v>2</v>
      </c>
      <c r="U378" s="46">
        <v>8</v>
      </c>
      <c r="Z378" s="48">
        <f t="shared" si="6"/>
        <v>0</v>
      </c>
      <c r="AA378" s="48">
        <v>0</v>
      </c>
    </row>
    <row r="379" spans="1:27" s="46" customFormat="1" x14ac:dyDescent="0.25">
      <c r="A379" s="46" t="str">
        <f t="shared" si="8"/>
        <v>Fremd_6050</v>
      </c>
      <c r="B379" s="8" t="s">
        <v>1867</v>
      </c>
      <c r="C379" s="46" t="s">
        <v>17</v>
      </c>
      <c r="D379" s="8" t="s">
        <v>1867</v>
      </c>
      <c r="G379" s="46" t="s">
        <v>18</v>
      </c>
      <c r="H379" s="11">
        <v>13.331707</v>
      </c>
      <c r="I379" s="11">
        <v>52.610100000000003</v>
      </c>
      <c r="J379" s="46">
        <v>0</v>
      </c>
      <c r="K379" s="17">
        <v>1</v>
      </c>
      <c r="L379" s="48">
        <v>0</v>
      </c>
      <c r="M379" s="21">
        <v>0</v>
      </c>
      <c r="N379" s="46">
        <v>0</v>
      </c>
      <c r="O379" s="46">
        <v>0</v>
      </c>
      <c r="P379" s="46">
        <v>0</v>
      </c>
      <c r="Q379" s="46">
        <v>0</v>
      </c>
      <c r="R379" s="29">
        <v>6050</v>
      </c>
      <c r="T379" s="46">
        <v>2</v>
      </c>
      <c r="U379" s="46">
        <v>8</v>
      </c>
      <c r="Z379" s="48">
        <f t="shared" si="6"/>
        <v>0</v>
      </c>
      <c r="AA379" s="48">
        <v>0</v>
      </c>
    </row>
    <row r="380" spans="1:27" s="46" customFormat="1" x14ac:dyDescent="0.25">
      <c r="A380" s="46" t="str">
        <f t="shared" si="8"/>
        <v>Fremd_6051</v>
      </c>
      <c r="B380" s="8" t="s">
        <v>1868</v>
      </c>
      <c r="C380" s="46" t="s">
        <v>17</v>
      </c>
      <c r="D380" s="8" t="s">
        <v>1868</v>
      </c>
      <c r="G380" s="46" t="s">
        <v>18</v>
      </c>
      <c r="H380" s="11">
        <v>13.303381</v>
      </c>
      <c r="I380" s="11">
        <v>52.611401000000001</v>
      </c>
      <c r="J380" s="46">
        <v>0</v>
      </c>
      <c r="K380" s="17">
        <v>1</v>
      </c>
      <c r="L380" s="48">
        <v>0</v>
      </c>
      <c r="M380" s="23">
        <v>0</v>
      </c>
      <c r="N380" s="46">
        <v>0</v>
      </c>
      <c r="O380" s="46">
        <v>0</v>
      </c>
      <c r="P380" s="46">
        <v>0</v>
      </c>
      <c r="Q380" s="46">
        <v>0</v>
      </c>
      <c r="R380" s="29">
        <v>6051</v>
      </c>
      <c r="T380" s="46">
        <v>2</v>
      </c>
      <c r="U380" s="46">
        <v>8</v>
      </c>
      <c r="Z380" s="48">
        <f t="shared" si="6"/>
        <v>0</v>
      </c>
      <c r="AA380" s="48">
        <v>0</v>
      </c>
    </row>
    <row r="381" spans="1:27" s="46" customFormat="1" x14ac:dyDescent="0.25">
      <c r="A381" s="46" t="str">
        <f t="shared" si="8"/>
        <v>Fremd_6052</v>
      </c>
      <c r="B381" s="6" t="s">
        <v>1472</v>
      </c>
      <c r="C381" s="46" t="s">
        <v>17</v>
      </c>
      <c r="D381" s="6" t="s">
        <v>1472</v>
      </c>
      <c r="G381" s="46" t="s">
        <v>18</v>
      </c>
      <c r="H381" s="11">
        <v>13.360766798360199</v>
      </c>
      <c r="I381" s="11">
        <v>52.429230296264699</v>
      </c>
      <c r="J381" s="46">
        <v>0</v>
      </c>
      <c r="K381" s="15">
        <v>0</v>
      </c>
      <c r="L381" s="48">
        <v>0</v>
      </c>
      <c r="M381" s="21">
        <v>0</v>
      </c>
      <c r="N381" s="46">
        <v>0</v>
      </c>
      <c r="O381" s="46">
        <v>0</v>
      </c>
      <c r="P381" s="46">
        <v>0</v>
      </c>
      <c r="Q381" s="46">
        <v>0</v>
      </c>
      <c r="R381" s="26">
        <v>6052</v>
      </c>
      <c r="T381" s="46">
        <v>2</v>
      </c>
      <c r="U381" s="46">
        <v>12</v>
      </c>
      <c r="Z381" s="48">
        <f t="shared" si="6"/>
        <v>0</v>
      </c>
      <c r="AA381" s="48">
        <v>0</v>
      </c>
    </row>
    <row r="382" spans="1:27" s="46" customFormat="1" x14ac:dyDescent="0.25">
      <c r="A382" s="46" t="str">
        <f t="shared" si="8"/>
        <v>Fremd_6053</v>
      </c>
      <c r="B382" s="7" t="s">
        <v>1473</v>
      </c>
      <c r="C382" s="46" t="s">
        <v>17</v>
      </c>
      <c r="D382" s="7" t="s">
        <v>1473</v>
      </c>
      <c r="G382" s="46" t="s">
        <v>18</v>
      </c>
      <c r="H382" s="11">
        <v>13.1547684974975</v>
      </c>
      <c r="I382" s="11">
        <v>52.4970888408983</v>
      </c>
      <c r="J382" s="46">
        <v>0</v>
      </c>
      <c r="K382" s="15">
        <v>0</v>
      </c>
      <c r="L382" s="48">
        <v>0</v>
      </c>
      <c r="M382" s="21">
        <v>0</v>
      </c>
      <c r="N382" s="46">
        <v>0</v>
      </c>
      <c r="O382" s="46">
        <v>0</v>
      </c>
      <c r="P382" s="46">
        <v>0</v>
      </c>
      <c r="Q382" s="46">
        <v>0</v>
      </c>
      <c r="R382" s="27">
        <v>6053</v>
      </c>
      <c r="T382" s="46">
        <v>2</v>
      </c>
      <c r="U382" s="46">
        <v>8</v>
      </c>
      <c r="Z382" s="48">
        <f t="shared" si="6"/>
        <v>0</v>
      </c>
      <c r="AA382" s="48">
        <v>0</v>
      </c>
    </row>
    <row r="383" spans="1:27" s="46" customFormat="1" x14ac:dyDescent="0.25">
      <c r="A383" s="46" t="str">
        <f t="shared" si="8"/>
        <v>Fremd_6054</v>
      </c>
      <c r="B383" s="37" t="s">
        <v>1474</v>
      </c>
      <c r="C383" s="46" t="s">
        <v>17</v>
      </c>
      <c r="D383" s="37" t="s">
        <v>1474</v>
      </c>
      <c r="G383" s="46" t="s">
        <v>18</v>
      </c>
      <c r="H383" s="11">
        <v>13.174539759648701</v>
      </c>
      <c r="I383" s="11">
        <v>52.5591910847752</v>
      </c>
      <c r="J383" s="46">
        <v>0</v>
      </c>
      <c r="K383" s="17">
        <v>0</v>
      </c>
      <c r="L383" s="48">
        <v>0</v>
      </c>
      <c r="M383" s="21">
        <v>0</v>
      </c>
      <c r="N383" s="46">
        <v>0</v>
      </c>
      <c r="O383" s="46">
        <v>0</v>
      </c>
      <c r="P383" s="46">
        <v>0</v>
      </c>
      <c r="Q383" s="46">
        <v>0</v>
      </c>
      <c r="R383" s="53">
        <v>6054</v>
      </c>
      <c r="T383" s="46">
        <v>2</v>
      </c>
      <c r="U383" s="46">
        <v>8</v>
      </c>
      <c r="Z383" s="48">
        <f t="shared" si="6"/>
        <v>0</v>
      </c>
      <c r="AA383" s="48">
        <v>0</v>
      </c>
    </row>
    <row r="384" spans="1:27" s="46" customFormat="1" x14ac:dyDescent="0.25">
      <c r="A384" s="46" t="str">
        <f t="shared" si="8"/>
        <v>Fremd_6055</v>
      </c>
      <c r="B384" s="37" t="s">
        <v>1475</v>
      </c>
      <c r="C384" s="46" t="s">
        <v>17</v>
      </c>
      <c r="D384" s="37" t="s">
        <v>1475</v>
      </c>
      <c r="G384" s="46" t="s">
        <v>18</v>
      </c>
      <c r="H384" s="11">
        <v>13.132709906664701</v>
      </c>
      <c r="I384" s="11">
        <v>52.525277004591601</v>
      </c>
      <c r="J384" s="46">
        <v>0</v>
      </c>
      <c r="K384" s="17">
        <v>0</v>
      </c>
      <c r="L384" s="48">
        <v>0</v>
      </c>
      <c r="M384" s="21">
        <v>0</v>
      </c>
      <c r="N384" s="46">
        <v>0</v>
      </c>
      <c r="O384" s="46">
        <v>0</v>
      </c>
      <c r="P384" s="46">
        <v>0</v>
      </c>
      <c r="Q384" s="46">
        <v>0</v>
      </c>
      <c r="R384" s="53">
        <v>6055</v>
      </c>
      <c r="T384" s="46">
        <v>2</v>
      </c>
      <c r="U384" s="46">
        <v>8</v>
      </c>
      <c r="Z384" s="48">
        <f t="shared" si="6"/>
        <v>0</v>
      </c>
      <c r="AA384" s="48">
        <v>0</v>
      </c>
    </row>
    <row r="385" spans="1:27" s="46" customFormat="1" x14ac:dyDescent="0.25">
      <c r="A385" s="46" t="str">
        <f t="shared" si="8"/>
        <v>Fremd_6056</v>
      </c>
      <c r="B385" s="37" t="s">
        <v>1869</v>
      </c>
      <c r="C385" s="46" t="s">
        <v>17</v>
      </c>
      <c r="D385" s="37" t="s">
        <v>1869</v>
      </c>
      <c r="G385" s="46" t="s">
        <v>18</v>
      </c>
      <c r="H385" s="11">
        <v>13.197412</v>
      </c>
      <c r="I385" s="11">
        <v>52.534680999999999</v>
      </c>
      <c r="J385" s="46">
        <v>0</v>
      </c>
      <c r="K385" s="16">
        <v>1</v>
      </c>
      <c r="L385" s="48">
        <v>0.5</v>
      </c>
      <c r="M385" s="22">
        <v>1</v>
      </c>
      <c r="N385" s="46">
        <v>0</v>
      </c>
      <c r="O385" s="46">
        <v>0</v>
      </c>
      <c r="P385" s="46">
        <v>0</v>
      </c>
      <c r="Q385" s="46">
        <v>0</v>
      </c>
      <c r="R385" s="53">
        <v>6056</v>
      </c>
      <c r="T385" s="46">
        <v>2</v>
      </c>
      <c r="U385" s="46">
        <v>11</v>
      </c>
      <c r="Z385" s="48">
        <f t="shared" si="6"/>
        <v>0.5</v>
      </c>
      <c r="AA385" s="48">
        <v>0.5</v>
      </c>
    </row>
    <row r="386" spans="1:27" s="46" customFormat="1" x14ac:dyDescent="0.25">
      <c r="A386" s="46" t="str">
        <f t="shared" si="8"/>
        <v>Fremd_6057</v>
      </c>
      <c r="B386" s="54" t="s">
        <v>1870</v>
      </c>
      <c r="C386" s="46" t="s">
        <v>17</v>
      </c>
      <c r="D386" s="54" t="s">
        <v>1870</v>
      </c>
      <c r="G386" s="46" t="s">
        <v>18</v>
      </c>
      <c r="H386" s="11">
        <v>13.163271</v>
      </c>
      <c r="I386" s="11">
        <v>52.545943000000001</v>
      </c>
      <c r="J386" s="46">
        <v>0</v>
      </c>
      <c r="K386" s="16">
        <v>0</v>
      </c>
      <c r="L386" s="48">
        <v>0</v>
      </c>
      <c r="M386" s="24">
        <v>0</v>
      </c>
      <c r="N386" s="46">
        <v>0</v>
      </c>
      <c r="O386" s="46">
        <v>0</v>
      </c>
      <c r="P386" s="46">
        <v>0</v>
      </c>
      <c r="Q386" s="46">
        <v>0</v>
      </c>
      <c r="R386" s="28">
        <v>6057</v>
      </c>
      <c r="T386" s="46">
        <v>2</v>
      </c>
      <c r="U386" s="46">
        <v>11</v>
      </c>
      <c r="Z386" s="48">
        <f t="shared" si="6"/>
        <v>0</v>
      </c>
      <c r="AA386" s="48">
        <v>0</v>
      </c>
    </row>
    <row r="387" spans="1:27" s="46" customFormat="1" x14ac:dyDescent="0.25">
      <c r="A387" s="46" t="str">
        <f t="shared" si="8"/>
        <v>Fremd_6058</v>
      </c>
      <c r="B387" s="7" t="s">
        <v>1871</v>
      </c>
      <c r="C387" s="46" t="s">
        <v>17</v>
      </c>
      <c r="D387" s="7" t="s">
        <v>1871</v>
      </c>
      <c r="G387" s="46" t="s">
        <v>18</v>
      </c>
      <c r="H387" s="11">
        <v>13.141647892789701</v>
      </c>
      <c r="I387" s="11">
        <v>52.413632930228403</v>
      </c>
      <c r="J387" s="46">
        <v>0</v>
      </c>
      <c r="K387" s="14">
        <v>0</v>
      </c>
      <c r="L387" s="48">
        <v>0</v>
      </c>
      <c r="M387" s="21">
        <v>0</v>
      </c>
      <c r="N387" s="46">
        <v>0</v>
      </c>
      <c r="O387" s="46">
        <v>0</v>
      </c>
      <c r="P387" s="46">
        <v>0</v>
      </c>
      <c r="Q387" s="46">
        <v>0</v>
      </c>
      <c r="R387" s="27">
        <v>6058</v>
      </c>
      <c r="T387" s="46">
        <v>2</v>
      </c>
      <c r="U387" s="46">
        <v>8</v>
      </c>
      <c r="Z387" s="48">
        <f t="shared" si="6"/>
        <v>0</v>
      </c>
      <c r="AA387" s="48">
        <v>0</v>
      </c>
    </row>
    <row r="388" spans="1:27" s="46" customFormat="1" x14ac:dyDescent="0.25">
      <c r="A388" s="46" t="str">
        <f t="shared" si="8"/>
        <v>Fremd_6059</v>
      </c>
      <c r="B388" s="7" t="s">
        <v>1477</v>
      </c>
      <c r="C388" s="46" t="s">
        <v>17</v>
      </c>
      <c r="D388" s="7" t="s">
        <v>1477</v>
      </c>
      <c r="G388" s="46" t="s">
        <v>18</v>
      </c>
      <c r="H388" s="11">
        <v>13.2861241807067</v>
      </c>
      <c r="I388" s="11">
        <v>52.458897304578699</v>
      </c>
      <c r="J388" s="46">
        <v>0</v>
      </c>
      <c r="K388" s="14">
        <v>0</v>
      </c>
      <c r="L388" s="48">
        <v>0</v>
      </c>
      <c r="M388" s="21">
        <v>0</v>
      </c>
      <c r="N388" s="46">
        <v>0</v>
      </c>
      <c r="O388" s="46">
        <v>0</v>
      </c>
      <c r="P388" s="46">
        <v>0</v>
      </c>
      <c r="Q388" s="46">
        <v>0</v>
      </c>
      <c r="R388" s="27">
        <v>6059</v>
      </c>
      <c r="T388" s="46">
        <v>2</v>
      </c>
      <c r="U388" s="46">
        <v>8</v>
      </c>
      <c r="Z388" s="48">
        <f t="shared" si="6"/>
        <v>0</v>
      </c>
      <c r="AA388" s="48">
        <v>0</v>
      </c>
    </row>
    <row r="389" spans="1:27" s="46" customFormat="1" x14ac:dyDescent="0.25">
      <c r="A389" s="46" t="str">
        <f t="shared" si="8"/>
        <v>Fremd_6060</v>
      </c>
      <c r="B389" s="7" t="s">
        <v>1478</v>
      </c>
      <c r="C389" s="46" t="s">
        <v>17</v>
      </c>
      <c r="D389" s="7" t="s">
        <v>1478</v>
      </c>
      <c r="G389" s="46" t="s">
        <v>18</v>
      </c>
      <c r="H389" s="11">
        <v>13.296337090329301</v>
      </c>
      <c r="I389" s="11">
        <v>52.423442510564698</v>
      </c>
      <c r="J389" s="46">
        <v>0</v>
      </c>
      <c r="K389" s="14">
        <v>0</v>
      </c>
      <c r="L389" s="48">
        <v>0.5</v>
      </c>
      <c r="M389" s="21">
        <v>1</v>
      </c>
      <c r="N389" s="46">
        <v>0</v>
      </c>
      <c r="O389" s="46">
        <v>0</v>
      </c>
      <c r="P389" s="46">
        <v>0</v>
      </c>
      <c r="Q389" s="46">
        <v>0</v>
      </c>
      <c r="R389" s="27">
        <v>6060</v>
      </c>
      <c r="T389" s="46">
        <v>2</v>
      </c>
      <c r="U389" s="46">
        <v>8</v>
      </c>
      <c r="Z389" s="48">
        <f t="shared" si="6"/>
        <v>0.5</v>
      </c>
      <c r="AA389" s="48">
        <v>0.5</v>
      </c>
    </row>
    <row r="390" spans="1:27" s="46" customFormat="1" x14ac:dyDescent="0.25">
      <c r="A390" s="46" t="str">
        <f t="shared" si="8"/>
        <v>Fremd_6061</v>
      </c>
      <c r="B390" s="7" t="s">
        <v>1479</v>
      </c>
      <c r="C390" s="46" t="s">
        <v>17</v>
      </c>
      <c r="D390" s="7" t="s">
        <v>1479</v>
      </c>
      <c r="G390" s="46" t="s">
        <v>18</v>
      </c>
      <c r="H390" s="11">
        <v>13.3421494600363</v>
      </c>
      <c r="I390" s="11">
        <v>52.458623228751598</v>
      </c>
      <c r="J390" s="46">
        <v>0</v>
      </c>
      <c r="K390" s="14">
        <v>0</v>
      </c>
      <c r="L390" s="48">
        <v>0</v>
      </c>
      <c r="M390" s="21">
        <v>0</v>
      </c>
      <c r="N390" s="46">
        <v>0</v>
      </c>
      <c r="O390" s="46">
        <v>0</v>
      </c>
      <c r="P390" s="46">
        <v>0</v>
      </c>
      <c r="Q390" s="46">
        <v>0</v>
      </c>
      <c r="R390" s="27">
        <v>6061</v>
      </c>
      <c r="T390" s="46">
        <v>2</v>
      </c>
      <c r="U390" s="46">
        <v>8</v>
      </c>
      <c r="Z390" s="48">
        <f t="shared" si="6"/>
        <v>0</v>
      </c>
      <c r="AA390" s="48">
        <v>0</v>
      </c>
    </row>
    <row r="391" spans="1:27" s="46" customFormat="1" x14ac:dyDescent="0.25">
      <c r="A391" s="46" t="str">
        <f t="shared" si="8"/>
        <v>Fremd_6062</v>
      </c>
      <c r="B391" s="7" t="s">
        <v>1872</v>
      </c>
      <c r="C391" s="46" t="s">
        <v>17</v>
      </c>
      <c r="D391" s="7" t="s">
        <v>1872</v>
      </c>
      <c r="G391" s="46" t="s">
        <v>18</v>
      </c>
      <c r="H391" s="11">
        <v>13.216294</v>
      </c>
      <c r="I391" s="13">
        <v>52.424095000000001</v>
      </c>
      <c r="J391" s="46">
        <v>0</v>
      </c>
      <c r="K391" s="14">
        <v>1</v>
      </c>
      <c r="L391" s="48">
        <v>0</v>
      </c>
      <c r="M391" s="21">
        <v>0</v>
      </c>
      <c r="N391" s="46">
        <v>0</v>
      </c>
      <c r="O391" s="46">
        <v>0</v>
      </c>
      <c r="P391" s="46">
        <v>0</v>
      </c>
      <c r="Q391" s="46">
        <v>0</v>
      </c>
      <c r="R391" s="27">
        <v>6062</v>
      </c>
      <c r="T391" s="46">
        <v>2</v>
      </c>
      <c r="U391" s="46">
        <v>8</v>
      </c>
      <c r="Z391" s="48">
        <f t="shared" si="6"/>
        <v>0</v>
      </c>
      <c r="AA391" s="48">
        <v>0</v>
      </c>
    </row>
    <row r="392" spans="1:27" s="46" customFormat="1" x14ac:dyDescent="0.25">
      <c r="A392" s="46" t="s">
        <v>234</v>
      </c>
      <c r="B392" s="55" t="s">
        <v>235</v>
      </c>
      <c r="C392" s="46" t="s">
        <v>17</v>
      </c>
      <c r="D392" s="55" t="s">
        <v>532</v>
      </c>
      <c r="F392" s="46">
        <v>14109</v>
      </c>
      <c r="G392" s="46" t="s">
        <v>18</v>
      </c>
      <c r="H392" s="13" t="s">
        <v>1435</v>
      </c>
      <c r="I392" s="13" t="s">
        <v>1436</v>
      </c>
      <c r="J392" s="46">
        <v>1</v>
      </c>
      <c r="K392" s="47">
        <v>0</v>
      </c>
      <c r="L392" s="48">
        <v>0</v>
      </c>
      <c r="M392" s="49">
        <v>0</v>
      </c>
      <c r="N392" s="46">
        <v>0</v>
      </c>
      <c r="O392" s="46">
        <v>0</v>
      </c>
      <c r="P392" s="46">
        <v>0</v>
      </c>
      <c r="Q392" s="46">
        <v>0</v>
      </c>
      <c r="R392" s="56">
        <v>6063</v>
      </c>
      <c r="S392" s="46">
        <v>6063</v>
      </c>
      <c r="T392" s="46">
        <v>2</v>
      </c>
      <c r="U392" s="46">
        <v>9</v>
      </c>
      <c r="Z392" s="48">
        <f t="shared" si="6"/>
        <v>0</v>
      </c>
      <c r="AA392" s="48">
        <v>0</v>
      </c>
    </row>
    <row r="393" spans="1:27" s="46" customFormat="1" x14ac:dyDescent="0.25">
      <c r="A393" s="46" t="str">
        <f t="shared" ref="A393:A401" si="9">CONCATENATE("Fremd_",R393)</f>
        <v>Fremd_6064</v>
      </c>
      <c r="B393" s="8" t="s">
        <v>1873</v>
      </c>
      <c r="C393" s="46" t="s">
        <v>17</v>
      </c>
      <c r="D393" s="8" t="s">
        <v>1873</v>
      </c>
      <c r="G393" s="46" t="s">
        <v>18</v>
      </c>
      <c r="H393" s="11">
        <v>13.179808</v>
      </c>
      <c r="I393" s="11">
        <v>52.421407000000002</v>
      </c>
      <c r="J393" s="46">
        <v>0</v>
      </c>
      <c r="K393" s="16">
        <v>1</v>
      </c>
      <c r="L393" s="48">
        <v>0.5</v>
      </c>
      <c r="M393" s="22">
        <v>1</v>
      </c>
      <c r="N393" s="46">
        <v>0</v>
      </c>
      <c r="O393" s="46">
        <v>0</v>
      </c>
      <c r="P393" s="46">
        <v>0</v>
      </c>
      <c r="Q393" s="46">
        <v>0</v>
      </c>
      <c r="R393" s="29">
        <v>6064</v>
      </c>
      <c r="T393" s="46">
        <v>2</v>
      </c>
      <c r="U393" s="46">
        <v>11</v>
      </c>
      <c r="Z393" s="48">
        <f t="shared" si="6"/>
        <v>0.5</v>
      </c>
      <c r="AA393" s="48">
        <v>0.5</v>
      </c>
    </row>
    <row r="394" spans="1:27" s="46" customFormat="1" x14ac:dyDescent="0.25">
      <c r="A394" s="46" t="str">
        <f t="shared" si="9"/>
        <v>Fremd_6065</v>
      </c>
      <c r="B394" s="6" t="s">
        <v>1874</v>
      </c>
      <c r="C394" s="46" t="s">
        <v>17</v>
      </c>
      <c r="D394" s="6" t="s">
        <v>1874</v>
      </c>
      <c r="G394" s="46" t="s">
        <v>18</v>
      </c>
      <c r="H394" s="11">
        <v>13.3351537042024</v>
      </c>
      <c r="I394" s="11">
        <v>52.475975546112998</v>
      </c>
      <c r="J394" s="46">
        <v>0</v>
      </c>
      <c r="K394" s="15">
        <v>0</v>
      </c>
      <c r="L394" s="48">
        <v>0.5</v>
      </c>
      <c r="M394" s="21">
        <v>1</v>
      </c>
      <c r="N394" s="46">
        <v>0</v>
      </c>
      <c r="O394" s="46">
        <v>0</v>
      </c>
      <c r="P394" s="46">
        <v>0</v>
      </c>
      <c r="Q394" s="46">
        <v>0</v>
      </c>
      <c r="R394" s="26">
        <v>6065</v>
      </c>
      <c r="T394" s="46">
        <v>2</v>
      </c>
      <c r="U394" s="46">
        <v>11</v>
      </c>
      <c r="Z394" s="48">
        <f t="shared" si="6"/>
        <v>0.5</v>
      </c>
      <c r="AA394" s="48">
        <v>0.5</v>
      </c>
    </row>
    <row r="395" spans="1:27" s="46" customFormat="1" x14ac:dyDescent="0.25">
      <c r="A395" s="46" t="str">
        <f t="shared" si="9"/>
        <v>Fremd_6066</v>
      </c>
      <c r="B395" s="7" t="s">
        <v>1875</v>
      </c>
      <c r="C395" s="46" t="s">
        <v>17</v>
      </c>
      <c r="D395" s="7" t="s">
        <v>1875</v>
      </c>
      <c r="G395" s="46" t="s">
        <v>18</v>
      </c>
      <c r="H395" s="11">
        <v>13.3440246979359</v>
      </c>
      <c r="I395" s="11">
        <v>52.484798895870803</v>
      </c>
      <c r="J395" s="46">
        <v>0</v>
      </c>
      <c r="K395" s="15">
        <v>1</v>
      </c>
      <c r="L395" s="48">
        <v>0</v>
      </c>
      <c r="M395" s="21">
        <v>0</v>
      </c>
      <c r="N395" s="46">
        <v>0</v>
      </c>
      <c r="O395" s="46">
        <v>0</v>
      </c>
      <c r="P395" s="46">
        <v>0</v>
      </c>
      <c r="Q395" s="46">
        <v>0</v>
      </c>
      <c r="R395" s="27">
        <v>6066</v>
      </c>
      <c r="T395" s="46">
        <v>2</v>
      </c>
      <c r="U395" s="46">
        <v>11</v>
      </c>
      <c r="Z395" s="48">
        <f t="shared" ref="Z395:Z452" si="10">L395</f>
        <v>0</v>
      </c>
      <c r="AA395" s="48">
        <v>0</v>
      </c>
    </row>
    <row r="396" spans="1:27" s="46" customFormat="1" ht="26.25" x14ac:dyDescent="0.25">
      <c r="A396" s="46" t="str">
        <f t="shared" si="9"/>
        <v>Fremd_6067</v>
      </c>
      <c r="B396" s="42" t="s">
        <v>1876</v>
      </c>
      <c r="C396" s="46" t="s">
        <v>17</v>
      </c>
      <c r="D396" s="42" t="s">
        <v>1876</v>
      </c>
      <c r="G396" s="46" t="s">
        <v>18</v>
      </c>
      <c r="H396" s="11">
        <v>13.378241338667699</v>
      </c>
      <c r="I396" s="11">
        <v>52.463987981448902</v>
      </c>
      <c r="J396" s="46">
        <v>0</v>
      </c>
      <c r="K396" s="15">
        <v>1</v>
      </c>
      <c r="L396" s="48">
        <v>0</v>
      </c>
      <c r="M396" s="21">
        <v>0</v>
      </c>
      <c r="N396" s="46">
        <v>0</v>
      </c>
      <c r="O396" s="46">
        <v>0</v>
      </c>
      <c r="P396" s="46">
        <v>0</v>
      </c>
      <c r="Q396" s="46">
        <v>0</v>
      </c>
      <c r="R396" s="27">
        <v>6067</v>
      </c>
      <c r="T396" s="46">
        <v>2</v>
      </c>
      <c r="U396" s="46">
        <v>11</v>
      </c>
      <c r="Z396" s="48">
        <f t="shared" si="10"/>
        <v>0</v>
      </c>
      <c r="AA396" s="48">
        <v>0</v>
      </c>
    </row>
    <row r="397" spans="1:27" s="46" customFormat="1" ht="26.25" x14ac:dyDescent="0.25">
      <c r="A397" s="46" t="str">
        <f t="shared" si="9"/>
        <v>Fremd_6068</v>
      </c>
      <c r="B397" s="42" t="s">
        <v>1877</v>
      </c>
      <c r="C397" s="46" t="s">
        <v>17</v>
      </c>
      <c r="D397" s="42" t="s">
        <v>1877</v>
      </c>
      <c r="G397" s="46" t="s">
        <v>18</v>
      </c>
      <c r="H397" s="11">
        <v>13.379170914689301</v>
      </c>
      <c r="I397" s="11">
        <v>52.445891739919503</v>
      </c>
      <c r="J397" s="46">
        <v>0</v>
      </c>
      <c r="K397" s="15">
        <v>1</v>
      </c>
      <c r="L397" s="48">
        <v>0</v>
      </c>
      <c r="M397" s="21">
        <v>0</v>
      </c>
      <c r="N397" s="46">
        <v>0</v>
      </c>
      <c r="O397" s="46">
        <v>0</v>
      </c>
      <c r="P397" s="46">
        <v>0</v>
      </c>
      <c r="Q397" s="46">
        <v>0</v>
      </c>
      <c r="R397" s="27">
        <v>6068</v>
      </c>
      <c r="T397" s="46">
        <v>2</v>
      </c>
      <c r="U397" s="46">
        <v>11</v>
      </c>
      <c r="Z397" s="48">
        <f t="shared" si="10"/>
        <v>0</v>
      </c>
      <c r="AA397" s="48">
        <v>0</v>
      </c>
    </row>
    <row r="398" spans="1:27" s="46" customFormat="1" ht="26.25" x14ac:dyDescent="0.25">
      <c r="A398" s="46" t="str">
        <f t="shared" si="9"/>
        <v>Fremd_6069</v>
      </c>
      <c r="B398" s="42" t="s">
        <v>1890</v>
      </c>
      <c r="C398" s="46" t="s">
        <v>17</v>
      </c>
      <c r="D398" s="42" t="s">
        <v>1890</v>
      </c>
      <c r="G398" s="46" t="s">
        <v>18</v>
      </c>
      <c r="H398" s="11">
        <v>13.383063429399799</v>
      </c>
      <c r="I398" s="11">
        <v>52.449323790765803</v>
      </c>
      <c r="J398" s="46">
        <v>0</v>
      </c>
      <c r="K398" s="15">
        <v>1</v>
      </c>
      <c r="L398" s="48">
        <v>0</v>
      </c>
      <c r="M398" s="21">
        <v>0</v>
      </c>
      <c r="N398" s="46">
        <v>0</v>
      </c>
      <c r="O398" s="46">
        <v>0</v>
      </c>
      <c r="P398" s="46">
        <v>0</v>
      </c>
      <c r="Q398" s="46">
        <v>0</v>
      </c>
      <c r="R398" s="27">
        <v>6069</v>
      </c>
      <c r="T398" s="46">
        <v>2</v>
      </c>
      <c r="U398" s="46">
        <v>11</v>
      </c>
      <c r="Z398" s="48">
        <f t="shared" si="10"/>
        <v>0</v>
      </c>
      <c r="AA398" s="48">
        <v>0</v>
      </c>
    </row>
    <row r="399" spans="1:27" s="46" customFormat="1" x14ac:dyDescent="0.25">
      <c r="A399" s="46" t="str">
        <f t="shared" si="9"/>
        <v>Fremd_6070</v>
      </c>
      <c r="B399" s="7" t="s">
        <v>1878</v>
      </c>
      <c r="C399" s="46" t="s">
        <v>17</v>
      </c>
      <c r="D399" s="7" t="s">
        <v>1878</v>
      </c>
      <c r="G399" s="46" t="s">
        <v>18</v>
      </c>
      <c r="H399" s="11">
        <v>13.385260988844299</v>
      </c>
      <c r="I399" s="11">
        <v>52.466001465142099</v>
      </c>
      <c r="J399" s="46">
        <v>0</v>
      </c>
      <c r="K399" s="15">
        <v>0</v>
      </c>
      <c r="L399" s="48">
        <v>0.5</v>
      </c>
      <c r="M399" s="21">
        <v>1</v>
      </c>
      <c r="N399" s="46">
        <v>0</v>
      </c>
      <c r="O399" s="46">
        <v>0</v>
      </c>
      <c r="P399" s="46">
        <v>0</v>
      </c>
      <c r="Q399" s="46">
        <v>0</v>
      </c>
      <c r="R399" s="27">
        <v>6070</v>
      </c>
      <c r="T399" s="46">
        <v>2</v>
      </c>
      <c r="U399" s="46">
        <v>11</v>
      </c>
      <c r="Z399" s="48">
        <f t="shared" si="10"/>
        <v>0.5</v>
      </c>
      <c r="AA399" s="48">
        <v>0.5</v>
      </c>
    </row>
    <row r="400" spans="1:27" s="46" customFormat="1" x14ac:dyDescent="0.25">
      <c r="A400" s="46" t="str">
        <f t="shared" si="9"/>
        <v>Fremd_6071</v>
      </c>
      <c r="B400" s="7" t="s">
        <v>1480</v>
      </c>
      <c r="C400" s="46" t="s">
        <v>17</v>
      </c>
      <c r="D400" s="7" t="s">
        <v>1480</v>
      </c>
      <c r="G400" s="46" t="s">
        <v>18</v>
      </c>
      <c r="H400" s="11">
        <v>13.386006542689</v>
      </c>
      <c r="I400" s="11">
        <v>52.462446950641201</v>
      </c>
      <c r="J400" s="46">
        <v>0</v>
      </c>
      <c r="K400" s="15">
        <v>1</v>
      </c>
      <c r="L400" s="48">
        <v>0</v>
      </c>
      <c r="M400" s="21">
        <v>0</v>
      </c>
      <c r="N400" s="46">
        <v>0</v>
      </c>
      <c r="O400" s="46">
        <v>0</v>
      </c>
      <c r="P400" s="46">
        <v>0</v>
      </c>
      <c r="Q400" s="46">
        <v>0</v>
      </c>
      <c r="R400" s="27">
        <v>6071</v>
      </c>
      <c r="T400" s="46">
        <v>2</v>
      </c>
      <c r="U400" s="46">
        <v>11</v>
      </c>
      <c r="Z400" s="48">
        <f t="shared" si="10"/>
        <v>0</v>
      </c>
      <c r="AA400" s="48">
        <v>0</v>
      </c>
    </row>
    <row r="401" spans="1:27" s="46" customFormat="1" x14ac:dyDescent="0.25">
      <c r="A401" s="46" t="str">
        <f t="shared" si="9"/>
        <v>Fremd_6072</v>
      </c>
      <c r="B401" s="7" t="s">
        <v>1481</v>
      </c>
      <c r="C401" s="46" t="s">
        <v>17</v>
      </c>
      <c r="D401" s="7" t="s">
        <v>1481</v>
      </c>
      <c r="G401" s="46" t="s">
        <v>18</v>
      </c>
      <c r="H401" s="11">
        <v>13.4055541117744</v>
      </c>
      <c r="I401" s="11">
        <v>52.394338448172498</v>
      </c>
      <c r="J401" s="46">
        <v>0</v>
      </c>
      <c r="K401" s="15">
        <v>1</v>
      </c>
      <c r="L401" s="48">
        <v>0</v>
      </c>
      <c r="M401" s="21">
        <v>0</v>
      </c>
      <c r="N401" s="46">
        <v>0</v>
      </c>
      <c r="O401" s="46">
        <v>0</v>
      </c>
      <c r="P401" s="46">
        <v>0</v>
      </c>
      <c r="Q401" s="46">
        <v>0</v>
      </c>
      <c r="R401" s="27">
        <v>6072</v>
      </c>
      <c r="T401" s="46">
        <v>2</v>
      </c>
      <c r="U401" s="46">
        <v>11</v>
      </c>
      <c r="Z401" s="48">
        <f t="shared" si="10"/>
        <v>0</v>
      </c>
      <c r="AA401" s="48">
        <v>0</v>
      </c>
    </row>
    <row r="402" spans="1:27" s="46" customFormat="1" x14ac:dyDescent="0.25">
      <c r="A402" s="46" t="s">
        <v>1907</v>
      </c>
      <c r="B402" s="57" t="s">
        <v>1908</v>
      </c>
      <c r="C402" s="46" t="s">
        <v>17</v>
      </c>
      <c r="D402" s="57" t="s">
        <v>1908</v>
      </c>
      <c r="G402" s="46" t="s">
        <v>18</v>
      </c>
      <c r="H402" s="35">
        <v>13.4162441682509</v>
      </c>
      <c r="I402" s="35">
        <v>52.470172980670199</v>
      </c>
      <c r="J402" s="46">
        <v>0</v>
      </c>
      <c r="K402" s="47">
        <v>1</v>
      </c>
      <c r="L402" s="48">
        <v>0</v>
      </c>
      <c r="M402" s="49">
        <v>0</v>
      </c>
      <c r="N402" s="46">
        <v>0</v>
      </c>
      <c r="O402" s="46">
        <v>0</v>
      </c>
      <c r="P402" s="46">
        <v>0</v>
      </c>
      <c r="Q402" s="46">
        <v>0</v>
      </c>
      <c r="R402" s="58">
        <v>6073</v>
      </c>
      <c r="S402" s="46">
        <v>6073</v>
      </c>
      <c r="T402" s="46">
        <v>2</v>
      </c>
      <c r="U402" s="46">
        <v>12</v>
      </c>
      <c r="Z402" s="48">
        <f t="shared" si="10"/>
        <v>0</v>
      </c>
      <c r="AA402" s="48">
        <v>0</v>
      </c>
    </row>
    <row r="403" spans="1:27" s="46" customFormat="1" x14ac:dyDescent="0.25">
      <c r="A403" s="46" t="str">
        <f t="shared" ref="A403:A409" si="11">CONCATENATE("Fremd_",R403)</f>
        <v>Fremd_6074</v>
      </c>
      <c r="B403" s="7" t="s">
        <v>1879</v>
      </c>
      <c r="C403" s="46" t="s">
        <v>17</v>
      </c>
      <c r="D403" s="7" t="s">
        <v>1879</v>
      </c>
      <c r="G403" s="46" t="s">
        <v>18</v>
      </c>
      <c r="H403" s="11">
        <v>13.4183181159207</v>
      </c>
      <c r="I403" s="11">
        <v>52.4769574532585</v>
      </c>
      <c r="J403" s="46">
        <v>0</v>
      </c>
      <c r="K403" s="15">
        <v>0</v>
      </c>
      <c r="L403" s="48">
        <v>0</v>
      </c>
      <c r="M403" s="21">
        <v>0</v>
      </c>
      <c r="N403" s="46">
        <v>0</v>
      </c>
      <c r="O403" s="46">
        <v>0</v>
      </c>
      <c r="P403" s="46">
        <v>0</v>
      </c>
      <c r="Q403" s="46">
        <v>0</v>
      </c>
      <c r="R403" s="27">
        <v>6074</v>
      </c>
      <c r="T403" s="46">
        <v>2</v>
      </c>
      <c r="U403" s="46">
        <v>11</v>
      </c>
      <c r="Z403" s="48">
        <f t="shared" si="10"/>
        <v>0</v>
      </c>
      <c r="AA403" s="48">
        <v>0</v>
      </c>
    </row>
    <row r="404" spans="1:27" s="46" customFormat="1" x14ac:dyDescent="0.25">
      <c r="A404" s="46" t="str">
        <f t="shared" si="11"/>
        <v>Fremd_6075</v>
      </c>
      <c r="B404" s="37" t="s">
        <v>1880</v>
      </c>
      <c r="C404" s="46" t="s">
        <v>17</v>
      </c>
      <c r="D404" s="37" t="s">
        <v>1880</v>
      </c>
      <c r="G404" s="46" t="s">
        <v>18</v>
      </c>
      <c r="H404" s="11">
        <v>13.366263</v>
      </c>
      <c r="I404" s="11">
        <v>52.475513999999997</v>
      </c>
      <c r="J404" s="46">
        <v>0</v>
      </c>
      <c r="K404" s="16">
        <v>1</v>
      </c>
      <c r="L404" s="48">
        <v>1</v>
      </c>
      <c r="M404" s="22">
        <v>1</v>
      </c>
      <c r="N404" s="46">
        <v>0</v>
      </c>
      <c r="O404" s="46">
        <v>0</v>
      </c>
      <c r="P404" s="46">
        <v>0</v>
      </c>
      <c r="Q404" s="46">
        <v>0</v>
      </c>
      <c r="R404" s="53">
        <v>6075</v>
      </c>
      <c r="T404" s="46">
        <v>2</v>
      </c>
      <c r="U404" s="46">
        <v>11</v>
      </c>
      <c r="Z404" s="48">
        <f t="shared" si="10"/>
        <v>1</v>
      </c>
      <c r="AA404" s="48">
        <v>1</v>
      </c>
    </row>
    <row r="405" spans="1:27" s="46" customFormat="1" x14ac:dyDescent="0.25">
      <c r="A405" s="46" t="str">
        <f t="shared" si="11"/>
        <v>Fremd_6076</v>
      </c>
      <c r="B405" s="37" t="s">
        <v>1881</v>
      </c>
      <c r="C405" s="46" t="s">
        <v>17</v>
      </c>
      <c r="D405" s="37" t="s">
        <v>1881</v>
      </c>
      <c r="G405" s="46" t="s">
        <v>18</v>
      </c>
      <c r="H405" s="11">
        <v>13.364418000000001</v>
      </c>
      <c r="I405" s="11">
        <v>52.475828</v>
      </c>
      <c r="J405" s="46">
        <v>0</v>
      </c>
      <c r="K405" s="16">
        <v>1</v>
      </c>
      <c r="L405" s="48">
        <v>1</v>
      </c>
      <c r="M405" s="22">
        <v>1</v>
      </c>
      <c r="N405" s="46">
        <v>0</v>
      </c>
      <c r="O405" s="46">
        <v>0</v>
      </c>
      <c r="P405" s="46">
        <v>0</v>
      </c>
      <c r="Q405" s="46">
        <v>0</v>
      </c>
      <c r="R405" s="53">
        <v>6076</v>
      </c>
      <c r="T405" s="46">
        <v>2</v>
      </c>
      <c r="U405" s="46">
        <v>11</v>
      </c>
      <c r="Z405" s="48">
        <f t="shared" si="10"/>
        <v>1</v>
      </c>
      <c r="AA405" s="48">
        <v>1</v>
      </c>
    </row>
    <row r="406" spans="1:27" s="46" customFormat="1" x14ac:dyDescent="0.25">
      <c r="A406" s="46" t="str">
        <f t="shared" si="11"/>
        <v>Fremd_6077</v>
      </c>
      <c r="B406" s="37" t="s">
        <v>1891</v>
      </c>
      <c r="C406" s="46" t="s">
        <v>17</v>
      </c>
      <c r="D406" s="37" t="s">
        <v>1891</v>
      </c>
      <c r="G406" s="46" t="s">
        <v>18</v>
      </c>
      <c r="H406" s="11">
        <v>13.341926000000001</v>
      </c>
      <c r="I406" s="11">
        <v>52.498539999999998</v>
      </c>
      <c r="J406" s="46">
        <v>0</v>
      </c>
      <c r="K406" s="17">
        <v>1</v>
      </c>
      <c r="L406" s="48">
        <v>0</v>
      </c>
      <c r="M406" s="23">
        <v>0</v>
      </c>
      <c r="N406" s="46">
        <v>0</v>
      </c>
      <c r="O406" s="46">
        <v>0</v>
      </c>
      <c r="P406" s="46">
        <v>0</v>
      </c>
      <c r="Q406" s="46">
        <v>0</v>
      </c>
      <c r="R406" s="53">
        <v>6077</v>
      </c>
      <c r="T406" s="46">
        <v>2</v>
      </c>
      <c r="U406" s="46">
        <v>11</v>
      </c>
      <c r="Z406" s="48">
        <f t="shared" si="10"/>
        <v>0</v>
      </c>
      <c r="AA406" s="48">
        <v>0</v>
      </c>
    </row>
    <row r="407" spans="1:27" s="46" customFormat="1" x14ac:dyDescent="0.25">
      <c r="A407" s="46" t="str">
        <f t="shared" si="11"/>
        <v>Fremd_6078</v>
      </c>
      <c r="B407" s="59" t="s">
        <v>1882</v>
      </c>
      <c r="C407" s="46" t="s">
        <v>17</v>
      </c>
      <c r="D407" s="59" t="s">
        <v>1882</v>
      </c>
      <c r="G407" s="46" t="s">
        <v>18</v>
      </c>
      <c r="H407" s="11">
        <v>13.406019000000001</v>
      </c>
      <c r="I407" s="11">
        <v>52.481036000000003</v>
      </c>
      <c r="J407" s="46">
        <v>0</v>
      </c>
      <c r="K407" s="17">
        <v>0</v>
      </c>
      <c r="L407" s="48">
        <v>0</v>
      </c>
      <c r="M407" s="23">
        <v>0</v>
      </c>
      <c r="N407" s="46">
        <v>0</v>
      </c>
      <c r="O407" s="46">
        <v>0</v>
      </c>
      <c r="P407" s="46">
        <v>0</v>
      </c>
      <c r="Q407" s="46">
        <v>0</v>
      </c>
      <c r="R407" s="53">
        <v>6078</v>
      </c>
      <c r="T407" s="46">
        <v>2</v>
      </c>
      <c r="U407" s="46">
        <v>11</v>
      </c>
      <c r="Z407" s="48">
        <f t="shared" si="10"/>
        <v>0</v>
      </c>
      <c r="AA407" s="48">
        <v>0</v>
      </c>
    </row>
    <row r="408" spans="1:27" s="46" customFormat="1" x14ac:dyDescent="0.25">
      <c r="A408" s="46" t="str">
        <f t="shared" si="11"/>
        <v>Fremd_6079</v>
      </c>
      <c r="B408" s="60" t="s">
        <v>1883</v>
      </c>
      <c r="C408" s="46" t="s">
        <v>17</v>
      </c>
      <c r="D408" s="60" t="s">
        <v>1883</v>
      </c>
      <c r="G408" s="46" t="s">
        <v>18</v>
      </c>
      <c r="H408" s="11">
        <v>13.409295999999999</v>
      </c>
      <c r="I408" s="11">
        <v>52.479182999999999</v>
      </c>
      <c r="J408" s="46">
        <v>0</v>
      </c>
      <c r="K408" s="17">
        <v>1</v>
      </c>
      <c r="L408" s="48">
        <v>0</v>
      </c>
      <c r="M408" s="23">
        <v>0</v>
      </c>
      <c r="N408" s="46">
        <v>0</v>
      </c>
      <c r="O408" s="46">
        <v>0</v>
      </c>
      <c r="P408" s="46">
        <v>0</v>
      </c>
      <c r="Q408" s="46">
        <v>0</v>
      </c>
      <c r="R408" s="29">
        <v>6079</v>
      </c>
      <c r="T408" s="46">
        <v>2</v>
      </c>
      <c r="U408" s="46">
        <v>11</v>
      </c>
      <c r="Z408" s="48">
        <f t="shared" si="10"/>
        <v>0</v>
      </c>
      <c r="AA408" s="48">
        <v>0</v>
      </c>
    </row>
    <row r="409" spans="1:27" s="46" customFormat="1" x14ac:dyDescent="0.25">
      <c r="A409" s="46" t="str">
        <f t="shared" si="11"/>
        <v>Fremd_6080</v>
      </c>
      <c r="B409" s="60" t="s">
        <v>1884</v>
      </c>
      <c r="C409" s="46" t="s">
        <v>17</v>
      </c>
      <c r="D409" s="60" t="s">
        <v>1884</v>
      </c>
      <c r="G409" s="46" t="s">
        <v>18</v>
      </c>
      <c r="H409" s="11">
        <v>13.385880999999999</v>
      </c>
      <c r="I409" s="11">
        <v>52.471553999999998</v>
      </c>
      <c r="J409" s="46">
        <v>0</v>
      </c>
      <c r="K409" s="17">
        <v>1</v>
      </c>
      <c r="L409" s="48">
        <v>0</v>
      </c>
      <c r="M409" s="23">
        <v>0</v>
      </c>
      <c r="N409" s="46">
        <v>0</v>
      </c>
      <c r="O409" s="46">
        <v>0</v>
      </c>
      <c r="P409" s="46">
        <v>0</v>
      </c>
      <c r="Q409" s="46">
        <v>0</v>
      </c>
      <c r="R409" s="29">
        <v>6080</v>
      </c>
      <c r="T409" s="46">
        <v>2</v>
      </c>
      <c r="U409" s="46">
        <v>11</v>
      </c>
      <c r="Z409" s="48">
        <f t="shared" si="10"/>
        <v>0</v>
      </c>
      <c r="AA409" s="48">
        <v>0</v>
      </c>
    </row>
    <row r="410" spans="1:27" s="46" customFormat="1" x14ac:dyDescent="0.25">
      <c r="A410" s="46" t="s">
        <v>1906</v>
      </c>
      <c r="B410" s="60" t="s">
        <v>1905</v>
      </c>
      <c r="C410" s="46" t="s">
        <v>17</v>
      </c>
      <c r="D410" s="60" t="s">
        <v>1905</v>
      </c>
      <c r="G410" s="46" t="s">
        <v>18</v>
      </c>
      <c r="H410" s="35">
        <v>13.417064</v>
      </c>
      <c r="I410" s="35">
        <v>52.474429000000001</v>
      </c>
      <c r="J410" s="46">
        <v>0</v>
      </c>
      <c r="K410" s="47">
        <v>1</v>
      </c>
      <c r="L410" s="48">
        <v>0</v>
      </c>
      <c r="M410" s="49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6081</v>
      </c>
      <c r="S410" s="46">
        <v>6081</v>
      </c>
      <c r="T410" s="46">
        <v>2</v>
      </c>
      <c r="U410" s="46">
        <v>12</v>
      </c>
      <c r="Z410" s="48">
        <f t="shared" si="10"/>
        <v>0</v>
      </c>
      <c r="AA410" s="48">
        <v>0</v>
      </c>
    </row>
    <row r="411" spans="1:27" s="46" customFormat="1" x14ac:dyDescent="0.25">
      <c r="A411" s="46" t="str">
        <f t="shared" ref="A411:A423" si="12">CONCATENATE("Fremd_",R411)</f>
        <v>Fremd_6082</v>
      </c>
      <c r="B411" s="6" t="s">
        <v>1482</v>
      </c>
      <c r="C411" s="46" t="s">
        <v>17</v>
      </c>
      <c r="D411" s="6" t="s">
        <v>1482</v>
      </c>
      <c r="G411" s="46" t="s">
        <v>18</v>
      </c>
      <c r="H411" s="11">
        <v>13.480269350458</v>
      </c>
      <c r="I411" s="11">
        <v>52.483511271518402</v>
      </c>
      <c r="J411" s="46">
        <v>0</v>
      </c>
      <c r="K411" s="15">
        <v>1</v>
      </c>
      <c r="L411" s="48">
        <v>0</v>
      </c>
      <c r="M411" s="21">
        <v>0</v>
      </c>
      <c r="N411" s="46">
        <v>0</v>
      </c>
      <c r="O411" s="46">
        <v>0</v>
      </c>
      <c r="P411" s="46">
        <v>0</v>
      </c>
      <c r="Q411" s="46">
        <v>0</v>
      </c>
      <c r="R411" s="26">
        <v>6082</v>
      </c>
      <c r="T411" s="46">
        <v>2</v>
      </c>
      <c r="U411" s="46">
        <v>11</v>
      </c>
      <c r="Z411" s="48">
        <f t="shared" si="10"/>
        <v>0</v>
      </c>
      <c r="AA411" s="48">
        <v>0</v>
      </c>
    </row>
    <row r="412" spans="1:27" s="46" customFormat="1" x14ac:dyDescent="0.25">
      <c r="A412" s="46" t="str">
        <f t="shared" si="12"/>
        <v>Fremd_6083</v>
      </c>
      <c r="B412" s="6" t="s">
        <v>1885</v>
      </c>
      <c r="C412" s="46" t="s">
        <v>17</v>
      </c>
      <c r="D412" s="6" t="s">
        <v>1885</v>
      </c>
      <c r="G412" s="46" t="s">
        <v>18</v>
      </c>
      <c r="H412" s="11">
        <v>13.49343</v>
      </c>
      <c r="I412" s="11">
        <v>52.460529999999999</v>
      </c>
      <c r="J412" s="46">
        <v>0</v>
      </c>
      <c r="K412" s="15">
        <v>0</v>
      </c>
      <c r="L412" s="48">
        <v>0</v>
      </c>
      <c r="M412" s="21">
        <v>0</v>
      </c>
      <c r="N412" s="46">
        <v>0</v>
      </c>
      <c r="O412" s="46">
        <v>0</v>
      </c>
      <c r="P412" s="46">
        <v>0</v>
      </c>
      <c r="Q412" s="46">
        <v>0</v>
      </c>
      <c r="R412" s="26">
        <v>6083</v>
      </c>
      <c r="T412" s="46">
        <v>2</v>
      </c>
      <c r="U412" s="46">
        <v>8</v>
      </c>
      <c r="Z412" s="48">
        <f t="shared" si="10"/>
        <v>0</v>
      </c>
      <c r="AA412" s="48">
        <v>0</v>
      </c>
    </row>
    <row r="413" spans="1:27" s="46" customFormat="1" x14ac:dyDescent="0.25">
      <c r="A413" s="46" t="str">
        <f t="shared" si="12"/>
        <v>Fremd_6084</v>
      </c>
      <c r="B413" s="6" t="s">
        <v>1483</v>
      </c>
      <c r="C413" s="46" t="s">
        <v>17</v>
      </c>
      <c r="D413" s="6" t="s">
        <v>1483</v>
      </c>
      <c r="G413" s="46" t="s">
        <v>18</v>
      </c>
      <c r="H413" s="11">
        <v>13.528537104640799</v>
      </c>
      <c r="I413" s="11">
        <v>52.403193380900902</v>
      </c>
      <c r="J413" s="46">
        <v>0</v>
      </c>
      <c r="K413" s="15">
        <v>1</v>
      </c>
      <c r="L413" s="48">
        <v>0</v>
      </c>
      <c r="M413" s="21">
        <v>0</v>
      </c>
      <c r="N413" s="46">
        <v>0</v>
      </c>
      <c r="O413" s="46">
        <v>0</v>
      </c>
      <c r="P413" s="46">
        <v>0</v>
      </c>
      <c r="Q413" s="46">
        <v>0</v>
      </c>
      <c r="R413" s="26">
        <v>6084</v>
      </c>
      <c r="T413" s="46">
        <v>2</v>
      </c>
      <c r="U413" s="46">
        <v>11</v>
      </c>
      <c r="Z413" s="48">
        <f t="shared" si="10"/>
        <v>0</v>
      </c>
      <c r="AA413" s="48">
        <v>0</v>
      </c>
    </row>
    <row r="414" spans="1:27" s="46" customFormat="1" x14ac:dyDescent="0.25">
      <c r="A414" s="46" t="str">
        <f t="shared" si="12"/>
        <v>Fremd_6085</v>
      </c>
      <c r="B414" s="6" t="s">
        <v>1886</v>
      </c>
      <c r="C414" s="46" t="s">
        <v>17</v>
      </c>
      <c r="D414" s="6" t="s">
        <v>1886</v>
      </c>
      <c r="G414" s="46" t="s">
        <v>18</v>
      </c>
      <c r="H414" s="11">
        <v>13.53482</v>
      </c>
      <c r="I414" s="11">
        <v>52.463360000000002</v>
      </c>
      <c r="J414" s="46">
        <v>0</v>
      </c>
      <c r="K414" s="15">
        <v>0</v>
      </c>
      <c r="L414" s="48">
        <v>0</v>
      </c>
      <c r="M414" s="21">
        <v>0</v>
      </c>
      <c r="N414" s="46">
        <v>0</v>
      </c>
      <c r="O414" s="46">
        <v>0</v>
      </c>
      <c r="P414" s="46">
        <v>0</v>
      </c>
      <c r="Q414" s="46">
        <v>0</v>
      </c>
      <c r="R414" s="26">
        <v>6085</v>
      </c>
      <c r="T414" s="46">
        <v>2</v>
      </c>
      <c r="U414" s="46">
        <v>8</v>
      </c>
      <c r="Z414" s="48">
        <f t="shared" si="10"/>
        <v>0</v>
      </c>
      <c r="AA414" s="48">
        <v>0</v>
      </c>
    </row>
    <row r="415" spans="1:27" s="46" customFormat="1" x14ac:dyDescent="0.25">
      <c r="A415" s="46" t="str">
        <f t="shared" si="12"/>
        <v>Fremd_6086</v>
      </c>
      <c r="B415" s="6" t="s">
        <v>1484</v>
      </c>
      <c r="C415" s="46" t="s">
        <v>17</v>
      </c>
      <c r="D415" s="6" t="s">
        <v>1484</v>
      </c>
      <c r="G415" s="46" t="s">
        <v>18</v>
      </c>
      <c r="H415" s="11">
        <v>13.54731</v>
      </c>
      <c r="I415" s="11">
        <v>52.443179999999998</v>
      </c>
      <c r="J415" s="46">
        <v>0</v>
      </c>
      <c r="K415" s="15">
        <v>0</v>
      </c>
      <c r="L415" s="48">
        <v>0</v>
      </c>
      <c r="M415" s="21">
        <v>0</v>
      </c>
      <c r="N415" s="46">
        <v>0</v>
      </c>
      <c r="O415" s="46">
        <v>0</v>
      </c>
      <c r="P415" s="46">
        <v>0</v>
      </c>
      <c r="Q415" s="46">
        <v>0</v>
      </c>
      <c r="R415" s="26">
        <v>6086</v>
      </c>
      <c r="T415" s="46">
        <v>2</v>
      </c>
      <c r="U415" s="46">
        <v>8</v>
      </c>
      <c r="Z415" s="48">
        <f t="shared" si="10"/>
        <v>0</v>
      </c>
      <c r="AA415" s="48">
        <v>0</v>
      </c>
    </row>
    <row r="416" spans="1:27" s="46" customFormat="1" x14ac:dyDescent="0.25">
      <c r="A416" s="46" t="str">
        <f t="shared" si="12"/>
        <v>Fremd_6087</v>
      </c>
      <c r="B416" s="6" t="s">
        <v>1887</v>
      </c>
      <c r="C416" s="46" t="s">
        <v>17</v>
      </c>
      <c r="D416" s="6" t="s">
        <v>1887</v>
      </c>
      <c r="G416" s="46" t="s">
        <v>18</v>
      </c>
      <c r="H416" s="11">
        <v>13.548111466436801</v>
      </c>
      <c r="I416" s="11">
        <v>52.437947587397602</v>
      </c>
      <c r="J416" s="46">
        <v>0</v>
      </c>
      <c r="K416" s="15">
        <v>0</v>
      </c>
      <c r="L416" s="48">
        <v>0.5</v>
      </c>
      <c r="M416" s="21">
        <v>1</v>
      </c>
      <c r="N416" s="46">
        <v>0</v>
      </c>
      <c r="O416" s="46">
        <v>0</v>
      </c>
      <c r="P416" s="46">
        <v>0</v>
      </c>
      <c r="Q416" s="46">
        <v>0</v>
      </c>
      <c r="R416" s="26">
        <v>6087</v>
      </c>
      <c r="T416" s="46">
        <v>2</v>
      </c>
      <c r="U416" s="46">
        <v>11</v>
      </c>
      <c r="Z416" s="48">
        <f t="shared" si="10"/>
        <v>0.5</v>
      </c>
      <c r="AA416" s="48">
        <v>0.5</v>
      </c>
    </row>
    <row r="417" spans="1:27" s="46" customFormat="1" x14ac:dyDescent="0.25">
      <c r="A417" s="46" t="str">
        <f t="shared" si="12"/>
        <v>Fremd_6088</v>
      </c>
      <c r="B417" s="6" t="s">
        <v>1485</v>
      </c>
      <c r="C417" s="46" t="s">
        <v>17</v>
      </c>
      <c r="D417" s="6" t="s">
        <v>1485</v>
      </c>
      <c r="G417" s="46" t="s">
        <v>18</v>
      </c>
      <c r="H417" s="11">
        <v>13.574850602775101</v>
      </c>
      <c r="I417" s="11">
        <v>52.445753424988297</v>
      </c>
      <c r="J417" s="46">
        <v>0</v>
      </c>
      <c r="K417" s="15">
        <v>1</v>
      </c>
      <c r="L417" s="48">
        <v>0</v>
      </c>
      <c r="M417" s="21">
        <v>0</v>
      </c>
      <c r="N417" s="46">
        <v>0</v>
      </c>
      <c r="O417" s="46">
        <v>0</v>
      </c>
      <c r="P417" s="46">
        <v>0</v>
      </c>
      <c r="Q417" s="46">
        <v>0</v>
      </c>
      <c r="R417" s="26">
        <v>6088</v>
      </c>
      <c r="T417" s="46">
        <v>2</v>
      </c>
      <c r="U417" s="46">
        <v>11</v>
      </c>
      <c r="Z417" s="48">
        <f t="shared" si="10"/>
        <v>0</v>
      </c>
      <c r="AA417" s="48">
        <v>0</v>
      </c>
    </row>
    <row r="418" spans="1:27" s="46" customFormat="1" x14ac:dyDescent="0.25">
      <c r="A418" s="46" t="str">
        <f t="shared" si="12"/>
        <v>Fremd_6089</v>
      </c>
      <c r="B418" s="6" t="s">
        <v>1486</v>
      </c>
      <c r="C418" s="46" t="s">
        <v>17</v>
      </c>
      <c r="D418" s="6" t="s">
        <v>1486</v>
      </c>
      <c r="G418" s="46" t="s">
        <v>18</v>
      </c>
      <c r="H418" s="11">
        <v>13.5749493222664</v>
      </c>
      <c r="I418" s="11">
        <v>52.444095825449097</v>
      </c>
      <c r="J418" s="46">
        <v>0</v>
      </c>
      <c r="K418" s="15">
        <v>1</v>
      </c>
      <c r="L418" s="48">
        <v>0.5</v>
      </c>
      <c r="M418" s="21">
        <v>1</v>
      </c>
      <c r="N418" s="46">
        <v>0</v>
      </c>
      <c r="O418" s="46">
        <v>0</v>
      </c>
      <c r="P418" s="46">
        <v>0</v>
      </c>
      <c r="Q418" s="46">
        <v>0</v>
      </c>
      <c r="R418" s="26">
        <v>6089</v>
      </c>
      <c r="T418" s="46">
        <v>2</v>
      </c>
      <c r="U418" s="46">
        <v>11</v>
      </c>
      <c r="Z418" s="48">
        <f t="shared" si="10"/>
        <v>0.5</v>
      </c>
      <c r="AA418" s="48">
        <v>0.5</v>
      </c>
    </row>
    <row r="419" spans="1:27" s="46" customFormat="1" x14ac:dyDescent="0.25">
      <c r="A419" s="46" t="str">
        <f t="shared" si="12"/>
        <v>Fremd_6090</v>
      </c>
      <c r="B419" s="6" t="s">
        <v>1487</v>
      </c>
      <c r="C419" s="46" t="s">
        <v>17</v>
      </c>
      <c r="D419" s="6" t="s">
        <v>1487</v>
      </c>
      <c r="G419" s="46" t="s">
        <v>18</v>
      </c>
      <c r="H419" s="11">
        <v>13.578205283910499</v>
      </c>
      <c r="I419" s="11">
        <v>52.415750381637402</v>
      </c>
      <c r="J419" s="46">
        <v>0</v>
      </c>
      <c r="K419" s="15">
        <v>0</v>
      </c>
      <c r="L419" s="48">
        <v>0</v>
      </c>
      <c r="M419" s="21">
        <v>0</v>
      </c>
      <c r="N419" s="46">
        <v>0</v>
      </c>
      <c r="O419" s="46">
        <v>0</v>
      </c>
      <c r="P419" s="46">
        <v>0</v>
      </c>
      <c r="Q419" s="46">
        <v>0</v>
      </c>
      <c r="R419" s="26">
        <v>6090</v>
      </c>
      <c r="T419" s="46">
        <v>2</v>
      </c>
      <c r="U419" s="46">
        <v>11</v>
      </c>
      <c r="Z419" s="48">
        <f t="shared" si="10"/>
        <v>0</v>
      </c>
      <c r="AA419" s="48">
        <v>0</v>
      </c>
    </row>
    <row r="420" spans="1:27" s="46" customFormat="1" x14ac:dyDescent="0.25">
      <c r="A420" s="46" t="str">
        <f t="shared" si="12"/>
        <v>Fremd_6091</v>
      </c>
      <c r="B420" s="6" t="s">
        <v>1888</v>
      </c>
      <c r="C420" s="46" t="s">
        <v>17</v>
      </c>
      <c r="D420" s="6" t="s">
        <v>1888</v>
      </c>
      <c r="G420" s="46" t="s">
        <v>18</v>
      </c>
      <c r="H420" s="11">
        <v>13.59041</v>
      </c>
      <c r="I420" s="11">
        <v>52.407319999999999</v>
      </c>
      <c r="J420" s="46">
        <v>0</v>
      </c>
      <c r="K420" s="15">
        <v>0</v>
      </c>
      <c r="L420" s="48">
        <v>0</v>
      </c>
      <c r="M420" s="21">
        <v>0</v>
      </c>
      <c r="N420" s="46">
        <v>0</v>
      </c>
      <c r="O420" s="46">
        <v>0</v>
      </c>
      <c r="P420" s="46">
        <v>0</v>
      </c>
      <c r="Q420" s="46">
        <v>0</v>
      </c>
      <c r="R420" s="26">
        <v>6091</v>
      </c>
      <c r="T420" s="46">
        <v>2</v>
      </c>
      <c r="U420" s="46">
        <v>8</v>
      </c>
      <c r="Z420" s="48">
        <f t="shared" si="10"/>
        <v>0</v>
      </c>
      <c r="AA420" s="48">
        <v>0</v>
      </c>
    </row>
    <row r="421" spans="1:27" s="46" customFormat="1" x14ac:dyDescent="0.25">
      <c r="A421" s="46" t="str">
        <f t="shared" si="12"/>
        <v>Fremd_6092</v>
      </c>
      <c r="B421" s="6" t="s">
        <v>1488</v>
      </c>
      <c r="C421" s="46" t="s">
        <v>17</v>
      </c>
      <c r="D421" s="6" t="s">
        <v>1488</v>
      </c>
      <c r="G421" s="46" t="s">
        <v>18</v>
      </c>
      <c r="H421" s="11">
        <v>13.675072349851099</v>
      </c>
      <c r="I421" s="11">
        <v>52.406628946455697</v>
      </c>
      <c r="J421" s="46">
        <v>0</v>
      </c>
      <c r="K421" s="15">
        <v>0</v>
      </c>
      <c r="L421" s="48">
        <v>0</v>
      </c>
      <c r="M421" s="21">
        <v>0</v>
      </c>
      <c r="N421" s="46">
        <v>0</v>
      </c>
      <c r="O421" s="46">
        <v>0</v>
      </c>
      <c r="P421" s="46">
        <v>0</v>
      </c>
      <c r="Q421" s="46">
        <v>0</v>
      </c>
      <c r="R421" s="26">
        <v>6092</v>
      </c>
      <c r="T421" s="46">
        <v>2</v>
      </c>
      <c r="U421" s="46">
        <v>8</v>
      </c>
      <c r="Z421" s="48">
        <f t="shared" si="10"/>
        <v>0</v>
      </c>
      <c r="AA421" s="48">
        <v>0</v>
      </c>
    </row>
    <row r="422" spans="1:27" s="46" customFormat="1" x14ac:dyDescent="0.25">
      <c r="A422" s="46" t="str">
        <f t="shared" si="12"/>
        <v>Fremd_6093</v>
      </c>
      <c r="B422" s="6" t="s">
        <v>1489</v>
      </c>
      <c r="C422" s="46" t="s">
        <v>17</v>
      </c>
      <c r="D422" s="6" t="s">
        <v>1489</v>
      </c>
      <c r="G422" s="46" t="s">
        <v>18</v>
      </c>
      <c r="H422" s="11">
        <v>13.695880000000001</v>
      </c>
      <c r="I422" s="11">
        <v>52.437539999999998</v>
      </c>
      <c r="J422" s="46">
        <v>0</v>
      </c>
      <c r="K422" s="15">
        <v>0</v>
      </c>
      <c r="L422" s="48">
        <v>0</v>
      </c>
      <c r="M422" s="21">
        <v>0</v>
      </c>
      <c r="N422" s="46">
        <v>0</v>
      </c>
      <c r="O422" s="46">
        <v>0</v>
      </c>
      <c r="P422" s="46">
        <v>0</v>
      </c>
      <c r="Q422" s="46">
        <v>0</v>
      </c>
      <c r="R422" s="26">
        <v>6093</v>
      </c>
      <c r="T422" s="46">
        <v>2</v>
      </c>
      <c r="U422" s="46">
        <v>8</v>
      </c>
      <c r="Z422" s="48">
        <f t="shared" si="10"/>
        <v>0</v>
      </c>
      <c r="AA422" s="48">
        <v>0</v>
      </c>
    </row>
    <row r="423" spans="1:27" s="46" customFormat="1" x14ac:dyDescent="0.25">
      <c r="A423" s="46" t="str">
        <f t="shared" si="12"/>
        <v>Fremd_6094</v>
      </c>
      <c r="B423" s="60" t="s">
        <v>1889</v>
      </c>
      <c r="C423" s="46" t="s">
        <v>17</v>
      </c>
      <c r="D423" s="60" t="s">
        <v>1889</v>
      </c>
      <c r="G423" s="46" t="s">
        <v>18</v>
      </c>
      <c r="H423" s="11">
        <v>13.418310999999999</v>
      </c>
      <c r="I423" s="11">
        <v>52.498984999999998</v>
      </c>
      <c r="J423" s="46">
        <v>0</v>
      </c>
      <c r="K423" s="17">
        <v>0</v>
      </c>
      <c r="L423" s="48">
        <v>0</v>
      </c>
      <c r="M423" s="23">
        <v>0</v>
      </c>
      <c r="N423" s="46">
        <v>0</v>
      </c>
      <c r="O423" s="46">
        <v>0</v>
      </c>
      <c r="P423" s="46">
        <v>0</v>
      </c>
      <c r="Q423" s="46">
        <v>0</v>
      </c>
      <c r="R423" s="29">
        <v>6094</v>
      </c>
      <c r="T423" s="46">
        <v>2</v>
      </c>
      <c r="U423" s="46">
        <v>12</v>
      </c>
      <c r="Z423" s="48">
        <f t="shared" si="10"/>
        <v>0</v>
      </c>
      <c r="AA423" s="48">
        <v>0</v>
      </c>
    </row>
    <row r="424" spans="1:27" s="46" customFormat="1" x14ac:dyDescent="0.25">
      <c r="A424" s="46" t="s">
        <v>226</v>
      </c>
      <c r="B424" s="55" t="s">
        <v>227</v>
      </c>
      <c r="C424" s="46" t="s">
        <v>17</v>
      </c>
      <c r="D424" s="55" t="s">
        <v>531</v>
      </c>
      <c r="F424" s="46">
        <v>14193</v>
      </c>
      <c r="G424" s="46" t="s">
        <v>18</v>
      </c>
      <c r="H424" s="13" t="s">
        <v>1427</v>
      </c>
      <c r="I424" s="13" t="s">
        <v>1428</v>
      </c>
      <c r="J424" s="46">
        <v>1</v>
      </c>
      <c r="K424" s="47">
        <v>0</v>
      </c>
      <c r="L424" s="48">
        <v>0</v>
      </c>
      <c r="M424" s="49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6193</v>
      </c>
      <c r="S424" s="46">
        <v>6193</v>
      </c>
      <c r="T424" s="46">
        <v>2</v>
      </c>
      <c r="U424" s="46">
        <v>9</v>
      </c>
      <c r="Z424" s="48">
        <f t="shared" si="10"/>
        <v>0</v>
      </c>
      <c r="AA424" s="48">
        <v>0</v>
      </c>
    </row>
    <row r="425" spans="1:27" s="46" customFormat="1" x14ac:dyDescent="0.25">
      <c r="A425" s="46" t="s">
        <v>230</v>
      </c>
      <c r="B425" s="55" t="s">
        <v>231</v>
      </c>
      <c r="C425" s="46" t="s">
        <v>17</v>
      </c>
      <c r="D425" s="55" t="s">
        <v>533</v>
      </c>
      <c r="F425" s="46">
        <v>14193</v>
      </c>
      <c r="G425" s="46" t="s">
        <v>18</v>
      </c>
      <c r="H425" s="13" t="s">
        <v>1431</v>
      </c>
      <c r="I425" s="13" t="s">
        <v>1432</v>
      </c>
      <c r="J425" s="46">
        <v>1</v>
      </c>
      <c r="K425" s="47">
        <v>0</v>
      </c>
      <c r="L425" s="48">
        <v>0</v>
      </c>
      <c r="M425" s="49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6195</v>
      </c>
      <c r="S425" s="46">
        <v>6195</v>
      </c>
      <c r="T425" s="46">
        <v>2</v>
      </c>
      <c r="U425" s="46">
        <v>9</v>
      </c>
      <c r="Z425" s="48">
        <f t="shared" si="10"/>
        <v>0</v>
      </c>
      <c r="AA425" s="48">
        <v>0</v>
      </c>
    </row>
    <row r="426" spans="1:27" s="46" customFormat="1" x14ac:dyDescent="0.25">
      <c r="A426" s="46" t="s">
        <v>196</v>
      </c>
      <c r="B426" s="55" t="s">
        <v>197</v>
      </c>
      <c r="C426" s="46" t="s">
        <v>17</v>
      </c>
      <c r="D426" s="55" t="s">
        <v>516</v>
      </c>
      <c r="F426" s="46">
        <v>14055</v>
      </c>
      <c r="G426" s="46" t="s">
        <v>18</v>
      </c>
      <c r="H426" s="13" t="s">
        <v>1397</v>
      </c>
      <c r="I426" s="13" t="s">
        <v>1398</v>
      </c>
      <c r="J426" s="46">
        <v>1</v>
      </c>
      <c r="K426" s="47">
        <v>0</v>
      </c>
      <c r="L426" s="48">
        <v>0</v>
      </c>
      <c r="M426" s="49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6196</v>
      </c>
      <c r="S426" s="46">
        <v>6196</v>
      </c>
      <c r="T426" s="46">
        <v>2</v>
      </c>
      <c r="U426" s="46">
        <v>9</v>
      </c>
      <c r="Z426" s="48">
        <f t="shared" si="10"/>
        <v>0</v>
      </c>
      <c r="AA426" s="48">
        <v>0</v>
      </c>
    </row>
    <row r="427" spans="1:27" s="46" customFormat="1" x14ac:dyDescent="0.25">
      <c r="A427" s="46" t="s">
        <v>232</v>
      </c>
      <c r="B427" s="55" t="s">
        <v>233</v>
      </c>
      <c r="C427" s="46" t="s">
        <v>17</v>
      </c>
      <c r="D427" s="55" t="s">
        <v>534</v>
      </c>
      <c r="F427" s="46">
        <v>14193</v>
      </c>
      <c r="G427" s="46" t="s">
        <v>18</v>
      </c>
      <c r="H427" s="13" t="s">
        <v>1433</v>
      </c>
      <c r="I427" s="13" t="s">
        <v>1434</v>
      </c>
      <c r="J427" s="46">
        <v>1</v>
      </c>
      <c r="K427" s="47">
        <v>0</v>
      </c>
      <c r="L427" s="48">
        <v>0</v>
      </c>
      <c r="M427" s="49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6208</v>
      </c>
      <c r="S427" s="46">
        <v>6208</v>
      </c>
      <c r="T427" s="46">
        <v>2</v>
      </c>
      <c r="U427" s="46">
        <v>9</v>
      </c>
      <c r="Z427" s="48">
        <f t="shared" si="10"/>
        <v>0</v>
      </c>
      <c r="AA427" s="48">
        <v>0</v>
      </c>
    </row>
    <row r="428" spans="1:27" s="46" customFormat="1" x14ac:dyDescent="0.25">
      <c r="A428" s="46" t="s">
        <v>198</v>
      </c>
      <c r="B428" s="55" t="s">
        <v>199</v>
      </c>
      <c r="C428" s="46" t="s">
        <v>17</v>
      </c>
      <c r="D428" s="55" t="s">
        <v>517</v>
      </c>
      <c r="F428" s="46">
        <v>10625</v>
      </c>
      <c r="G428" s="46" t="s">
        <v>18</v>
      </c>
      <c r="H428" s="13" t="s">
        <v>1399</v>
      </c>
      <c r="I428" s="13" t="s">
        <v>1400</v>
      </c>
      <c r="J428" s="46">
        <v>1</v>
      </c>
      <c r="K428" s="47">
        <v>0</v>
      </c>
      <c r="L428" s="48">
        <v>0</v>
      </c>
      <c r="M428" s="49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6209</v>
      </c>
      <c r="S428" s="46">
        <v>6209</v>
      </c>
      <c r="T428" s="46">
        <v>2</v>
      </c>
      <c r="U428" s="46">
        <v>9</v>
      </c>
      <c r="Z428" s="48">
        <f t="shared" si="10"/>
        <v>0</v>
      </c>
      <c r="AA428" s="48">
        <v>0</v>
      </c>
    </row>
    <row r="429" spans="1:27" s="46" customFormat="1" x14ac:dyDescent="0.25">
      <c r="A429" s="46" t="s">
        <v>220</v>
      </c>
      <c r="B429" s="55" t="s">
        <v>221</v>
      </c>
      <c r="C429" s="46" t="s">
        <v>17</v>
      </c>
      <c r="D429" s="55" t="s">
        <v>528</v>
      </c>
      <c r="F429" s="46">
        <v>10557</v>
      </c>
      <c r="G429" s="46" t="s">
        <v>18</v>
      </c>
      <c r="H429" s="13" t="s">
        <v>1421</v>
      </c>
      <c r="I429" s="13" t="s">
        <v>1422</v>
      </c>
      <c r="J429" s="46">
        <v>1</v>
      </c>
      <c r="K429" s="47">
        <v>0</v>
      </c>
      <c r="L429" s="48">
        <v>0</v>
      </c>
      <c r="M429" s="49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6216</v>
      </c>
      <c r="S429" s="46">
        <v>6216</v>
      </c>
      <c r="T429" s="46">
        <v>2</v>
      </c>
      <c r="U429" s="46">
        <v>9</v>
      </c>
      <c r="Z429" s="48">
        <f t="shared" si="10"/>
        <v>0</v>
      </c>
      <c r="AA429" s="48">
        <v>0</v>
      </c>
    </row>
    <row r="430" spans="1:27" s="46" customFormat="1" x14ac:dyDescent="0.25">
      <c r="A430" s="46" t="s">
        <v>200</v>
      </c>
      <c r="B430" s="55" t="s">
        <v>201</v>
      </c>
      <c r="C430" s="46" t="s">
        <v>17</v>
      </c>
      <c r="D430" s="55" t="s">
        <v>518</v>
      </c>
      <c r="F430" s="46">
        <v>13599</v>
      </c>
      <c r="G430" s="46" t="s">
        <v>18</v>
      </c>
      <c r="H430" s="13" t="s">
        <v>1401</v>
      </c>
      <c r="I430" s="13" t="s">
        <v>1402</v>
      </c>
      <c r="J430" s="46">
        <v>1</v>
      </c>
      <c r="K430" s="47">
        <v>0</v>
      </c>
      <c r="L430" s="48">
        <v>0</v>
      </c>
      <c r="M430" s="49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6235</v>
      </c>
      <c r="S430" s="46">
        <v>6235</v>
      </c>
      <c r="T430" s="46">
        <v>2</v>
      </c>
      <c r="U430" s="46">
        <v>9</v>
      </c>
      <c r="Z430" s="48">
        <f t="shared" si="10"/>
        <v>0</v>
      </c>
      <c r="AA430" s="48">
        <v>0</v>
      </c>
    </row>
    <row r="431" spans="1:27" s="46" customFormat="1" x14ac:dyDescent="0.25">
      <c r="A431" s="46" t="s">
        <v>248</v>
      </c>
      <c r="B431" s="55" t="s">
        <v>249</v>
      </c>
      <c r="C431" s="46" t="s">
        <v>17</v>
      </c>
      <c r="D431" s="55" t="s">
        <v>540</v>
      </c>
      <c r="F431" s="46">
        <v>13503</v>
      </c>
      <c r="G431" s="46" t="s">
        <v>18</v>
      </c>
      <c r="H431" s="13" t="s">
        <v>1449</v>
      </c>
      <c r="I431" s="13" t="s">
        <v>1450</v>
      </c>
      <c r="J431" s="46">
        <v>1</v>
      </c>
      <c r="K431" s="47">
        <v>0</v>
      </c>
      <c r="L431" s="48">
        <v>0</v>
      </c>
      <c r="M431" s="49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6237</v>
      </c>
      <c r="S431" s="46">
        <v>6237</v>
      </c>
      <c r="T431" s="46">
        <v>2</v>
      </c>
      <c r="U431" s="46">
        <v>9</v>
      </c>
      <c r="Z431" s="48">
        <f t="shared" si="10"/>
        <v>0</v>
      </c>
      <c r="AA431" s="48">
        <v>0</v>
      </c>
    </row>
    <row r="432" spans="1:27" s="46" customFormat="1" x14ac:dyDescent="0.25">
      <c r="A432" s="46" t="s">
        <v>206</v>
      </c>
      <c r="B432" s="55" t="s">
        <v>207</v>
      </c>
      <c r="C432" s="46" t="s">
        <v>17</v>
      </c>
      <c r="D432" s="55" t="s">
        <v>521</v>
      </c>
      <c r="F432" s="46">
        <v>13505</v>
      </c>
      <c r="G432" s="46" t="s">
        <v>18</v>
      </c>
      <c r="H432" s="13" t="s">
        <v>1407</v>
      </c>
      <c r="I432" s="13" t="s">
        <v>1408</v>
      </c>
      <c r="J432" s="46">
        <v>1</v>
      </c>
      <c r="K432" s="47">
        <v>0</v>
      </c>
      <c r="L432" s="48">
        <v>0</v>
      </c>
      <c r="M432" s="49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6239</v>
      </c>
      <c r="S432" s="46">
        <v>6239</v>
      </c>
      <c r="T432" s="46">
        <v>2</v>
      </c>
      <c r="U432" s="46">
        <v>9</v>
      </c>
      <c r="Z432" s="48">
        <f t="shared" si="10"/>
        <v>0</v>
      </c>
      <c r="AA432" s="48">
        <v>0</v>
      </c>
    </row>
    <row r="433" spans="1:27" s="46" customFormat="1" x14ac:dyDescent="0.25">
      <c r="A433" s="46" t="s">
        <v>204</v>
      </c>
      <c r="B433" s="55" t="s">
        <v>205</v>
      </c>
      <c r="C433" s="46" t="s">
        <v>17</v>
      </c>
      <c r="D433" s="55" t="s">
        <v>520</v>
      </c>
      <c r="F433" s="46">
        <v>13505</v>
      </c>
      <c r="G433" s="46" t="s">
        <v>18</v>
      </c>
      <c r="H433" s="13" t="s">
        <v>1405</v>
      </c>
      <c r="I433" s="13" t="s">
        <v>1406</v>
      </c>
      <c r="J433" s="46">
        <v>1</v>
      </c>
      <c r="K433" s="47">
        <v>0</v>
      </c>
      <c r="L433" s="48">
        <v>0</v>
      </c>
      <c r="M433" s="49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6240</v>
      </c>
      <c r="S433" s="46">
        <v>6240</v>
      </c>
      <c r="T433" s="46">
        <v>2</v>
      </c>
      <c r="U433" s="46">
        <v>9</v>
      </c>
      <c r="Z433" s="48">
        <f t="shared" si="10"/>
        <v>0</v>
      </c>
      <c r="AA433" s="48">
        <v>0</v>
      </c>
    </row>
    <row r="434" spans="1:27" s="46" customFormat="1" x14ac:dyDescent="0.25">
      <c r="A434" s="46" t="s">
        <v>214</v>
      </c>
      <c r="B434" s="55" t="s">
        <v>215</v>
      </c>
      <c r="C434" s="46" t="s">
        <v>17</v>
      </c>
      <c r="D434" s="55" t="s">
        <v>525</v>
      </c>
      <c r="F434" s="46">
        <v>13587</v>
      </c>
      <c r="G434" s="46" t="s">
        <v>18</v>
      </c>
      <c r="H434" s="13" t="s">
        <v>1415</v>
      </c>
      <c r="I434" s="13" t="s">
        <v>1416</v>
      </c>
      <c r="J434" s="46">
        <v>1</v>
      </c>
      <c r="K434" s="47">
        <v>0</v>
      </c>
      <c r="L434" s="48">
        <v>0</v>
      </c>
      <c r="M434" s="49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6244</v>
      </c>
      <c r="S434" s="46">
        <v>6244</v>
      </c>
      <c r="T434" s="46">
        <v>2</v>
      </c>
      <c r="U434" s="46">
        <v>9</v>
      </c>
      <c r="Z434" s="48">
        <f t="shared" si="10"/>
        <v>0</v>
      </c>
      <c r="AA434" s="48">
        <v>0</v>
      </c>
    </row>
    <row r="435" spans="1:27" s="46" customFormat="1" x14ac:dyDescent="0.25">
      <c r="A435" s="46" t="s">
        <v>216</v>
      </c>
      <c r="B435" s="55" t="s">
        <v>217</v>
      </c>
      <c r="C435" s="46" t="s">
        <v>17</v>
      </c>
      <c r="D435" s="55" t="s">
        <v>526</v>
      </c>
      <c r="F435" s="46">
        <v>13587</v>
      </c>
      <c r="G435" s="46" t="s">
        <v>18</v>
      </c>
      <c r="H435" s="13" t="s">
        <v>1417</v>
      </c>
      <c r="I435" s="13" t="s">
        <v>1418</v>
      </c>
      <c r="J435" s="46">
        <v>1</v>
      </c>
      <c r="K435" s="47">
        <v>0</v>
      </c>
      <c r="L435" s="48">
        <v>0</v>
      </c>
      <c r="M435" s="49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6245</v>
      </c>
      <c r="S435" s="46">
        <v>6245</v>
      </c>
      <c r="T435" s="46">
        <v>2</v>
      </c>
      <c r="U435" s="46">
        <v>9</v>
      </c>
      <c r="Z435" s="48">
        <f t="shared" si="10"/>
        <v>0</v>
      </c>
      <c r="AA435" s="48">
        <v>0</v>
      </c>
    </row>
    <row r="436" spans="1:27" s="46" customFormat="1" x14ac:dyDescent="0.25">
      <c r="A436" s="46" t="s">
        <v>250</v>
      </c>
      <c r="B436" s="55" t="s">
        <v>251</v>
      </c>
      <c r="C436" s="46" t="s">
        <v>17</v>
      </c>
      <c r="D436" s="55" t="s">
        <v>541</v>
      </c>
      <c r="F436" s="46">
        <v>13589</v>
      </c>
      <c r="G436" s="46" t="s">
        <v>18</v>
      </c>
      <c r="H436" s="13" t="s">
        <v>1451</v>
      </c>
      <c r="I436" s="13" t="s">
        <v>1452</v>
      </c>
      <c r="J436" s="46">
        <v>1</v>
      </c>
      <c r="K436" s="47">
        <v>0</v>
      </c>
      <c r="L436" s="48">
        <v>0</v>
      </c>
      <c r="M436" s="49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6247</v>
      </c>
      <c r="S436" s="46">
        <v>6247</v>
      </c>
      <c r="T436" s="46">
        <v>2</v>
      </c>
      <c r="U436" s="46">
        <v>9</v>
      </c>
      <c r="Z436" s="48">
        <f t="shared" si="10"/>
        <v>0</v>
      </c>
      <c r="AA436" s="48">
        <v>0</v>
      </c>
    </row>
    <row r="437" spans="1:27" s="46" customFormat="1" x14ac:dyDescent="0.25">
      <c r="A437" s="46" t="s">
        <v>210</v>
      </c>
      <c r="B437" s="55" t="s">
        <v>211</v>
      </c>
      <c r="C437" s="46" t="s">
        <v>17</v>
      </c>
      <c r="D437" s="55" t="s">
        <v>523</v>
      </c>
      <c r="F437" s="46">
        <v>14089</v>
      </c>
      <c r="G437" s="46" t="s">
        <v>18</v>
      </c>
      <c r="H437" s="13" t="s">
        <v>1411</v>
      </c>
      <c r="I437" s="13" t="s">
        <v>1412</v>
      </c>
      <c r="J437" s="46">
        <v>1</v>
      </c>
      <c r="K437" s="47">
        <v>0</v>
      </c>
      <c r="L437" s="48">
        <v>0</v>
      </c>
      <c r="M437" s="49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6248</v>
      </c>
      <c r="S437" s="46">
        <v>6248</v>
      </c>
      <c r="T437" s="46">
        <v>2</v>
      </c>
      <c r="U437" s="46">
        <v>9</v>
      </c>
      <c r="Z437" s="48">
        <f t="shared" si="10"/>
        <v>0</v>
      </c>
      <c r="AA437" s="48">
        <v>0</v>
      </c>
    </row>
    <row r="438" spans="1:27" s="46" customFormat="1" x14ac:dyDescent="0.25">
      <c r="A438" s="46" t="s">
        <v>212</v>
      </c>
      <c r="B438" s="55" t="s">
        <v>213</v>
      </c>
      <c r="C438" s="46" t="s">
        <v>17</v>
      </c>
      <c r="D438" s="55" t="s">
        <v>524</v>
      </c>
      <c r="F438" s="46">
        <v>14089</v>
      </c>
      <c r="G438" s="46" t="s">
        <v>18</v>
      </c>
      <c r="H438" s="13" t="s">
        <v>1413</v>
      </c>
      <c r="I438" s="13" t="s">
        <v>1414</v>
      </c>
      <c r="J438" s="46">
        <v>1</v>
      </c>
      <c r="K438" s="47">
        <v>0</v>
      </c>
      <c r="L438" s="48">
        <v>0</v>
      </c>
      <c r="M438" s="49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6249</v>
      </c>
      <c r="S438" s="46">
        <v>6249</v>
      </c>
      <c r="T438" s="46">
        <v>2</v>
      </c>
      <c r="U438" s="46">
        <v>9</v>
      </c>
      <c r="Z438" s="48">
        <f t="shared" si="10"/>
        <v>0</v>
      </c>
      <c r="AA438" s="48">
        <v>0</v>
      </c>
    </row>
    <row r="439" spans="1:27" s="46" customFormat="1" x14ac:dyDescent="0.25">
      <c r="A439" s="46" t="s">
        <v>208</v>
      </c>
      <c r="B439" s="55" t="s">
        <v>209</v>
      </c>
      <c r="C439" s="46" t="s">
        <v>17</v>
      </c>
      <c r="D439" s="55" t="s">
        <v>522</v>
      </c>
      <c r="F439" s="46">
        <v>14089</v>
      </c>
      <c r="G439" s="46" t="s">
        <v>18</v>
      </c>
      <c r="H439" s="13" t="s">
        <v>1409</v>
      </c>
      <c r="I439" s="13" t="s">
        <v>1410</v>
      </c>
      <c r="J439" s="46">
        <v>1</v>
      </c>
      <c r="K439" s="47">
        <v>0</v>
      </c>
      <c r="L439" s="48">
        <v>0</v>
      </c>
      <c r="M439" s="49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6250</v>
      </c>
      <c r="S439" s="46">
        <v>6250</v>
      </c>
      <c r="T439" s="46">
        <v>2</v>
      </c>
      <c r="U439" s="46">
        <v>9</v>
      </c>
      <c r="Z439" s="48">
        <f t="shared" si="10"/>
        <v>0</v>
      </c>
      <c r="AA439" s="48">
        <v>0</v>
      </c>
    </row>
    <row r="440" spans="1:27" s="46" customFormat="1" x14ac:dyDescent="0.25">
      <c r="A440" s="46" t="s">
        <v>242</v>
      </c>
      <c r="B440" s="55" t="s">
        <v>243</v>
      </c>
      <c r="C440" s="46" t="s">
        <v>17</v>
      </c>
      <c r="D440" s="55" t="s">
        <v>537</v>
      </c>
      <c r="F440" s="46">
        <v>14193</v>
      </c>
      <c r="G440" s="46" t="s">
        <v>18</v>
      </c>
      <c r="H440" s="13" t="s">
        <v>1443</v>
      </c>
      <c r="I440" s="13" t="s">
        <v>1444</v>
      </c>
      <c r="J440" s="46">
        <v>1</v>
      </c>
      <c r="K440" s="47">
        <v>0</v>
      </c>
      <c r="L440" s="48">
        <v>0</v>
      </c>
      <c r="M440" s="49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6251</v>
      </c>
      <c r="S440" s="46">
        <v>6251</v>
      </c>
      <c r="T440" s="46">
        <v>2</v>
      </c>
      <c r="U440" s="46">
        <v>9</v>
      </c>
      <c r="Z440" s="48">
        <f t="shared" si="10"/>
        <v>0</v>
      </c>
      <c r="AA440" s="48">
        <v>0</v>
      </c>
    </row>
    <row r="441" spans="1:27" s="46" customFormat="1" x14ac:dyDescent="0.25">
      <c r="A441" s="46" t="s">
        <v>236</v>
      </c>
      <c r="B441" s="55" t="s">
        <v>237</v>
      </c>
      <c r="C441" s="46" t="s">
        <v>17</v>
      </c>
      <c r="D441" s="55" t="s">
        <v>535</v>
      </c>
      <c r="F441" s="46">
        <v>14109</v>
      </c>
      <c r="G441" s="46" t="s">
        <v>18</v>
      </c>
      <c r="H441" s="13" t="s">
        <v>1437</v>
      </c>
      <c r="I441" s="13" t="s">
        <v>1438</v>
      </c>
      <c r="J441" s="46">
        <v>1</v>
      </c>
      <c r="K441" s="47">
        <v>0</v>
      </c>
      <c r="L441" s="48">
        <v>0</v>
      </c>
      <c r="M441" s="49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6253</v>
      </c>
      <c r="S441" s="46">
        <v>6253</v>
      </c>
      <c r="T441" s="46">
        <v>2</v>
      </c>
      <c r="U441" s="46">
        <v>9</v>
      </c>
      <c r="Z441" s="48">
        <f t="shared" si="10"/>
        <v>0</v>
      </c>
      <c r="AA441" s="48">
        <v>0</v>
      </c>
    </row>
    <row r="442" spans="1:27" s="46" customFormat="1" x14ac:dyDescent="0.25">
      <c r="A442" s="46" t="s">
        <v>224</v>
      </c>
      <c r="B442" s="55" t="s">
        <v>225</v>
      </c>
      <c r="C442" s="46" t="s">
        <v>17</v>
      </c>
      <c r="D442" s="55" t="s">
        <v>530</v>
      </c>
      <c r="F442" s="46">
        <v>14193</v>
      </c>
      <c r="G442" s="46" t="s">
        <v>18</v>
      </c>
      <c r="H442" s="13" t="s">
        <v>1425</v>
      </c>
      <c r="I442" s="13" t="s">
        <v>1426</v>
      </c>
      <c r="J442" s="46">
        <v>1</v>
      </c>
      <c r="K442" s="47">
        <v>0</v>
      </c>
      <c r="L442" s="48">
        <v>0</v>
      </c>
      <c r="M442" s="49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6254</v>
      </c>
      <c r="S442" s="46">
        <v>6254</v>
      </c>
      <c r="T442" s="46">
        <v>2</v>
      </c>
      <c r="U442" s="46">
        <v>9</v>
      </c>
      <c r="Z442" s="48">
        <f t="shared" si="10"/>
        <v>0</v>
      </c>
      <c r="AA442" s="48">
        <v>0</v>
      </c>
    </row>
    <row r="443" spans="1:27" s="46" customFormat="1" x14ac:dyDescent="0.25">
      <c r="A443" s="46" t="s">
        <v>244</v>
      </c>
      <c r="B443" s="55" t="s">
        <v>245</v>
      </c>
      <c r="C443" s="46" t="s">
        <v>17</v>
      </c>
      <c r="D443" s="55" t="s">
        <v>538</v>
      </c>
      <c r="F443" s="46">
        <v>14129</v>
      </c>
      <c r="G443" s="46" t="s">
        <v>18</v>
      </c>
      <c r="H443" s="13" t="s">
        <v>1445</v>
      </c>
      <c r="I443" s="13" t="s">
        <v>1446</v>
      </c>
      <c r="J443" s="46">
        <v>1</v>
      </c>
      <c r="K443" s="47">
        <v>0</v>
      </c>
      <c r="L443" s="48">
        <v>0</v>
      </c>
      <c r="M443" s="49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6256</v>
      </c>
      <c r="S443" s="46">
        <v>6256</v>
      </c>
      <c r="T443" s="46">
        <v>2</v>
      </c>
      <c r="U443" s="46">
        <v>9</v>
      </c>
      <c r="Z443" s="48">
        <f t="shared" si="10"/>
        <v>0</v>
      </c>
      <c r="AA443" s="48">
        <v>0</v>
      </c>
    </row>
    <row r="444" spans="1:27" s="46" customFormat="1" x14ac:dyDescent="0.25">
      <c r="A444" s="46" t="s">
        <v>228</v>
      </c>
      <c r="B444" s="55" t="s">
        <v>229</v>
      </c>
      <c r="C444" s="46" t="s">
        <v>17</v>
      </c>
      <c r="D444" s="55" t="s">
        <v>532</v>
      </c>
      <c r="F444" s="46">
        <v>14193</v>
      </c>
      <c r="G444" s="46" t="s">
        <v>18</v>
      </c>
      <c r="H444" s="13" t="s">
        <v>1429</v>
      </c>
      <c r="I444" s="13" t="s">
        <v>1430</v>
      </c>
      <c r="J444" s="46">
        <v>1</v>
      </c>
      <c r="K444" s="47">
        <v>0</v>
      </c>
      <c r="L444" s="48">
        <v>0</v>
      </c>
      <c r="M444" s="49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6268</v>
      </c>
      <c r="S444" s="46">
        <v>6268</v>
      </c>
      <c r="T444" s="46">
        <v>2</v>
      </c>
      <c r="U444" s="46">
        <v>9</v>
      </c>
      <c r="Z444" s="48">
        <f t="shared" si="10"/>
        <v>0</v>
      </c>
      <c r="AA444" s="48">
        <v>0</v>
      </c>
    </row>
    <row r="445" spans="1:27" s="46" customFormat="1" x14ac:dyDescent="0.25">
      <c r="A445" s="46" t="s">
        <v>15</v>
      </c>
      <c r="B445" s="55" t="s">
        <v>16</v>
      </c>
      <c r="C445" s="46" t="s">
        <v>17</v>
      </c>
      <c r="D445" s="55" t="s">
        <v>304</v>
      </c>
      <c r="F445" s="46">
        <v>14109</v>
      </c>
      <c r="G445" s="46" t="s">
        <v>18</v>
      </c>
      <c r="H445" s="13" t="s">
        <v>754</v>
      </c>
      <c r="I445" s="13" t="s">
        <v>755</v>
      </c>
      <c r="J445" s="46">
        <v>1</v>
      </c>
      <c r="K445" s="47">
        <v>0</v>
      </c>
      <c r="L445" s="48">
        <v>0</v>
      </c>
      <c r="M445" s="49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6269</v>
      </c>
      <c r="S445" s="46">
        <v>6269</v>
      </c>
      <c r="T445" s="46">
        <v>2</v>
      </c>
      <c r="U445" s="46">
        <v>9</v>
      </c>
      <c r="Z445" s="48">
        <f t="shared" si="10"/>
        <v>0</v>
      </c>
      <c r="AA445" s="48">
        <v>0</v>
      </c>
    </row>
    <row r="446" spans="1:27" s="46" customFormat="1" x14ac:dyDescent="0.25">
      <c r="A446" s="46" t="s">
        <v>238</v>
      </c>
      <c r="B446" s="55" t="s">
        <v>239</v>
      </c>
      <c r="C446" s="46" t="s">
        <v>17</v>
      </c>
      <c r="D446" s="55" t="s">
        <v>536</v>
      </c>
      <c r="F446" s="46">
        <v>14109</v>
      </c>
      <c r="G446" s="46" t="s">
        <v>18</v>
      </c>
      <c r="H446" s="13" t="s">
        <v>1439</v>
      </c>
      <c r="I446" s="13" t="s">
        <v>1440</v>
      </c>
      <c r="J446" s="46">
        <v>1</v>
      </c>
      <c r="K446" s="47">
        <v>0</v>
      </c>
      <c r="L446" s="48">
        <v>0</v>
      </c>
      <c r="M446" s="49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6270</v>
      </c>
      <c r="S446" s="46">
        <v>6270</v>
      </c>
      <c r="T446" s="46">
        <v>2</v>
      </c>
      <c r="U446" s="46">
        <v>9</v>
      </c>
      <c r="Z446" s="48">
        <f t="shared" si="10"/>
        <v>0</v>
      </c>
      <c r="AA446" s="48">
        <v>0</v>
      </c>
    </row>
    <row r="447" spans="1:27" s="46" customFormat="1" x14ac:dyDescent="0.25">
      <c r="A447" s="46" t="s">
        <v>240</v>
      </c>
      <c r="B447" s="55" t="s">
        <v>241</v>
      </c>
      <c r="C447" s="46" t="s">
        <v>17</v>
      </c>
      <c r="D447" s="55" t="s">
        <v>536</v>
      </c>
      <c r="F447" s="46">
        <v>14109</v>
      </c>
      <c r="G447" s="46" t="s">
        <v>18</v>
      </c>
      <c r="H447" s="13" t="s">
        <v>1441</v>
      </c>
      <c r="I447" s="13" t="s">
        <v>1442</v>
      </c>
      <c r="J447" s="46">
        <v>1</v>
      </c>
      <c r="K447" s="47">
        <v>0</v>
      </c>
      <c r="L447" s="48">
        <v>0</v>
      </c>
      <c r="M447" s="49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6272</v>
      </c>
      <c r="S447" s="46">
        <v>6272</v>
      </c>
      <c r="T447" s="46">
        <v>2</v>
      </c>
      <c r="U447" s="46">
        <v>9</v>
      </c>
      <c r="Z447" s="48">
        <f t="shared" si="10"/>
        <v>0</v>
      </c>
      <c r="AA447" s="48">
        <v>0</v>
      </c>
    </row>
    <row r="448" spans="1:27" s="46" customFormat="1" x14ac:dyDescent="0.25">
      <c r="A448" s="46" t="str">
        <f>CONCATENATE("Fremd_",R448)</f>
        <v>Fremd_6279</v>
      </c>
      <c r="B448" s="31" t="s">
        <v>252</v>
      </c>
      <c r="C448" s="46" t="s">
        <v>17</v>
      </c>
      <c r="D448" s="31" t="s">
        <v>252</v>
      </c>
      <c r="G448" s="46" t="s">
        <v>18</v>
      </c>
      <c r="H448" s="51">
        <v>13.343120000000001</v>
      </c>
      <c r="I448" s="51">
        <v>52.525849999999998</v>
      </c>
      <c r="J448" s="46">
        <v>0</v>
      </c>
      <c r="K448" s="15">
        <v>0</v>
      </c>
      <c r="L448" s="48">
        <v>0</v>
      </c>
      <c r="M448" s="21">
        <v>0</v>
      </c>
      <c r="N448" s="46">
        <v>0</v>
      </c>
      <c r="O448" s="46">
        <v>0</v>
      </c>
      <c r="P448" s="46">
        <v>0</v>
      </c>
      <c r="Q448" s="46">
        <v>1</v>
      </c>
      <c r="R448" s="26">
        <v>6279</v>
      </c>
      <c r="T448" s="46">
        <v>2</v>
      </c>
      <c r="U448" s="46">
        <v>10</v>
      </c>
      <c r="Z448" s="48">
        <f t="shared" si="10"/>
        <v>0</v>
      </c>
      <c r="AA448" s="48">
        <v>0</v>
      </c>
    </row>
    <row r="449" spans="1:27" s="46" customFormat="1" x14ac:dyDescent="0.25">
      <c r="A449" s="46" t="s">
        <v>20</v>
      </c>
      <c r="B449" s="55" t="s">
        <v>21</v>
      </c>
      <c r="C449" s="46" t="s">
        <v>17</v>
      </c>
      <c r="D449" s="55" t="s">
        <v>306</v>
      </c>
      <c r="F449" s="46">
        <v>13589</v>
      </c>
      <c r="G449" s="46" t="s">
        <v>18</v>
      </c>
      <c r="H449" s="13" t="s">
        <v>758</v>
      </c>
      <c r="I449" s="13" t="s">
        <v>759</v>
      </c>
      <c r="J449" s="46">
        <v>1</v>
      </c>
      <c r="K449" s="47">
        <v>0</v>
      </c>
      <c r="L449" s="48">
        <v>0</v>
      </c>
      <c r="M449" s="49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6291</v>
      </c>
      <c r="S449" s="46">
        <v>6291</v>
      </c>
      <c r="T449" s="46">
        <v>2</v>
      </c>
      <c r="U449" s="46">
        <v>9</v>
      </c>
      <c r="Z449" s="48">
        <f t="shared" si="10"/>
        <v>0</v>
      </c>
      <c r="AA449" s="48">
        <v>0</v>
      </c>
    </row>
    <row r="450" spans="1:27" s="46" customFormat="1" x14ac:dyDescent="0.25">
      <c r="A450" s="46" t="s">
        <v>202</v>
      </c>
      <c r="B450" s="55" t="s">
        <v>203</v>
      </c>
      <c r="C450" s="46" t="s">
        <v>17</v>
      </c>
      <c r="D450" s="55" t="s">
        <v>519</v>
      </c>
      <c r="F450" s="46">
        <v>13507</v>
      </c>
      <c r="G450" s="46" t="s">
        <v>18</v>
      </c>
      <c r="H450" s="13" t="s">
        <v>1403</v>
      </c>
      <c r="I450" s="13" t="s">
        <v>1404</v>
      </c>
      <c r="J450" s="46">
        <v>1</v>
      </c>
      <c r="K450" s="47">
        <v>0</v>
      </c>
      <c r="L450" s="48">
        <v>0</v>
      </c>
      <c r="M450" s="49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6358</v>
      </c>
      <c r="S450" s="46">
        <v>6358</v>
      </c>
      <c r="T450" s="46">
        <v>2</v>
      </c>
      <c r="U450" s="46">
        <v>9</v>
      </c>
      <c r="Z450" s="48">
        <f t="shared" si="10"/>
        <v>0</v>
      </c>
      <c r="AA450" s="48">
        <v>0</v>
      </c>
    </row>
    <row r="451" spans="1:27" s="46" customFormat="1" x14ac:dyDescent="0.25">
      <c r="A451" s="46" t="s">
        <v>19</v>
      </c>
      <c r="B451" s="55" t="s">
        <v>1476</v>
      </c>
      <c r="C451" s="46" t="s">
        <v>17</v>
      </c>
      <c r="D451" s="55" t="s">
        <v>305</v>
      </c>
      <c r="F451" s="46">
        <v>14129</v>
      </c>
      <c r="G451" s="46" t="s">
        <v>18</v>
      </c>
      <c r="H451" s="13" t="s">
        <v>756</v>
      </c>
      <c r="I451" s="13" t="s">
        <v>757</v>
      </c>
      <c r="J451" s="46">
        <v>1</v>
      </c>
      <c r="K451" s="47">
        <v>0</v>
      </c>
      <c r="L451" s="48">
        <v>0</v>
      </c>
      <c r="M451" s="49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6712</v>
      </c>
      <c r="S451" s="46">
        <v>6712</v>
      </c>
      <c r="T451" s="46">
        <v>2</v>
      </c>
      <c r="U451" s="46">
        <v>9</v>
      </c>
      <c r="Z451" s="48">
        <f t="shared" si="10"/>
        <v>0</v>
      </c>
      <c r="AA451" s="48">
        <v>0</v>
      </c>
    </row>
    <row r="452" spans="1:27" s="46" customFormat="1" x14ac:dyDescent="0.25">
      <c r="A452" s="46" t="s">
        <v>222</v>
      </c>
      <c r="B452" s="56" t="s">
        <v>223</v>
      </c>
      <c r="C452" s="46" t="s">
        <v>17</v>
      </c>
      <c r="D452" s="56" t="s">
        <v>529</v>
      </c>
      <c r="F452" s="46">
        <v>13351</v>
      </c>
      <c r="G452" s="46" t="s">
        <v>18</v>
      </c>
      <c r="H452" s="13" t="s">
        <v>1423</v>
      </c>
      <c r="I452" s="13" t="s">
        <v>1424</v>
      </c>
      <c r="J452" s="46">
        <v>1</v>
      </c>
      <c r="K452" s="47">
        <v>0</v>
      </c>
      <c r="L452" s="48">
        <v>0</v>
      </c>
      <c r="M452" s="49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6766</v>
      </c>
      <c r="S452" s="46">
        <v>6766</v>
      </c>
      <c r="T452" s="46">
        <v>2</v>
      </c>
      <c r="U452" s="46">
        <v>9</v>
      </c>
      <c r="Z452" s="48">
        <f t="shared" si="10"/>
        <v>0</v>
      </c>
      <c r="AA452" s="48">
        <v>0</v>
      </c>
    </row>
  </sheetData>
  <autoFilter ref="A4:S450">
    <sortState ref="A158:T360">
      <sortCondition ref="S5:S450"/>
    </sortState>
  </autoFilter>
  <sortState ref="A5:U452">
    <sortCondition ref="R5:R452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4" workbookViewId="0">
      <selection activeCell="B22" sqref="B22"/>
    </sheetView>
  </sheetViews>
  <sheetFormatPr baseColWidth="10" defaultRowHeight="15" x14ac:dyDescent="0.25"/>
  <cols>
    <col min="1" max="1" width="122.42578125" bestFit="1" customWidth="1"/>
    <col min="2" max="2" width="114.7109375" bestFit="1" customWidth="1"/>
  </cols>
  <sheetData>
    <row r="1" spans="1:2" ht="21" customHeight="1" x14ac:dyDescent="0.25">
      <c r="A1" s="3" t="s">
        <v>266</v>
      </c>
      <c r="B1" s="3" t="s">
        <v>267</v>
      </c>
    </row>
    <row r="2" spans="1:2" x14ac:dyDescent="0.25">
      <c r="A2" s="1" t="s">
        <v>0</v>
      </c>
      <c r="B2" t="s">
        <v>269</v>
      </c>
    </row>
    <row r="3" spans="1:2" x14ac:dyDescent="0.25">
      <c r="A3" s="1" t="s">
        <v>1</v>
      </c>
      <c r="B3" t="s">
        <v>253</v>
      </c>
    </row>
    <row r="4" spans="1:2" x14ac:dyDescent="0.25">
      <c r="A4" s="1" t="s">
        <v>2</v>
      </c>
      <c r="B4" t="s">
        <v>254</v>
      </c>
    </row>
    <row r="5" spans="1:2" x14ac:dyDescent="0.25">
      <c r="A5" s="1" t="s">
        <v>3</v>
      </c>
      <c r="B5" t="s">
        <v>255</v>
      </c>
    </row>
    <row r="6" spans="1:2" x14ac:dyDescent="0.25">
      <c r="A6" s="1" t="s">
        <v>4</v>
      </c>
      <c r="B6" t="s">
        <v>256</v>
      </c>
    </row>
    <row r="7" spans="1:2" x14ac:dyDescent="0.25">
      <c r="A7" s="1" t="s">
        <v>5</v>
      </c>
      <c r="B7" t="s">
        <v>258</v>
      </c>
    </row>
    <row r="8" spans="1:2" x14ac:dyDescent="0.25">
      <c r="A8" s="1" t="s">
        <v>259</v>
      </c>
      <c r="B8" t="s">
        <v>257</v>
      </c>
    </row>
    <row r="9" spans="1:2" x14ac:dyDescent="0.25">
      <c r="A9" s="1" t="s">
        <v>7</v>
      </c>
      <c r="B9" t="s">
        <v>260</v>
      </c>
    </row>
    <row r="10" spans="1:2" x14ac:dyDescent="0.25">
      <c r="A10" s="1" t="s">
        <v>8</v>
      </c>
      <c r="B10" t="s">
        <v>261</v>
      </c>
    </row>
    <row r="11" spans="1:2" x14ac:dyDescent="0.25">
      <c r="A11" s="1" t="s">
        <v>1568</v>
      </c>
      <c r="B11" t="s">
        <v>262</v>
      </c>
    </row>
    <row r="12" spans="1:2" x14ac:dyDescent="0.25">
      <c r="A12" s="2" t="s">
        <v>9</v>
      </c>
      <c r="B12" t="s">
        <v>263</v>
      </c>
    </row>
    <row r="13" spans="1:2" x14ac:dyDescent="0.25">
      <c r="A13" s="2" t="s">
        <v>10</v>
      </c>
      <c r="B13" t="s">
        <v>268</v>
      </c>
    </row>
    <row r="14" spans="1:2" x14ac:dyDescent="0.25">
      <c r="A14" s="2" t="s">
        <v>12</v>
      </c>
      <c r="B14" t="s">
        <v>264</v>
      </c>
    </row>
    <row r="15" spans="1:2" x14ac:dyDescent="0.25">
      <c r="A15" s="2" t="s">
        <v>14</v>
      </c>
      <c r="B15" t="s">
        <v>265</v>
      </c>
    </row>
    <row r="16" spans="1:2" x14ac:dyDescent="0.25">
      <c r="A16" s="2" t="s">
        <v>605</v>
      </c>
      <c r="B16" t="s">
        <v>606</v>
      </c>
    </row>
    <row r="17" spans="1:2" x14ac:dyDescent="0.25">
      <c r="A17" s="2" t="s">
        <v>705</v>
      </c>
      <c r="B17" t="s">
        <v>717</v>
      </c>
    </row>
    <row r="18" spans="1:2" x14ac:dyDescent="0.25">
      <c r="A18" t="s">
        <v>11</v>
      </c>
      <c r="B18" t="s">
        <v>718</v>
      </c>
    </row>
    <row r="19" spans="1:2" x14ac:dyDescent="0.25">
      <c r="A19" t="s">
        <v>13</v>
      </c>
      <c r="B19" t="s">
        <v>719</v>
      </c>
    </row>
    <row r="20" spans="1:2" x14ac:dyDescent="0.25">
      <c r="A20" s="2" t="s">
        <v>1909</v>
      </c>
      <c r="B20" t="s">
        <v>1911</v>
      </c>
    </row>
    <row r="21" spans="1:2" x14ac:dyDescent="0.25">
      <c r="A21" s="2" t="s">
        <v>1910</v>
      </c>
      <c r="B21" t="s">
        <v>1912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Toiletten</vt:lpstr>
      <vt:lpstr>Beschreibung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Andreas (Wall GmbH)</dc:creator>
  <cp:lastModifiedBy>Höninger, Julia</cp:lastModifiedBy>
  <dcterms:created xsi:type="dcterms:W3CDTF">2020-03-26T07:58:39Z</dcterms:created>
  <dcterms:modified xsi:type="dcterms:W3CDTF">2023-02-24T12:03:53Z</dcterms:modified>
</cp:coreProperties>
</file>