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leen\Desktop\"/>
    </mc:Choice>
  </mc:AlternateContent>
  <xr:revisionPtr revIDLastSave="0" documentId="8_{E50D2A13-A66F-4C6E-9016-2DB353561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rrectIncorrec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2" l="1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J8" i="2"/>
  <c r="K8" i="2"/>
  <c r="L8" i="2"/>
  <c r="M8" i="2"/>
  <c r="I8" i="2"/>
  <c r="I7" i="2"/>
  <c r="I6" i="2"/>
  <c r="I5" i="2"/>
  <c r="I4" i="2"/>
  <c r="I3" i="2"/>
  <c r="D6" i="1"/>
  <c r="D3" i="1"/>
  <c r="D9" i="1" s="1"/>
  <c r="B7" i="1"/>
  <c r="B6" i="1"/>
  <c r="B5" i="1"/>
  <c r="B4" i="1"/>
  <c r="B3" i="1"/>
  <c r="B9" i="1" s="1"/>
  <c r="M13" i="2" l="1"/>
  <c r="J22" i="2"/>
  <c r="J18" i="2"/>
  <c r="K18" i="2"/>
  <c r="L18" i="2"/>
  <c r="M18" i="2"/>
  <c r="J19" i="2"/>
  <c r="K19" i="2"/>
  <c r="L19" i="2"/>
  <c r="M19" i="2"/>
  <c r="J20" i="2"/>
  <c r="K20" i="2"/>
  <c r="L20" i="2"/>
  <c r="M20" i="2"/>
  <c r="J21" i="2"/>
  <c r="K21" i="2"/>
  <c r="L21" i="2"/>
  <c r="M21" i="2"/>
  <c r="K22" i="2"/>
  <c r="L22" i="2"/>
  <c r="M22" i="2"/>
  <c r="J23" i="2"/>
  <c r="K23" i="2"/>
  <c r="L23" i="2"/>
  <c r="M23" i="2"/>
  <c r="I23" i="2"/>
  <c r="I22" i="2"/>
  <c r="I21" i="2"/>
  <c r="I20" i="2"/>
  <c r="I19" i="2"/>
  <c r="I18" i="2"/>
  <c r="J13" i="2" l="1"/>
  <c r="I27" i="2"/>
  <c r="M27" i="2"/>
  <c r="O22" i="2"/>
  <c r="O18" i="2"/>
  <c r="L27" i="2"/>
  <c r="K27" i="2"/>
  <c r="O21" i="2"/>
  <c r="J27" i="2"/>
  <c r="O19" i="2"/>
  <c r="O20" i="2"/>
  <c r="L13" i="2"/>
  <c r="O7" i="2"/>
  <c r="O23" i="2"/>
  <c r="K13" i="2"/>
  <c r="O6" i="2"/>
  <c r="O8" i="2"/>
  <c r="O5" i="2"/>
  <c r="O4" i="2"/>
  <c r="O3" i="2"/>
  <c r="O26" i="2" l="1"/>
  <c r="I13" i="2"/>
  <c r="O12" i="2" s="1"/>
  <c r="E7" i="1"/>
  <c r="E6" i="1"/>
  <c r="E5" i="1"/>
  <c r="E4" i="1"/>
  <c r="E3" i="1"/>
  <c r="E9" i="1" s="1"/>
  <c r="C7" i="1"/>
  <c r="C6" i="1"/>
  <c r="C5" i="1"/>
  <c r="C4" i="1"/>
  <c r="C3" i="1"/>
  <c r="C9" i="1" s="1"/>
</calcChain>
</file>

<file path=xl/sharedStrings.xml><?xml version="1.0" encoding="utf-8"?>
<sst xmlns="http://schemas.openxmlformats.org/spreadsheetml/2006/main" count="68" uniqueCount="25">
  <si>
    <t>CL</t>
  </si>
  <si>
    <t>LA</t>
  </si>
  <si>
    <t>PLA</t>
  </si>
  <si>
    <t>PCL</t>
  </si>
  <si>
    <t>P1</t>
  </si>
  <si>
    <t>P2</t>
  </si>
  <si>
    <t>P3</t>
  </si>
  <si>
    <t>P4</t>
  </si>
  <si>
    <t>P5</t>
  </si>
  <si>
    <t>Correct %</t>
  </si>
  <si>
    <t>Average % Correct</t>
  </si>
  <si>
    <t>List</t>
  </si>
  <si>
    <t>Average % correct</t>
  </si>
  <si>
    <t>Participant</t>
  </si>
  <si>
    <t>Grand Mean (Percent)</t>
  </si>
  <si>
    <t>Average Correct</t>
  </si>
  <si>
    <t xml:space="preserve">Grand Mean </t>
  </si>
  <si>
    <t>List Order</t>
  </si>
  <si>
    <t>Critical Lure</t>
  </si>
  <si>
    <t>Lowe Associate</t>
  </si>
  <si>
    <t>P = Psrticipant</t>
  </si>
  <si>
    <t xml:space="preserve">Yes responses </t>
  </si>
  <si>
    <t>Yeses</t>
  </si>
  <si>
    <t>Target; correct</t>
  </si>
  <si>
    <t>SEE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</si>
</sst>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G3" sqref="G3"/>
    </sheetView>
  </sheetViews>
  <sheetFormatPr defaultRowHeight="14.4" x14ac:dyDescent="0.3"/>
  <cols>
    <col min="1" max="1" width="12.44140625" customWidth="1"/>
    <col min="2" max="2" width="15.5546875" customWidth="1"/>
    <col min="3" max="3" width="12.5546875" customWidth="1"/>
    <col min="4" max="4" width="11.5546875" customWidth="1"/>
    <col min="5" max="5" width="11.44140625" customWidth="1"/>
    <col min="7" max="7" width="16.5546875" customWidth="1"/>
  </cols>
  <sheetData>
    <row r="1" spans="1:20" x14ac:dyDescent="0.3">
      <c r="B1" t="s">
        <v>21</v>
      </c>
      <c r="C1" t="s">
        <v>22</v>
      </c>
      <c r="D1" t="s">
        <v>22</v>
      </c>
      <c r="E1" t="s">
        <v>22</v>
      </c>
      <c r="G1" t="s">
        <v>22</v>
      </c>
    </row>
    <row r="2" spans="1:20" x14ac:dyDescent="0.3">
      <c r="B2" t="s">
        <v>18</v>
      </c>
      <c r="C2" t="s">
        <v>19</v>
      </c>
      <c r="D2" t="s">
        <v>3</v>
      </c>
      <c r="E2" t="s">
        <v>2</v>
      </c>
      <c r="G2" t="s">
        <v>23</v>
      </c>
    </row>
    <row r="3" spans="1:20" x14ac:dyDescent="0.3">
      <c r="A3" t="s">
        <v>4</v>
      </c>
      <c r="B3">
        <f>SUM(A12:A17)/6</f>
        <v>0.5</v>
      </c>
      <c r="C3">
        <f>2/12</f>
        <v>0.16666666666666666</v>
      </c>
      <c r="D3">
        <f>SUM(K12:K17)/6</f>
        <v>0.33333333333333331</v>
      </c>
      <c r="E3">
        <f>1/12</f>
        <v>8.3333333333333329E-2</v>
      </c>
      <c r="G3" t="s">
        <v>24</v>
      </c>
    </row>
    <row r="4" spans="1:20" x14ac:dyDescent="0.3">
      <c r="A4" t="s">
        <v>5</v>
      </c>
      <c r="B4">
        <f>SUM(B12:B17)/6</f>
        <v>0.5</v>
      </c>
      <c r="C4">
        <f>3/12</f>
        <v>0.25</v>
      </c>
      <c r="D4">
        <v>0</v>
      </c>
      <c r="E4">
        <f>5/12</f>
        <v>0.41666666666666669</v>
      </c>
    </row>
    <row r="5" spans="1:20" x14ac:dyDescent="0.3">
      <c r="A5" t="s">
        <v>6</v>
      </c>
      <c r="B5">
        <f>SUM(C12:C17)/6</f>
        <v>0.5</v>
      </c>
      <c r="C5">
        <f>3/12</f>
        <v>0.25</v>
      </c>
      <c r="D5">
        <v>0</v>
      </c>
      <c r="E5">
        <f>2/12</f>
        <v>0.16666666666666666</v>
      </c>
    </row>
    <row r="6" spans="1:20" x14ac:dyDescent="0.3">
      <c r="A6" t="s">
        <v>7</v>
      </c>
      <c r="B6">
        <f>SUM(D12:D17)/6</f>
        <v>0.66666666666666663</v>
      </c>
      <c r="C6">
        <f>3/12</f>
        <v>0.25</v>
      </c>
      <c r="D6">
        <f>SUM(N12:N17)/6</f>
        <v>0.33333333333333331</v>
      </c>
      <c r="E6">
        <f>7/12</f>
        <v>0.58333333333333337</v>
      </c>
    </row>
    <row r="7" spans="1:20" x14ac:dyDescent="0.3">
      <c r="A7" t="s">
        <v>8</v>
      </c>
      <c r="B7">
        <f>SUM(E12:E17)/6</f>
        <v>0.33333333333333331</v>
      </c>
      <c r="C7">
        <f>2/12</f>
        <v>0.16666666666666666</v>
      </c>
      <c r="D7">
        <v>0</v>
      </c>
      <c r="E7">
        <f>1/12</f>
        <v>8.3333333333333329E-2</v>
      </c>
    </row>
    <row r="9" spans="1:20" x14ac:dyDescent="0.3">
      <c r="B9">
        <f>SUM(B3:B7)/5</f>
        <v>0.5</v>
      </c>
      <c r="C9">
        <f t="shared" ref="C9:E9" si="0">SUM(C3:C7)/5</f>
        <v>0.21666666666666665</v>
      </c>
      <c r="D9">
        <f t="shared" si="0"/>
        <v>0.13333333333333333</v>
      </c>
      <c r="E9">
        <f t="shared" si="0"/>
        <v>0.26666666666666666</v>
      </c>
    </row>
    <row r="10" spans="1:20" x14ac:dyDescent="0.3">
      <c r="A10" t="s">
        <v>0</v>
      </c>
      <c r="F10" t="s">
        <v>1</v>
      </c>
      <c r="K10" t="s">
        <v>3</v>
      </c>
      <c r="P10" t="s">
        <v>2</v>
      </c>
    </row>
    <row r="11" spans="1:20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</row>
    <row r="12" spans="1:20" x14ac:dyDescent="0.3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</row>
    <row r="13" spans="1:20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1</v>
      </c>
      <c r="T13">
        <v>0</v>
      </c>
    </row>
    <row r="14" spans="1:20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0</v>
      </c>
    </row>
    <row r="16" spans="1:20" x14ac:dyDescent="0.3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</row>
    <row r="17" spans="1:20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</row>
    <row r="19" spans="1:20" x14ac:dyDescent="0.3">
      <c r="A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selection activeCell="N10" sqref="N10"/>
    </sheetView>
  </sheetViews>
  <sheetFormatPr defaultRowHeight="14.4" x14ac:dyDescent="0.3"/>
  <cols>
    <col min="9" max="9" width="17" bestFit="1" customWidth="1"/>
    <col min="15" max="15" width="20.6640625" bestFit="1" customWidth="1"/>
  </cols>
  <sheetData>
    <row r="1" spans="1:15" x14ac:dyDescent="0.3">
      <c r="I1" t="s">
        <v>9</v>
      </c>
      <c r="O1" t="s">
        <v>10</v>
      </c>
    </row>
    <row r="2" spans="1:15" x14ac:dyDescent="0.3">
      <c r="A2" t="s">
        <v>17</v>
      </c>
      <c r="C2" t="s">
        <v>8</v>
      </c>
      <c r="D2" t="s">
        <v>7</v>
      </c>
      <c r="E2" t="s">
        <v>6</v>
      </c>
      <c r="F2" t="s">
        <v>5</v>
      </c>
      <c r="G2" t="s">
        <v>4</v>
      </c>
      <c r="I2" t="s">
        <v>8</v>
      </c>
      <c r="J2" t="s">
        <v>7</v>
      </c>
      <c r="K2" t="s">
        <v>6</v>
      </c>
      <c r="L2" t="s">
        <v>5</v>
      </c>
      <c r="M2" t="s">
        <v>4</v>
      </c>
      <c r="O2" t="s">
        <v>11</v>
      </c>
    </row>
    <row r="3" spans="1:15" x14ac:dyDescent="0.3">
      <c r="A3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f>SUM(C3:C8)/6</f>
        <v>0.66666666666666663</v>
      </c>
      <c r="J3">
        <f t="shared" ref="J3:M3" si="0">SUM(D3:D8)/6</f>
        <v>0.83333333333333337</v>
      </c>
      <c r="K3">
        <f t="shared" si="0"/>
        <v>0.83333333333333337</v>
      </c>
      <c r="L3">
        <f t="shared" si="0"/>
        <v>0.5</v>
      </c>
      <c r="M3">
        <f t="shared" si="0"/>
        <v>1</v>
      </c>
      <c r="O3">
        <f>SUM(I3:M3)/5</f>
        <v>0.76666666666666672</v>
      </c>
    </row>
    <row r="4" spans="1:15" x14ac:dyDescent="0.3">
      <c r="A4">
        <v>1</v>
      </c>
      <c r="B4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2</v>
      </c>
      <c r="I4">
        <f>SUM(C9:C14)/6</f>
        <v>0.83333333333333337</v>
      </c>
      <c r="J4">
        <f t="shared" ref="J4:M4" si="1">SUM(D9:D14)/6</f>
        <v>0.5</v>
      </c>
      <c r="K4">
        <f t="shared" si="1"/>
        <v>0.5</v>
      </c>
      <c r="L4">
        <f t="shared" si="1"/>
        <v>0.5</v>
      </c>
      <c r="M4">
        <f t="shared" si="1"/>
        <v>0.5</v>
      </c>
      <c r="O4">
        <f>SUM(I4:M4)/5</f>
        <v>0.56666666666666665</v>
      </c>
    </row>
    <row r="5" spans="1:15" x14ac:dyDescent="0.3">
      <c r="A5">
        <v>11</v>
      </c>
      <c r="B5">
        <v>3</v>
      </c>
      <c r="C5">
        <v>0</v>
      </c>
      <c r="D5">
        <v>0</v>
      </c>
      <c r="E5">
        <v>1</v>
      </c>
      <c r="F5">
        <v>0</v>
      </c>
      <c r="G5">
        <v>1</v>
      </c>
      <c r="H5">
        <v>3</v>
      </c>
      <c r="I5">
        <f>SUM(C15:C20)/6</f>
        <v>0.83333333333333337</v>
      </c>
      <c r="J5">
        <f t="shared" ref="J5:M5" si="2">SUM(D15:D20)/6</f>
        <v>0.83333333333333337</v>
      </c>
      <c r="K5">
        <f t="shared" si="2"/>
        <v>0.66666666666666663</v>
      </c>
      <c r="L5">
        <f t="shared" si="2"/>
        <v>0.83333333333333337</v>
      </c>
      <c r="M5">
        <f t="shared" si="2"/>
        <v>0.66666666666666663</v>
      </c>
      <c r="O5">
        <f t="shared" ref="O5:O8" si="3">SUM(I5:M5)/5</f>
        <v>0.76666666666666672</v>
      </c>
    </row>
    <row r="6" spans="1:15" x14ac:dyDescent="0.3">
      <c r="A6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f>SUM(C21:C26)/6</f>
        <v>0.83333333333333337</v>
      </c>
      <c r="J6">
        <f t="shared" ref="J6:M6" si="4">SUM(D21:D26)/6</f>
        <v>0.33333333333333331</v>
      </c>
      <c r="K6">
        <f t="shared" si="4"/>
        <v>0.33333333333333331</v>
      </c>
      <c r="L6">
        <f t="shared" si="4"/>
        <v>0.83333333333333337</v>
      </c>
      <c r="M6">
        <f t="shared" si="4"/>
        <v>0.16666666666666666</v>
      </c>
      <c r="O6">
        <f t="shared" si="3"/>
        <v>0.5</v>
      </c>
    </row>
    <row r="7" spans="1:15" x14ac:dyDescent="0.3">
      <c r="A7">
        <v>2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5</v>
      </c>
      <c r="I7">
        <f>SUM(C27:C32)/6</f>
        <v>0.66666666666666663</v>
      </c>
      <c r="J7">
        <f t="shared" ref="J7:L7" si="5">SUM(D27:D32)/6</f>
        <v>0.16666666666666666</v>
      </c>
      <c r="K7">
        <f t="shared" si="5"/>
        <v>0.5</v>
      </c>
      <c r="L7">
        <f t="shared" si="5"/>
        <v>0.33333333333333331</v>
      </c>
      <c r="M7">
        <f>SUM(G27:G32)/6</f>
        <v>0.16666666666666666</v>
      </c>
      <c r="O7">
        <f t="shared" si="3"/>
        <v>0.36666666666666664</v>
      </c>
    </row>
    <row r="8" spans="1:15" x14ac:dyDescent="0.3">
      <c r="A8" s="1">
        <v>12</v>
      </c>
      <c r="B8" s="1">
        <v>6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>
        <v>6</v>
      </c>
      <c r="I8">
        <f>SUM(C33:C38)/6</f>
        <v>1</v>
      </c>
      <c r="J8">
        <f t="shared" ref="J8:M8" si="6">SUM(D33:D38)/6</f>
        <v>0.5</v>
      </c>
      <c r="K8">
        <f t="shared" si="6"/>
        <v>0.66666666666666663</v>
      </c>
      <c r="L8">
        <f t="shared" si="6"/>
        <v>0.5</v>
      </c>
      <c r="M8">
        <f t="shared" si="6"/>
        <v>0.5</v>
      </c>
      <c r="O8">
        <f t="shared" si="3"/>
        <v>0.6333333333333333</v>
      </c>
    </row>
    <row r="9" spans="1:15" x14ac:dyDescent="0.3">
      <c r="A9" s="2">
        <v>1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</row>
    <row r="10" spans="1:15" x14ac:dyDescent="0.3">
      <c r="A10" s="2">
        <v>11</v>
      </c>
      <c r="B10" s="2">
        <v>2</v>
      </c>
      <c r="C10" s="2">
        <v>1</v>
      </c>
      <c r="D10" s="2">
        <v>1</v>
      </c>
      <c r="E10" s="2">
        <v>0</v>
      </c>
      <c r="F10" s="2">
        <v>1</v>
      </c>
      <c r="G10" s="2">
        <v>1</v>
      </c>
    </row>
    <row r="11" spans="1:15" x14ac:dyDescent="0.3">
      <c r="A11" s="2">
        <v>2</v>
      </c>
      <c r="B11" s="2">
        <v>3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I11" t="s">
        <v>12</v>
      </c>
      <c r="O11" t="s">
        <v>14</v>
      </c>
    </row>
    <row r="12" spans="1:15" x14ac:dyDescent="0.3">
      <c r="A12" s="2">
        <v>5</v>
      </c>
      <c r="B12" s="2">
        <v>4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I12" t="s">
        <v>13</v>
      </c>
      <c r="O12">
        <f>SUM(I13:M13)/5</f>
        <v>0.60000000000000009</v>
      </c>
    </row>
    <row r="13" spans="1:15" x14ac:dyDescent="0.3">
      <c r="A13" s="2">
        <v>6</v>
      </c>
      <c r="B13" s="2">
        <v>5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I13">
        <f>SUM(I3:I8)/6</f>
        <v>0.80555555555555569</v>
      </c>
      <c r="J13">
        <f>SUM(J3:J8)/6</f>
        <v>0.52777777777777779</v>
      </c>
      <c r="K13">
        <f t="shared" ref="K13:M13" si="7">SUM(K3:K8)/6</f>
        <v>0.58333333333333337</v>
      </c>
      <c r="L13">
        <f t="shared" si="7"/>
        <v>0.58333333333333337</v>
      </c>
      <c r="M13">
        <f t="shared" si="7"/>
        <v>0.49999999999999994</v>
      </c>
    </row>
    <row r="14" spans="1:15" x14ac:dyDescent="0.3">
      <c r="A14" s="1">
        <v>12</v>
      </c>
      <c r="B14" s="3">
        <v>6</v>
      </c>
      <c r="C14" s="3">
        <v>1</v>
      </c>
      <c r="D14" s="1">
        <v>1</v>
      </c>
      <c r="E14" s="1">
        <v>1</v>
      </c>
      <c r="F14" s="1">
        <v>1</v>
      </c>
      <c r="G14" s="1">
        <v>0</v>
      </c>
    </row>
    <row r="15" spans="1:15" x14ac:dyDescent="0.3">
      <c r="A15" s="2">
        <v>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15" x14ac:dyDescent="0.3">
      <c r="A16" s="2">
        <v>12</v>
      </c>
      <c r="B16" s="2">
        <v>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O16" t="s">
        <v>15</v>
      </c>
    </row>
    <row r="17" spans="1:15" x14ac:dyDescent="0.3">
      <c r="A17" s="2">
        <v>7</v>
      </c>
      <c r="B17" s="2">
        <v>3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I17" t="s">
        <v>8</v>
      </c>
      <c r="J17" t="s">
        <v>7</v>
      </c>
      <c r="K17" t="s">
        <v>6</v>
      </c>
      <c r="L17" t="s">
        <v>5</v>
      </c>
      <c r="M17" t="s">
        <v>4</v>
      </c>
      <c r="O17" t="s">
        <v>11</v>
      </c>
    </row>
    <row r="18" spans="1:15" x14ac:dyDescent="0.3">
      <c r="A18" s="2">
        <v>6</v>
      </c>
      <c r="B18" s="2">
        <v>4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>
        <v>1</v>
      </c>
      <c r="I18">
        <f>SUM(C3:C8)</f>
        <v>4</v>
      </c>
      <c r="J18">
        <f>SUM(D3:D8)</f>
        <v>5</v>
      </c>
      <c r="K18">
        <f>SUM(E3:E8)</f>
        <v>5</v>
      </c>
      <c r="L18">
        <f>SUM(F3:F8)</f>
        <v>3</v>
      </c>
      <c r="M18">
        <f>SUM(G3:G8)</f>
        <v>6</v>
      </c>
      <c r="O18">
        <f>SUM(I18:M18)/5</f>
        <v>4.5999999999999996</v>
      </c>
    </row>
    <row r="19" spans="1:15" x14ac:dyDescent="0.3">
      <c r="A19">
        <v>1</v>
      </c>
      <c r="B19" s="2">
        <v>5</v>
      </c>
      <c r="C19">
        <v>0</v>
      </c>
      <c r="D19" s="2">
        <v>1</v>
      </c>
      <c r="E19" s="2">
        <v>1</v>
      </c>
      <c r="F19" s="2">
        <v>1</v>
      </c>
      <c r="G19" s="2">
        <v>1</v>
      </c>
      <c r="H19">
        <v>2</v>
      </c>
      <c r="I19">
        <f>SUM(C9:C14)</f>
        <v>5</v>
      </c>
      <c r="J19">
        <f>SUM(D9:D14)</f>
        <v>3</v>
      </c>
      <c r="K19">
        <f>SUM(E9:E14)</f>
        <v>3</v>
      </c>
      <c r="L19">
        <f>SUM(F9:F14)</f>
        <v>3</v>
      </c>
      <c r="M19">
        <f>SUM(G9:G14)</f>
        <v>3</v>
      </c>
      <c r="O19">
        <f t="shared" ref="O19:O22" si="8">SUM(I19:M19)/5</f>
        <v>3.4</v>
      </c>
    </row>
    <row r="20" spans="1:15" x14ac:dyDescent="0.3">
      <c r="A20" s="1">
        <v>11</v>
      </c>
      <c r="B20" s="3">
        <v>6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>
        <v>3</v>
      </c>
      <c r="I20">
        <f>SUM(C15:C20)</f>
        <v>5</v>
      </c>
      <c r="J20">
        <f>SUM(D15:D20)</f>
        <v>5</v>
      </c>
      <c r="K20">
        <f>SUM(E15:E20)</f>
        <v>4</v>
      </c>
      <c r="L20">
        <f>SUM(F15:F20)</f>
        <v>5</v>
      </c>
      <c r="M20">
        <f>SUM(G15:G20)</f>
        <v>4</v>
      </c>
      <c r="O20">
        <f t="shared" si="8"/>
        <v>4.5999999999999996</v>
      </c>
    </row>
    <row r="21" spans="1:15" x14ac:dyDescent="0.3">
      <c r="A21" s="2">
        <v>11</v>
      </c>
      <c r="B21" s="2">
        <v>1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>
        <v>4</v>
      </c>
      <c r="I21">
        <f>SUM(C21:C26)</f>
        <v>5</v>
      </c>
      <c r="J21">
        <f>SUM(D21:D26)</f>
        <v>2</v>
      </c>
      <c r="K21">
        <f>SUM(E21:E26)</f>
        <v>2</v>
      </c>
      <c r="L21">
        <f>SUM(F21:F26)</f>
        <v>5</v>
      </c>
      <c r="M21">
        <f>SUM(G21:G26)</f>
        <v>1</v>
      </c>
      <c r="O21">
        <f t="shared" si="8"/>
        <v>3</v>
      </c>
    </row>
    <row r="22" spans="1:15" x14ac:dyDescent="0.3">
      <c r="A22" s="2">
        <v>7</v>
      </c>
      <c r="B22" s="2">
        <v>2</v>
      </c>
      <c r="C22">
        <v>0</v>
      </c>
      <c r="D22" s="2">
        <v>0</v>
      </c>
      <c r="E22" s="2">
        <v>1</v>
      </c>
      <c r="F22" s="2">
        <v>1</v>
      </c>
      <c r="G22" s="2">
        <v>0</v>
      </c>
      <c r="H22">
        <v>5</v>
      </c>
      <c r="I22">
        <f>SUM(C27:C32)</f>
        <v>4</v>
      </c>
      <c r="J22">
        <f>SUM(D27:D32)</f>
        <v>1</v>
      </c>
      <c r="K22">
        <f>SUM(E27:E32)</f>
        <v>3</v>
      </c>
      <c r="L22">
        <f>SUM(F27:F32)</f>
        <v>2</v>
      </c>
      <c r="M22">
        <f>SUM(G27:G32)</f>
        <v>1</v>
      </c>
      <c r="O22">
        <f t="shared" si="8"/>
        <v>2.2000000000000002</v>
      </c>
    </row>
    <row r="23" spans="1:15" x14ac:dyDescent="0.3">
      <c r="A23" s="2">
        <v>2</v>
      </c>
      <c r="B23" s="2">
        <v>3</v>
      </c>
      <c r="C23">
        <v>1</v>
      </c>
      <c r="D23" s="2">
        <v>0</v>
      </c>
      <c r="E23" s="2">
        <v>0</v>
      </c>
      <c r="F23" s="2">
        <v>0</v>
      </c>
      <c r="G23" s="2">
        <v>0</v>
      </c>
      <c r="H23">
        <v>6</v>
      </c>
      <c r="I23">
        <f>SUM(C33:C38)</f>
        <v>6</v>
      </c>
      <c r="J23">
        <f>SUM(D33:D38)</f>
        <v>3</v>
      </c>
      <c r="K23">
        <f>SUM(E33:E38)</f>
        <v>4</v>
      </c>
      <c r="L23">
        <f>SUM(F33:F38)</f>
        <v>3</v>
      </c>
      <c r="M23">
        <f>SUM(G33:G38)</f>
        <v>3</v>
      </c>
      <c r="O23">
        <f>SUM(I23:M23)/5</f>
        <v>3.8</v>
      </c>
    </row>
    <row r="24" spans="1:15" x14ac:dyDescent="0.3">
      <c r="A24" s="2">
        <v>12</v>
      </c>
      <c r="B24" s="2">
        <v>4</v>
      </c>
      <c r="C24">
        <v>1</v>
      </c>
      <c r="D24" s="2">
        <v>0</v>
      </c>
      <c r="E24" s="2">
        <v>1</v>
      </c>
      <c r="F24" s="2">
        <v>1</v>
      </c>
      <c r="G24" s="2">
        <v>1</v>
      </c>
    </row>
    <row r="25" spans="1:15" x14ac:dyDescent="0.3">
      <c r="A25" s="2">
        <v>6</v>
      </c>
      <c r="B25" s="2">
        <v>5</v>
      </c>
      <c r="C25">
        <v>1</v>
      </c>
      <c r="D25" s="2">
        <v>1</v>
      </c>
      <c r="E25" s="2">
        <v>0</v>
      </c>
      <c r="F25" s="2">
        <v>1</v>
      </c>
      <c r="G25" s="2">
        <v>0</v>
      </c>
      <c r="I25" t="s">
        <v>15</v>
      </c>
      <c r="O25" t="s">
        <v>16</v>
      </c>
    </row>
    <row r="26" spans="1:15" x14ac:dyDescent="0.3">
      <c r="A26" s="1">
        <v>1</v>
      </c>
      <c r="B26" s="3">
        <v>6</v>
      </c>
      <c r="C26" s="1">
        <v>1</v>
      </c>
      <c r="D26" s="3">
        <v>1</v>
      </c>
      <c r="E26" s="3">
        <v>0</v>
      </c>
      <c r="F26" s="3">
        <v>1</v>
      </c>
      <c r="G26" s="3">
        <v>0</v>
      </c>
      <c r="I26" t="s">
        <v>13</v>
      </c>
      <c r="O26">
        <f>SUM(O18:O23)/6</f>
        <v>3.6</v>
      </c>
    </row>
    <row r="27" spans="1:15" x14ac:dyDescent="0.3">
      <c r="A27" s="2">
        <v>1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  <c r="G27" s="2">
        <v>0</v>
      </c>
      <c r="I27">
        <f>SUM(I18:I23)/6</f>
        <v>4.833333333333333</v>
      </c>
      <c r="J27">
        <f t="shared" ref="J27:M27" si="9">SUM(J18:J23)/6</f>
        <v>3.1666666666666665</v>
      </c>
      <c r="K27">
        <f t="shared" si="9"/>
        <v>3.5</v>
      </c>
      <c r="L27">
        <f t="shared" si="9"/>
        <v>3.5</v>
      </c>
      <c r="M27">
        <f t="shared" si="9"/>
        <v>3</v>
      </c>
    </row>
    <row r="28" spans="1:15" x14ac:dyDescent="0.3">
      <c r="A28" s="2">
        <v>2</v>
      </c>
      <c r="B28" s="2">
        <v>2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</row>
    <row r="29" spans="1:15" x14ac:dyDescent="0.3">
      <c r="A29" s="2">
        <v>5</v>
      </c>
      <c r="B29" s="2">
        <v>3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15" x14ac:dyDescent="0.3">
      <c r="A30" s="2">
        <v>6</v>
      </c>
      <c r="B30" s="2">
        <v>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15" x14ac:dyDescent="0.3">
      <c r="A31" s="2">
        <v>11</v>
      </c>
      <c r="B31" s="2">
        <v>5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</row>
    <row r="32" spans="1:15" x14ac:dyDescent="0.3">
      <c r="A32" s="1">
        <v>12</v>
      </c>
      <c r="B32" s="3">
        <v>6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</row>
    <row r="33" spans="1:7" x14ac:dyDescent="0.3">
      <c r="A33" s="2">
        <v>11</v>
      </c>
      <c r="B33" s="2">
        <v>1</v>
      </c>
      <c r="C33">
        <v>1</v>
      </c>
      <c r="D33" s="2">
        <v>0</v>
      </c>
      <c r="E33" s="2">
        <v>1</v>
      </c>
      <c r="F33" s="2">
        <v>1</v>
      </c>
      <c r="G33" s="2">
        <v>0</v>
      </c>
    </row>
    <row r="34" spans="1:7" x14ac:dyDescent="0.3">
      <c r="A34" s="2">
        <v>7</v>
      </c>
      <c r="B34" s="2">
        <v>2</v>
      </c>
      <c r="C34">
        <v>1</v>
      </c>
      <c r="D34" s="2">
        <v>1</v>
      </c>
      <c r="E34" s="2">
        <v>1</v>
      </c>
      <c r="F34" s="2">
        <v>0</v>
      </c>
      <c r="G34" s="2">
        <v>1</v>
      </c>
    </row>
    <row r="35" spans="1:7" x14ac:dyDescent="0.3">
      <c r="A35" s="2">
        <v>2</v>
      </c>
      <c r="B35" s="2">
        <v>3</v>
      </c>
      <c r="C35">
        <v>1</v>
      </c>
      <c r="D35" s="2">
        <v>1</v>
      </c>
      <c r="E35" s="2">
        <v>1</v>
      </c>
      <c r="F35" s="2">
        <v>0</v>
      </c>
      <c r="G35" s="2">
        <v>0</v>
      </c>
    </row>
    <row r="36" spans="1:7" x14ac:dyDescent="0.3">
      <c r="A36" s="2">
        <v>12</v>
      </c>
      <c r="B36" s="2">
        <v>4</v>
      </c>
      <c r="C36">
        <v>1</v>
      </c>
      <c r="D36" s="2">
        <v>0</v>
      </c>
      <c r="E36" s="2">
        <v>0</v>
      </c>
      <c r="F36" s="2">
        <v>1</v>
      </c>
      <c r="G36" s="2">
        <v>1</v>
      </c>
    </row>
    <row r="37" spans="1:7" x14ac:dyDescent="0.3">
      <c r="A37" s="2">
        <v>6</v>
      </c>
      <c r="B37" s="2">
        <v>5</v>
      </c>
      <c r="C37">
        <v>1</v>
      </c>
      <c r="D37" s="2">
        <v>1</v>
      </c>
      <c r="E37" s="2">
        <v>1</v>
      </c>
      <c r="F37" s="2">
        <v>1</v>
      </c>
      <c r="G37" s="2">
        <v>1</v>
      </c>
    </row>
    <row r="38" spans="1:7" x14ac:dyDescent="0.3">
      <c r="A38" s="1">
        <v>1</v>
      </c>
      <c r="B38" s="3">
        <v>6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CorrectIncorrect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Wallace</dc:creator>
  <cp:lastModifiedBy>Cathleen</cp:lastModifiedBy>
  <dcterms:created xsi:type="dcterms:W3CDTF">2016-12-09T14:55:55Z</dcterms:created>
  <dcterms:modified xsi:type="dcterms:W3CDTF">2021-05-30T15:28:21Z</dcterms:modified>
</cp:coreProperties>
</file>