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domis\Desktop\"/>
    </mc:Choice>
  </mc:AlternateContent>
  <xr:revisionPtr revIDLastSave="0" documentId="13_ncr:1_{ECDE29B7-A90E-4E6D-A21F-044B59A237B0}" xr6:coauthVersionLast="47" xr6:coauthVersionMax="47" xr10:uidLastSave="{00000000-0000-0000-0000-000000000000}"/>
  <bookViews>
    <workbookView xWindow="-110" yWindow="-110" windowWidth="19420" windowHeight="10300" firstSheet="1" activeTab="3" xr2:uid="{00000000-000D-0000-FFFF-FFFF00000000}"/>
  </bookViews>
  <sheets>
    <sheet name="Mácha - korpus českého verše" sheetId="6" r:id="rId1"/>
    <sheet name="Mácha - SYN-BEL" sheetId="7" r:id="rId2"/>
    <sheet name="Theer - korpus českého verše" sheetId="8" r:id="rId3"/>
    <sheet name="Theer - SYN-BEL" sheetId="9" r:id="rId4"/>
    <sheet name="Šiktanc - korpus českého verše" sheetId="4" r:id="rId5"/>
    <sheet name="Šiktanc - SYN-BEL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5" i="9" l="1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B10" i="7"/>
  <c r="W40" i="9" l="1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Z10" i="7" s="1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Z10" i="6" s="1"/>
  <c r="B11" i="6" s="1"/>
  <c r="I10" i="6"/>
  <c r="H10" i="6"/>
  <c r="G10" i="6"/>
  <c r="F10" i="6"/>
  <c r="E10" i="6"/>
  <c r="D10" i="6"/>
  <c r="C10" i="6"/>
  <c r="B10" i="6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Z40" i="9" l="1"/>
  <c r="Z40" i="8"/>
  <c r="B11" i="7"/>
  <c r="C11" i="7"/>
  <c r="D11" i="7"/>
  <c r="E11" i="7"/>
  <c r="F11" i="7"/>
  <c r="G11" i="7"/>
  <c r="H11" i="7"/>
  <c r="I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J11" i="7"/>
  <c r="W13" i="5"/>
  <c r="B14" i="5" s="1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W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C41" i="9" l="1"/>
  <c r="D41" i="9"/>
  <c r="E41" i="9"/>
  <c r="F41" i="9"/>
  <c r="G41" i="9"/>
  <c r="H41" i="9"/>
  <c r="I41" i="9"/>
  <c r="J41" i="9"/>
  <c r="K41" i="9"/>
  <c r="L41" i="9"/>
  <c r="M41" i="9"/>
  <c r="N41" i="9"/>
  <c r="P41" i="9"/>
  <c r="Q41" i="9"/>
  <c r="R41" i="9"/>
  <c r="S41" i="9"/>
  <c r="T41" i="9"/>
  <c r="U41" i="9"/>
  <c r="V41" i="9"/>
  <c r="W41" i="9"/>
  <c r="B41" i="9"/>
  <c r="O41" i="9"/>
  <c r="B41" i="8"/>
  <c r="C41" i="8"/>
  <c r="D41" i="8"/>
  <c r="E41" i="8"/>
  <c r="F41" i="8"/>
  <c r="G41" i="8"/>
  <c r="H41" i="8"/>
  <c r="I41" i="8"/>
  <c r="J41" i="8"/>
  <c r="K41" i="8"/>
  <c r="M41" i="8"/>
  <c r="N41" i="8"/>
  <c r="O41" i="8"/>
  <c r="P41" i="8"/>
  <c r="Q41" i="8"/>
  <c r="R41" i="8"/>
  <c r="S41" i="8"/>
  <c r="T41" i="8"/>
  <c r="U41" i="8"/>
  <c r="V41" i="8"/>
  <c r="W41" i="8"/>
  <c r="L41" i="8"/>
  <c r="B14" i="4"/>
</calcChain>
</file>

<file path=xl/sharedStrings.xml><?xml version="1.0" encoding="utf-8"?>
<sst xmlns="http://schemas.openxmlformats.org/spreadsheetml/2006/main" count="510" uniqueCount="78">
  <si>
    <t>báseň</t>
  </si>
  <si>
    <t>euf. souhláska</t>
  </si>
  <si>
    <t>b</t>
  </si>
  <si>
    <t>c</t>
  </si>
  <si>
    <t>č</t>
  </si>
  <si>
    <t>d</t>
  </si>
  <si>
    <t>ď</t>
  </si>
  <si>
    <t>f</t>
  </si>
  <si>
    <t>h</t>
  </si>
  <si>
    <t>x (ch)</t>
  </si>
  <si>
    <t>j</t>
  </si>
  <si>
    <t>k</t>
  </si>
  <si>
    <t>l</t>
  </si>
  <si>
    <t>m</t>
  </si>
  <si>
    <t>n</t>
  </si>
  <si>
    <t>ň</t>
  </si>
  <si>
    <t>p</t>
  </si>
  <si>
    <t>r</t>
  </si>
  <si>
    <t>ř</t>
  </si>
  <si>
    <t>s</t>
  </si>
  <si>
    <t>š</t>
  </si>
  <si>
    <t>t</t>
  </si>
  <si>
    <t>ť</t>
  </si>
  <si>
    <t>v</t>
  </si>
  <si>
    <t>z</t>
  </si>
  <si>
    <t>ž</t>
  </si>
  <si>
    <t>Modlitba k bohyni paměti</t>
  </si>
  <si>
    <t>Adam a Eva</t>
  </si>
  <si>
    <t>Den první</t>
  </si>
  <si>
    <t>Den druhý</t>
  </si>
  <si>
    <t>Den třetí</t>
  </si>
  <si>
    <t>Den čtvrtý</t>
  </si>
  <si>
    <t>Den pátý</t>
  </si>
  <si>
    <t>Den šestý</t>
  </si>
  <si>
    <t>Konec</t>
  </si>
  <si>
    <t>součet</t>
  </si>
  <si>
    <t>První zpěv</t>
  </si>
  <si>
    <t>Druhý zpěv</t>
  </si>
  <si>
    <t>Intermezzo</t>
  </si>
  <si>
    <t>Třetí zpěv</t>
  </si>
  <si>
    <t>Intermezzo II</t>
  </si>
  <si>
    <t>Čtvrtý zpěv</t>
  </si>
  <si>
    <t>Žena</t>
  </si>
  <si>
    <t>Óda na jaro</t>
  </si>
  <si>
    <t>Vzdech</t>
  </si>
  <si>
    <t>Jarní rovnodenní</t>
  </si>
  <si>
    <t>Ztracené horizonty</t>
  </si>
  <si>
    <t>Sen večera</t>
  </si>
  <si>
    <t>Kraj</t>
  </si>
  <si>
    <t>Hvězda života</t>
  </si>
  <si>
    <t>Děs štěstí</t>
  </si>
  <si>
    <t>Zvědavá láska</t>
  </si>
  <si>
    <t>Mám chvíle</t>
  </si>
  <si>
    <t>Metamorfosa</t>
  </si>
  <si>
    <t>O vinobraní</t>
  </si>
  <si>
    <t>Město</t>
  </si>
  <si>
    <t>Svou mělas vlečku</t>
  </si>
  <si>
    <t>Návrat</t>
  </si>
  <si>
    <t>Zklamání</t>
  </si>
  <si>
    <t>Nápisy duše</t>
  </si>
  <si>
    <t>Halucinovaní</t>
  </si>
  <si>
    <t>Marný průkopník</t>
  </si>
  <si>
    <t>Transatlantic</t>
  </si>
  <si>
    <t>Večery dnů marných</t>
  </si>
  <si>
    <t>Zavřete naše dvorce</t>
  </si>
  <si>
    <t>Léto v zlatě</t>
  </si>
  <si>
    <t>Improvizuje</t>
  </si>
  <si>
    <t>Návštěva</t>
  </si>
  <si>
    <t>Trochu ženy</t>
  </si>
  <si>
    <t>V tom šeru pochmurném</t>
  </si>
  <si>
    <t>Tak drobná</t>
  </si>
  <si>
    <t>Je smutné dopoledne</t>
  </si>
  <si>
    <t>Jel smutnou krajinou</t>
  </si>
  <si>
    <t>Listy z deníku I</t>
  </si>
  <si>
    <t>Listy z deníku II</t>
  </si>
  <si>
    <t>Květnový pozdrav</t>
  </si>
  <si>
    <t>O lásko</t>
  </si>
  <si>
    <t>Rozchod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</si>
</sst>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6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4" fillId="5" borderId="0" applyNumberFormat="0" applyBorder="0" applyAlignment="0" applyProtection="0"/>
    <xf numFmtId="0" fontId="3" fillId="6" borderId="0" applyNumberFormat="0" applyBorder="0" applyAlignment="0" applyProtection="0"/>
    <xf numFmtId="9" fontId="7" fillId="0" borderId="0" applyFont="0" applyFill="0" applyBorder="0" applyAlignment="0" applyProtection="0"/>
    <xf numFmtId="0" fontId="8" fillId="7" borderId="4" applyNumberFormat="0" applyAlignment="0" applyProtection="0"/>
  </cellStyleXfs>
  <cellXfs count="20">
    <xf numFmtId="0" fontId="0" fillId="0" borderId="0" xfId="0"/>
    <xf numFmtId="0" fontId="5" fillId="4" borderId="1" xfId="3" applyBorder="1"/>
    <xf numFmtId="0" fontId="5" fillId="4" borderId="2" xfId="3" applyBorder="1"/>
    <xf numFmtId="0" fontId="5" fillId="3" borderId="1" xfId="2" applyBorder="1"/>
    <xf numFmtId="0" fontId="6" fillId="2" borderId="1" xfId="1" applyBorder="1"/>
    <xf numFmtId="0" fontId="0" fillId="0" borderId="1" xfId="0" applyBorder="1"/>
    <xf numFmtId="0" fontId="4" fillId="5" borderId="1" xfId="4" applyBorder="1"/>
    <xf numFmtId="0" fontId="3" fillId="6" borderId="1" xfId="5" applyBorder="1"/>
    <xf numFmtId="0" fontId="2" fillId="6" borderId="1" xfId="5" applyFont="1" applyBorder="1"/>
    <xf numFmtId="0" fontId="2" fillId="3" borderId="1" xfId="2" applyFont="1" applyBorder="1"/>
    <xf numFmtId="0" fontId="4" fillId="5" borderId="3" xfId="4" applyBorder="1"/>
    <xf numFmtId="10" fontId="0" fillId="0" borderId="0" xfId="0" applyNumberFormat="1"/>
    <xf numFmtId="0" fontId="3" fillId="6" borderId="3" xfId="5" applyBorder="1"/>
    <xf numFmtId="9" fontId="0" fillId="0" borderId="0" xfId="6" applyFont="1"/>
    <xf numFmtId="10" fontId="0" fillId="0" borderId="0" xfId="6" applyNumberFormat="1" applyFont="1"/>
    <xf numFmtId="0" fontId="1" fillId="4" borderId="2" xfId="3" applyFont="1" applyBorder="1"/>
    <xf numFmtId="0" fontId="1" fillId="4" borderId="1" xfId="3" applyFont="1" applyBorder="1"/>
    <xf numFmtId="10" fontId="0" fillId="0" borderId="1" xfId="6" applyNumberFormat="1" applyFont="1" applyBorder="1"/>
    <xf numFmtId="0" fontId="8" fillId="7" borderId="4" xfId="7"/>
    <xf numFmtId="0" fontId="3" fillId="6" borderId="5" xfId="5" applyBorder="1"/>
  </cellXfs>
  <cellStyles count="8">
    <cellStyle name="40 % – Zvýraznění 2" xfId="5" builtinId="35"/>
    <cellStyle name="60 % – Zvýraznění 1" xfId="2" builtinId="32"/>
    <cellStyle name="60 % – Zvýraznění 2" xfId="4" builtinId="36"/>
    <cellStyle name="60 % – Zvýraznění 4" xfId="3" builtinId="44"/>
    <cellStyle name="Normální" xfId="0" builtinId="0"/>
    <cellStyle name="Procenta" xfId="6" builtinId="5"/>
    <cellStyle name="Špatně" xfId="1" builtinId="27"/>
    <cellStyle name="Vstup" xfId="7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cs-CZ" sz="14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2.1.1 mÁCHA - KČV</a:t>
            </a:r>
          </a:p>
        </c:rich>
      </c:tx>
      <c:layout>
        <c:manualLayout>
          <c:xMode val="edge"/>
          <c:yMode val="edge"/>
          <c:x val="1.9682680937999835E-2"/>
          <c:y val="2.49220058957224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4196414380643255"/>
          <c:y val="0.15355596031492891"/>
          <c:w val="0.51273797700889345"/>
          <c:h val="0.8197942721885545"/>
        </c:manualLayout>
      </c:layout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tx1"/>
              </a:solidFill>
            </a:ln>
            <a:effectLst/>
          </c:spPr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3C4-445C-ACAC-F8E7B67D0BED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3C4-445C-ACAC-F8E7B67D0BED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C4-445C-ACAC-F8E7B67D0BED}"/>
              </c:ext>
            </c:extLst>
          </c:dPt>
          <c:dPt>
            <c:idx val="3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3C4-445C-ACAC-F8E7B67D0BED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C4-445C-ACAC-F8E7B67D0BED}"/>
              </c:ext>
            </c:extLst>
          </c:dPt>
          <c:dPt>
            <c:idx val="5"/>
            <c:bubble3D val="0"/>
            <c:spPr>
              <a:solidFill>
                <a:srgbClr val="FFC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3C4-445C-ACAC-F8E7B67D0BED}"/>
              </c:ext>
            </c:extLst>
          </c:dPt>
          <c:dPt>
            <c:idx val="6"/>
            <c:bubble3D val="0"/>
            <c:spPr>
              <a:solidFill>
                <a:srgbClr val="7030A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3C4-445C-ACAC-F8E7B67D0BED}"/>
              </c:ext>
            </c:extLst>
          </c:dPt>
          <c:dPt>
            <c:idx val="7"/>
            <c:bubble3D val="0"/>
            <c:spPr>
              <a:solidFill>
                <a:schemeClr val="accent6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C4-445C-ACAC-F8E7B67D0BED}"/>
              </c:ext>
            </c:extLst>
          </c:dPt>
          <c:dPt>
            <c:idx val="8"/>
            <c:bubble3D val="0"/>
            <c:spPr>
              <a:solidFill>
                <a:srgbClr val="FFFF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3C4-445C-ACAC-F8E7B67D0BED}"/>
              </c:ext>
            </c:extLst>
          </c:dPt>
          <c:dPt>
            <c:idx val="9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3C4-445C-ACAC-F8E7B67D0BED}"/>
              </c:ext>
            </c:extLst>
          </c:dPt>
          <c:dPt>
            <c:idx val="10"/>
            <c:bubble3D val="0"/>
            <c:spPr>
              <a:solidFill>
                <a:srgbClr val="00B0F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3C4-445C-ACAC-F8E7B67D0BED}"/>
              </c:ext>
            </c:extLst>
          </c:dPt>
          <c:dPt>
            <c:idx val="11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3C4-445C-ACAC-F8E7B67D0BED}"/>
              </c:ext>
            </c:extLst>
          </c:dPt>
          <c:dPt>
            <c:idx val="12"/>
            <c:bubble3D val="0"/>
            <c:spPr>
              <a:solidFill>
                <a:srgbClr val="92D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3C4-445C-ACAC-F8E7B67D0BED}"/>
              </c:ext>
            </c:extLst>
          </c:dPt>
          <c:dPt>
            <c:idx val="13"/>
            <c:bubble3D val="0"/>
            <c:spPr>
              <a:solidFill>
                <a:srgbClr val="7030A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3C4-445C-ACAC-F8E7B67D0BED}"/>
              </c:ext>
            </c:extLst>
          </c:dPt>
          <c:dPt>
            <c:idx val="14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3C4-445C-ACAC-F8E7B67D0BED}"/>
              </c:ext>
            </c:extLst>
          </c:dPt>
          <c:dPt>
            <c:idx val="15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3C4-445C-ACAC-F8E7B67D0BED}"/>
              </c:ext>
            </c:extLst>
          </c:dPt>
          <c:dPt>
            <c:idx val="16"/>
            <c:bubble3D val="0"/>
            <c:spPr>
              <a:solidFill>
                <a:srgbClr val="FFFF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3C4-445C-ACAC-F8E7B67D0BED}"/>
              </c:ext>
            </c:extLst>
          </c:dPt>
          <c:dPt>
            <c:idx val="17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3C4-445C-ACAC-F8E7B67D0BED}"/>
              </c:ext>
            </c:extLst>
          </c:dPt>
          <c:dPt>
            <c:idx val="18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53C4-445C-ACAC-F8E7B67D0BED}"/>
              </c:ext>
            </c:extLst>
          </c:dPt>
          <c:dPt>
            <c:idx val="19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3C4-445C-ACAC-F8E7B67D0BED}"/>
              </c:ext>
            </c:extLst>
          </c:dPt>
          <c:dPt>
            <c:idx val="20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3C4-445C-ACAC-F8E7B67D0BED}"/>
              </c:ext>
            </c:extLst>
          </c:dPt>
          <c:dPt>
            <c:idx val="21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53C4-445C-ACAC-F8E7B67D0BED}"/>
              </c:ext>
            </c:extLst>
          </c:dPt>
          <c:dPt>
            <c:idx val="22"/>
            <c:bubble3D val="0"/>
            <c:spPr>
              <a:solidFill>
                <a:srgbClr val="92D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C4-445C-ACAC-F8E7B67D0BED}"/>
              </c:ext>
            </c:extLst>
          </c:dPt>
          <c:dLbls>
            <c:dLbl>
              <c:idx val="0"/>
              <c:layout>
                <c:manualLayout>
                  <c:x val="-1.3456060305684356E-3"/>
                  <c:y val="-4.28717372286494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3C4-445C-ACAC-F8E7B67D0BED}"/>
                </c:ext>
              </c:extLst>
            </c:dLbl>
            <c:dLbl>
              <c:idx val="1"/>
              <c:layout>
                <c:manualLayout>
                  <c:x val="2.3673189366776232E-2"/>
                  <c:y val="-4.78161062093471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3C4-445C-ACAC-F8E7B67D0BED}"/>
                </c:ext>
              </c:extLst>
            </c:dLbl>
            <c:dLbl>
              <c:idx val="2"/>
              <c:layout>
                <c:manualLayout>
                  <c:x val="5.2935764081389947E-2"/>
                  <c:y val="-1.78084412207622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3C4-445C-ACAC-F8E7B67D0BED}"/>
                </c:ext>
              </c:extLst>
            </c:dLbl>
            <c:dLbl>
              <c:idx val="4"/>
              <c:layout>
                <c:manualLayout>
                  <c:x val="4.3633813877022927E-2"/>
                  <c:y val="-4.364436918000760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C4-445C-ACAC-F8E7B67D0BED}"/>
                </c:ext>
              </c:extLst>
            </c:dLbl>
            <c:dLbl>
              <c:idx val="5"/>
              <c:layout>
                <c:manualLayout>
                  <c:x val="5.2283337897369192E-2"/>
                  <c:y val="-3.82907160377008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3C4-445C-ACAC-F8E7B67D0BED}"/>
                </c:ext>
              </c:extLst>
            </c:dLbl>
            <c:dLbl>
              <c:idx val="6"/>
              <c:layout>
                <c:manualLayout>
                  <c:x val="3.670792722364858E-2"/>
                  <c:y val="-3.369533691608431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3C4-445C-ACAC-F8E7B67D0BED}"/>
                </c:ext>
              </c:extLst>
            </c:dLbl>
            <c:dLbl>
              <c:idx val="12"/>
              <c:layout>
                <c:manualLayout>
                  <c:x val="5.9861120311891962E-3"/>
                  <c:y val="-6.356288921010676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3C4-445C-ACAC-F8E7B67D0BED}"/>
                </c:ext>
              </c:extLst>
            </c:dLbl>
            <c:dLbl>
              <c:idx val="15"/>
              <c:layout>
                <c:manualLayout>
                  <c:x val="-2.2259073680225332E-2"/>
                  <c:y val="-3.88057217785756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3C4-445C-ACAC-F8E7B67D0BED}"/>
                </c:ext>
              </c:extLst>
            </c:dLbl>
            <c:dLbl>
              <c:idx val="16"/>
              <c:layout>
                <c:manualLayout>
                  <c:x val="-2.0753532215830241E-2"/>
                  <c:y val="-1.527189123487165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3C4-445C-ACAC-F8E7B67D0BED}"/>
                </c:ext>
              </c:extLst>
            </c:dLbl>
            <c:dLbl>
              <c:idx val="17"/>
              <c:layout>
                <c:manualLayout>
                  <c:x val="-1.3877263399695056E-2"/>
                  <c:y val="-2.656293355950217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3C4-445C-ACAC-F8E7B67D0BED}"/>
                </c:ext>
              </c:extLst>
            </c:dLbl>
            <c:dLbl>
              <c:idx val="18"/>
              <c:layout>
                <c:manualLayout>
                  <c:x val="-5.1638854809778244E-3"/>
                  <c:y val="-2.1619349523871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3C4-445C-ACAC-F8E7B67D0BED}"/>
                </c:ext>
              </c:extLst>
            </c:dLbl>
            <c:dLbl>
              <c:idx val="19"/>
              <c:layout>
                <c:manualLayout>
                  <c:x val="1.123534487152112E-2"/>
                  <c:y val="-3.41696399731705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C4-445C-ACAC-F8E7B67D0BED}"/>
                </c:ext>
              </c:extLst>
            </c:dLbl>
            <c:dLbl>
              <c:idx val="22"/>
              <c:layout>
                <c:manualLayout>
                  <c:x val="-3.7093085167647544E-3"/>
                  <c:y val="-4.99256460784733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C4-445C-ACAC-F8E7B67D0B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'Mácha - korpus českého verše'!$B$14:$X$14</c:f>
              <c:strCache>
                <c:ptCount val="23"/>
                <c:pt idx="0">
                  <c:v>b</c:v>
                </c:pt>
                <c:pt idx="1">
                  <c:v>c</c:v>
                </c:pt>
                <c:pt idx="2">
                  <c:v>č</c:v>
                </c:pt>
                <c:pt idx="3">
                  <c:v>d</c:v>
                </c:pt>
                <c:pt idx="4">
                  <c:v>ď</c:v>
                </c:pt>
                <c:pt idx="5">
                  <c:v>h</c:v>
                </c:pt>
                <c:pt idx="6">
                  <c:v>x (ch)</c:v>
                </c:pt>
                <c:pt idx="7">
                  <c:v>j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ň</c:v>
                </c:pt>
                <c:pt idx="13">
                  <c:v>p</c:v>
                </c:pt>
                <c:pt idx="14">
                  <c:v>r</c:v>
                </c:pt>
                <c:pt idx="15">
                  <c:v>ř</c:v>
                </c:pt>
                <c:pt idx="16">
                  <c:v>s</c:v>
                </c:pt>
                <c:pt idx="17">
                  <c:v>š</c:v>
                </c:pt>
                <c:pt idx="18">
                  <c:v>t</c:v>
                </c:pt>
                <c:pt idx="19">
                  <c:v>ť</c:v>
                </c:pt>
                <c:pt idx="20">
                  <c:v>v</c:v>
                </c:pt>
                <c:pt idx="21">
                  <c:v>z</c:v>
                </c:pt>
                <c:pt idx="22">
                  <c:v>ž</c:v>
                </c:pt>
              </c:strCache>
            </c:strRef>
          </c:cat>
          <c:val>
            <c:numRef>
              <c:f>'Mácha - korpus českého verše'!$B$15:$X$15</c:f>
              <c:numCache>
                <c:formatCode>0.00%</c:formatCode>
                <c:ptCount val="23"/>
                <c:pt idx="0">
                  <c:v>2.0833333333333332E-2</c:v>
                </c:pt>
                <c:pt idx="1">
                  <c:v>4.1666666666666666E-3</c:v>
                </c:pt>
                <c:pt idx="2">
                  <c:v>4.1666666666666666E-3</c:v>
                </c:pt>
                <c:pt idx="3">
                  <c:v>6.25E-2</c:v>
                </c:pt>
                <c:pt idx="4">
                  <c:v>8.3333333333333332E-3</c:v>
                </c:pt>
                <c:pt idx="5">
                  <c:v>2.9166666666666667E-2</c:v>
                </c:pt>
                <c:pt idx="6">
                  <c:v>1.6666666666666666E-2</c:v>
                </c:pt>
                <c:pt idx="7">
                  <c:v>8.7499999999999994E-2</c:v>
                </c:pt>
                <c:pt idx="8">
                  <c:v>0.1</c:v>
                </c:pt>
                <c:pt idx="9">
                  <c:v>0.11666666666666667</c:v>
                </c:pt>
                <c:pt idx="10">
                  <c:v>5.8333333333333334E-2</c:v>
                </c:pt>
                <c:pt idx="11">
                  <c:v>0.12916666666666668</c:v>
                </c:pt>
                <c:pt idx="12">
                  <c:v>2.5000000000000001E-2</c:v>
                </c:pt>
                <c:pt idx="13">
                  <c:v>6.25E-2</c:v>
                </c:pt>
                <c:pt idx="14">
                  <c:v>5.4166666666666669E-2</c:v>
                </c:pt>
                <c:pt idx="15">
                  <c:v>1.6666666666666666E-2</c:v>
                </c:pt>
                <c:pt idx="16">
                  <c:v>2.5000000000000001E-2</c:v>
                </c:pt>
                <c:pt idx="17">
                  <c:v>2.0833333333333332E-2</c:v>
                </c:pt>
                <c:pt idx="18">
                  <c:v>2.5000000000000001E-2</c:v>
                </c:pt>
                <c:pt idx="19">
                  <c:v>8.3333333333333332E-3</c:v>
                </c:pt>
                <c:pt idx="20">
                  <c:v>6.25E-2</c:v>
                </c:pt>
                <c:pt idx="21">
                  <c:v>5.4166666666666669E-2</c:v>
                </c:pt>
                <c:pt idx="22">
                  <c:v>8.3333333333333332E-3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4-445C-ACAC-F8E7B67D0BE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cs-CZ" sz="14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2.1.2 MÁCHA </a:t>
            </a:r>
            <a:r>
              <a:rPr lang="cs-CZ" sz="1400" b="1" i="0" u="none" strike="noStrike" cap="all" normalizeH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– SYN-BEL</a:t>
            </a:r>
            <a:endParaRPr lang="cs-CZ" sz="14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031223251868042E-2"/>
          <c:y val="1.3053507877281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ysClr val="windowText" lastClr="000000"/>
              </a:solidFill>
            </a:ln>
            <a:effectLst/>
          </c:spPr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463A-4EF5-BEDE-3E427613E437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63A-4EF5-BEDE-3E427613E437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3A-4EF5-BEDE-3E427613E437}"/>
              </c:ext>
            </c:extLst>
          </c:dPt>
          <c:dPt>
            <c:idx val="3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63A-4EF5-BEDE-3E427613E437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3A-4EF5-BEDE-3E427613E437}"/>
              </c:ext>
            </c:extLst>
          </c:dPt>
          <c:dPt>
            <c:idx val="5"/>
            <c:bubble3D val="0"/>
            <c:spPr>
              <a:solidFill>
                <a:srgbClr val="FFC00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63A-4EF5-BEDE-3E427613E437}"/>
              </c:ext>
            </c:extLst>
          </c:dPt>
          <c:dPt>
            <c:idx val="6"/>
            <c:bubble3D val="0"/>
            <c:spPr>
              <a:solidFill>
                <a:srgbClr val="7030A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63A-4EF5-BEDE-3E427613E437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63A-4EF5-BEDE-3E427613E437}"/>
              </c:ext>
            </c:extLst>
          </c:dPt>
          <c:dPt>
            <c:idx val="8"/>
            <c:bubble3D val="0"/>
            <c:spPr>
              <a:solidFill>
                <a:srgbClr val="FFFF0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63A-4EF5-BEDE-3E427613E437}"/>
              </c:ext>
            </c:extLst>
          </c:dPt>
          <c:dPt>
            <c:idx val="9"/>
            <c:bubble3D val="0"/>
            <c:spPr>
              <a:solidFill>
                <a:srgbClr val="FF000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63A-4EF5-BEDE-3E427613E437}"/>
              </c:ext>
            </c:extLst>
          </c:dPt>
          <c:dPt>
            <c:idx val="10"/>
            <c:bubble3D val="0"/>
            <c:spPr>
              <a:solidFill>
                <a:srgbClr val="00B0F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63A-4EF5-BEDE-3E427613E437}"/>
              </c:ext>
            </c:extLst>
          </c:dPt>
          <c:dPt>
            <c:idx val="11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63A-4EF5-BEDE-3E427613E437}"/>
              </c:ext>
            </c:extLst>
          </c:dPt>
          <c:dPt>
            <c:idx val="12"/>
            <c:bubble3D val="0"/>
            <c:spPr>
              <a:solidFill>
                <a:srgbClr val="92D05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63A-4EF5-BEDE-3E427613E437}"/>
              </c:ext>
            </c:extLst>
          </c:dPt>
          <c:dPt>
            <c:idx val="13"/>
            <c:bubble3D val="0"/>
            <c:spPr>
              <a:solidFill>
                <a:srgbClr val="7030A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63A-4EF5-BEDE-3E427613E437}"/>
              </c:ext>
            </c:extLst>
          </c:dPt>
          <c:dPt>
            <c:idx val="14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63A-4EF5-BEDE-3E427613E437}"/>
              </c:ext>
            </c:extLst>
          </c:dPt>
          <c:dPt>
            <c:idx val="15"/>
            <c:bubble3D val="0"/>
            <c:spPr>
              <a:solidFill>
                <a:srgbClr val="00B05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3A-4EF5-BEDE-3E427613E437}"/>
              </c:ext>
            </c:extLst>
          </c:dPt>
          <c:dPt>
            <c:idx val="16"/>
            <c:bubble3D val="0"/>
            <c:spPr>
              <a:solidFill>
                <a:srgbClr val="FFFF0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463A-4EF5-BEDE-3E427613E437}"/>
              </c:ext>
            </c:extLst>
          </c:dPt>
          <c:dPt>
            <c:idx val="17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63A-4EF5-BEDE-3E427613E437}"/>
              </c:ext>
            </c:extLst>
          </c:dPt>
          <c:dPt>
            <c:idx val="18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63A-4EF5-BEDE-3E427613E437}"/>
              </c:ext>
            </c:extLst>
          </c:dPt>
          <c:dPt>
            <c:idx val="19"/>
            <c:bubble3D val="0"/>
            <c:spPr>
              <a:solidFill>
                <a:srgbClr val="FF000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63A-4EF5-BEDE-3E427613E437}"/>
              </c:ext>
            </c:extLst>
          </c:dPt>
          <c:dPt>
            <c:idx val="20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463A-4EF5-BEDE-3E427613E437}"/>
              </c:ext>
            </c:extLst>
          </c:dPt>
          <c:dPt>
            <c:idx val="21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63A-4EF5-BEDE-3E427613E437}"/>
              </c:ext>
            </c:extLst>
          </c:dPt>
          <c:dPt>
            <c:idx val="22"/>
            <c:bubble3D val="0"/>
            <c:spPr>
              <a:solidFill>
                <a:srgbClr val="92D05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3A-4EF5-BEDE-3E427613E437}"/>
              </c:ext>
            </c:extLst>
          </c:dPt>
          <c:dLbls>
            <c:dLbl>
              <c:idx val="0"/>
              <c:layout>
                <c:manualLayout>
                  <c:x val="6.575058909453051E-3"/>
                  <c:y val="-8.778663930446748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63A-4EF5-BEDE-3E427613E437}"/>
                </c:ext>
              </c:extLst>
            </c:dLbl>
            <c:dLbl>
              <c:idx val="1"/>
              <c:layout>
                <c:manualLayout>
                  <c:x val="9.8758330871628122E-3"/>
                  <c:y val="-9.759588277850990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63A-4EF5-BEDE-3E427613E437}"/>
                </c:ext>
              </c:extLst>
            </c:dLbl>
            <c:dLbl>
              <c:idx val="2"/>
              <c:layout>
                <c:manualLayout>
                  <c:x val="3.1531901216125736E-2"/>
                  <c:y val="8.372428212171219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63A-4EF5-BEDE-3E427613E437}"/>
                </c:ext>
              </c:extLst>
            </c:dLbl>
            <c:dLbl>
              <c:idx val="4"/>
              <c:layout>
                <c:manualLayout>
                  <c:x val="1.2082025515485801E-2"/>
                  <c:y val="-6.458735688763478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63A-4EF5-BEDE-3E427613E437}"/>
                </c:ext>
              </c:extLst>
            </c:dLbl>
            <c:dLbl>
              <c:idx val="5"/>
              <c:layout>
                <c:manualLayout>
                  <c:x val="2.2819002109458648E-2"/>
                  <c:y val="-1.965671208024728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63A-4EF5-BEDE-3E427613E437}"/>
                </c:ext>
              </c:extLst>
            </c:dLbl>
            <c:dLbl>
              <c:idx val="6"/>
              <c:layout>
                <c:manualLayout>
                  <c:x val="3.0637764158313117E-2"/>
                  <c:y val="1.02786256116255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3A-4EF5-BEDE-3E427613E437}"/>
                </c:ext>
              </c:extLst>
            </c:dLbl>
            <c:dLbl>
              <c:idx val="12"/>
              <c:layout>
                <c:manualLayout>
                  <c:x val="-1.0775679243320794E-2"/>
                  <c:y val="-1.26445481440214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63A-4EF5-BEDE-3E427613E437}"/>
                </c:ext>
              </c:extLst>
            </c:dLbl>
            <c:dLbl>
              <c:idx val="13"/>
              <c:layout>
                <c:manualLayout>
                  <c:x val="-4.2094918782800599E-3"/>
                  <c:y val="-1.087305403123330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63A-4EF5-BEDE-3E427613E437}"/>
                </c:ext>
              </c:extLst>
            </c:dLbl>
            <c:dLbl>
              <c:idx val="15"/>
              <c:layout>
                <c:manualLayout>
                  <c:x val="-1.5849822450662507E-2"/>
                  <c:y val="-6.96982969287623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63A-4EF5-BEDE-3E427613E437}"/>
                </c:ext>
              </c:extLst>
            </c:dLbl>
            <c:dLbl>
              <c:idx val="17"/>
              <c:layout>
                <c:manualLayout>
                  <c:x val="-2.2861337920422393E-2"/>
                  <c:y val="-6.9168751404165068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63A-4EF5-BEDE-3E427613E437}"/>
                </c:ext>
              </c:extLst>
            </c:dLbl>
            <c:dLbl>
              <c:idx val="18"/>
              <c:layout>
                <c:manualLayout>
                  <c:x val="-1.559057628499238E-2"/>
                  <c:y val="-2.370239261220622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63A-4EF5-BEDE-3E427613E437}"/>
                </c:ext>
              </c:extLst>
            </c:dLbl>
            <c:dLbl>
              <c:idx val="19"/>
              <c:layout>
                <c:manualLayout>
                  <c:x val="-1.4270006449707343E-3"/>
                  <c:y val="-4.869750672827908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63A-4EF5-BEDE-3E427613E437}"/>
                </c:ext>
              </c:extLst>
            </c:dLbl>
            <c:dLbl>
              <c:idx val="22"/>
              <c:layout>
                <c:manualLayout>
                  <c:x val="-1.0377595226601892E-2"/>
                  <c:y val="-8.851179254696117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63A-4EF5-BEDE-3E427613E4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'Mácha - SYN-BEL'!$B$13:$X$13</c:f>
              <c:strCache>
                <c:ptCount val="23"/>
                <c:pt idx="0">
                  <c:v>b</c:v>
                </c:pt>
                <c:pt idx="1">
                  <c:v>c</c:v>
                </c:pt>
                <c:pt idx="2">
                  <c:v>č</c:v>
                </c:pt>
                <c:pt idx="3">
                  <c:v>d</c:v>
                </c:pt>
                <c:pt idx="4">
                  <c:v>ď</c:v>
                </c:pt>
                <c:pt idx="5">
                  <c:v>h</c:v>
                </c:pt>
                <c:pt idx="6">
                  <c:v>x (ch)</c:v>
                </c:pt>
                <c:pt idx="7">
                  <c:v>j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ň</c:v>
                </c:pt>
                <c:pt idx="13">
                  <c:v>p</c:v>
                </c:pt>
                <c:pt idx="14">
                  <c:v>r</c:v>
                </c:pt>
                <c:pt idx="15">
                  <c:v>ř</c:v>
                </c:pt>
                <c:pt idx="16">
                  <c:v>s</c:v>
                </c:pt>
                <c:pt idx="17">
                  <c:v>š</c:v>
                </c:pt>
                <c:pt idx="18">
                  <c:v>t</c:v>
                </c:pt>
                <c:pt idx="19">
                  <c:v>ť</c:v>
                </c:pt>
                <c:pt idx="20">
                  <c:v>v</c:v>
                </c:pt>
                <c:pt idx="21">
                  <c:v>z</c:v>
                </c:pt>
                <c:pt idx="22">
                  <c:v>ž</c:v>
                </c:pt>
              </c:strCache>
            </c:strRef>
          </c:cat>
          <c:val>
            <c:numRef>
              <c:f>'Mácha - SYN-BEL'!$B$14:$X$14</c:f>
              <c:numCache>
                <c:formatCode>0.00%</c:formatCode>
                <c:ptCount val="23"/>
                <c:pt idx="0">
                  <c:v>2.1276595744680851E-2</c:v>
                </c:pt>
                <c:pt idx="1">
                  <c:v>4.2553191489361703E-3</c:v>
                </c:pt>
                <c:pt idx="2">
                  <c:v>4.2553191489361703E-3</c:v>
                </c:pt>
                <c:pt idx="3">
                  <c:v>6.3829787234042548E-2</c:v>
                </c:pt>
                <c:pt idx="4">
                  <c:v>8.5106382978723406E-3</c:v>
                </c:pt>
                <c:pt idx="5">
                  <c:v>2.1276595744680851E-2</c:v>
                </c:pt>
                <c:pt idx="6">
                  <c:v>1.7021276595744681E-2</c:v>
                </c:pt>
                <c:pt idx="7">
                  <c:v>0.1148936170212766</c:v>
                </c:pt>
                <c:pt idx="8">
                  <c:v>0.10212765957446808</c:v>
                </c:pt>
                <c:pt idx="9">
                  <c:v>6.8085106382978725E-2</c:v>
                </c:pt>
                <c:pt idx="10">
                  <c:v>8.5106382978723402E-2</c:v>
                </c:pt>
                <c:pt idx="11">
                  <c:v>8.9361702127659579E-2</c:v>
                </c:pt>
                <c:pt idx="12">
                  <c:v>2.553191489361702E-2</c:v>
                </c:pt>
                <c:pt idx="13">
                  <c:v>4.2553191489361701E-2</c:v>
                </c:pt>
                <c:pt idx="14">
                  <c:v>5.5319148936170209E-2</c:v>
                </c:pt>
                <c:pt idx="15">
                  <c:v>1.7021276595744681E-2</c:v>
                </c:pt>
                <c:pt idx="16">
                  <c:v>3.8297872340425532E-2</c:v>
                </c:pt>
                <c:pt idx="17">
                  <c:v>2.1276595744680851E-2</c:v>
                </c:pt>
                <c:pt idx="18">
                  <c:v>2.1276595744680851E-2</c:v>
                </c:pt>
                <c:pt idx="19">
                  <c:v>8.5106382978723406E-3</c:v>
                </c:pt>
                <c:pt idx="20">
                  <c:v>0.10212765957446808</c:v>
                </c:pt>
                <c:pt idx="21">
                  <c:v>5.9574468085106386E-2</c:v>
                </c:pt>
                <c:pt idx="22">
                  <c:v>8.5106382978723406E-3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A-4EF5-BEDE-3E427613E43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cs-CZ" sz="15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2.1.3 THEER - KČV</a:t>
            </a:r>
          </a:p>
        </c:rich>
      </c:tx>
      <c:layout>
        <c:manualLayout>
          <c:xMode val="edge"/>
          <c:yMode val="edge"/>
          <c:x val="9.5532317178969421E-3"/>
          <c:y val="9.315635545556807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5971236626752697"/>
          <c:y val="0.19877955255593052"/>
          <c:w val="0.48332066669671825"/>
          <c:h val="0.79676354848145492"/>
        </c:manualLayout>
      </c:layout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ysClr val="windowText" lastClr="000000"/>
              </a:solidFill>
            </a:ln>
            <a:effectLst/>
          </c:spPr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661-473E-B749-CA7E5596268E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61-473E-B749-CA7E5596268E}"/>
              </c:ext>
            </c:extLst>
          </c:dPt>
          <c:dPt>
            <c:idx val="2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D661-473E-B749-CA7E5596268E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661-473E-B749-CA7E5596268E}"/>
              </c:ext>
            </c:extLst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61-473E-B749-CA7E5596268E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661-473E-B749-CA7E5596268E}"/>
              </c:ext>
            </c:extLst>
          </c:dPt>
          <c:dPt>
            <c:idx val="6"/>
            <c:bubble3D val="0"/>
            <c:spPr>
              <a:solidFill>
                <a:schemeClr val="accent6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61-473E-B749-CA7E5596268E}"/>
              </c:ext>
            </c:extLst>
          </c:dPt>
          <c:dPt>
            <c:idx val="7"/>
            <c:bubble3D val="0"/>
            <c:spPr>
              <a:solidFill>
                <a:srgbClr val="FFFF0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661-473E-B749-CA7E5596268E}"/>
              </c:ext>
            </c:extLst>
          </c:dPt>
          <c:dPt>
            <c:idx val="8"/>
            <c:bubble3D val="0"/>
            <c:spPr>
              <a:solidFill>
                <a:srgbClr val="FF000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661-473E-B749-CA7E5596268E}"/>
              </c:ext>
            </c:extLst>
          </c:dPt>
          <c:dPt>
            <c:idx val="9"/>
            <c:bubble3D val="0"/>
            <c:spPr>
              <a:solidFill>
                <a:srgbClr val="00B0F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D661-473E-B749-CA7E5596268E}"/>
              </c:ext>
            </c:extLst>
          </c:dPt>
          <c:dPt>
            <c:idx val="10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661-473E-B749-CA7E5596268E}"/>
              </c:ext>
            </c:extLst>
          </c:dPt>
          <c:dPt>
            <c:idx val="11"/>
            <c:bubble3D val="0"/>
            <c:spPr>
              <a:solidFill>
                <a:srgbClr val="92D05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D661-473E-B749-CA7E5596268E}"/>
              </c:ext>
            </c:extLst>
          </c:dPt>
          <c:dPt>
            <c:idx val="12"/>
            <c:bubble3D val="0"/>
            <c:spPr>
              <a:solidFill>
                <a:srgbClr val="7030A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661-473E-B749-CA7E5596268E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D661-473E-B749-CA7E5596268E}"/>
              </c:ext>
            </c:extLst>
          </c:dPt>
          <c:dPt>
            <c:idx val="14"/>
            <c:bubble3D val="0"/>
            <c:spPr>
              <a:solidFill>
                <a:srgbClr val="00B05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61-473E-B749-CA7E5596268E}"/>
              </c:ext>
            </c:extLst>
          </c:dPt>
          <c:dPt>
            <c:idx val="15"/>
            <c:bubble3D val="0"/>
            <c:spPr>
              <a:solidFill>
                <a:srgbClr val="FFFF0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661-473E-B749-CA7E5596268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661-473E-B749-CA7E5596268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D661-473E-B749-CA7E5596268E}"/>
              </c:ext>
            </c:extLst>
          </c:dPt>
          <c:dPt>
            <c:idx val="18"/>
            <c:bubble3D val="0"/>
            <c:spPr>
              <a:solidFill>
                <a:srgbClr val="FF000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661-473E-B749-CA7E5596268E}"/>
              </c:ext>
            </c:extLst>
          </c:dPt>
          <c:dPt>
            <c:idx val="19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D661-473E-B749-CA7E5596268E}"/>
              </c:ext>
            </c:extLst>
          </c:dPt>
          <c:dPt>
            <c:idx val="2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661-473E-B749-CA7E5596268E}"/>
              </c:ext>
            </c:extLst>
          </c:dPt>
          <c:dPt>
            <c:idx val="21"/>
            <c:bubble3D val="0"/>
            <c:spPr>
              <a:solidFill>
                <a:srgbClr val="92D05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61-473E-B749-CA7E5596268E}"/>
              </c:ext>
            </c:extLst>
          </c:dPt>
          <c:dLbls>
            <c:dLbl>
              <c:idx val="0"/>
              <c:layout>
                <c:manualLayout>
                  <c:x val="1.2079001197456817E-3"/>
                  <c:y val="-3.037520309961256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661-473E-B749-CA7E5596268E}"/>
                </c:ext>
              </c:extLst>
            </c:dLbl>
            <c:dLbl>
              <c:idx val="1"/>
              <c:layout>
                <c:manualLayout>
                  <c:x val="1.1115197560242958E-2"/>
                  <c:y val="-2.028086489188851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61-473E-B749-CA7E5596268E}"/>
                </c:ext>
              </c:extLst>
            </c:dLbl>
            <c:dLbl>
              <c:idx val="3"/>
              <c:layout>
                <c:manualLayout>
                  <c:x val="2.3462201596768464E-3"/>
                  <c:y val="-2.730878640169978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61-473E-B749-CA7E5596268E}"/>
                </c:ext>
              </c:extLst>
            </c:dLbl>
            <c:dLbl>
              <c:idx val="4"/>
              <c:layout>
                <c:manualLayout>
                  <c:x val="2.0300648856263283E-2"/>
                  <c:y val="-1.8522684664416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661-473E-B749-CA7E5596268E}"/>
                </c:ext>
              </c:extLst>
            </c:dLbl>
            <c:dLbl>
              <c:idx val="8"/>
              <c:layout>
                <c:manualLayout>
                  <c:x val="2.0109398003970099E-2"/>
                  <c:y val="6.55718035245575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661-473E-B749-CA7E5596268E}"/>
                </c:ext>
              </c:extLst>
            </c:dLbl>
            <c:dLbl>
              <c:idx val="14"/>
              <c:layout>
                <c:manualLayout>
                  <c:x val="-1.5544164665977271E-2"/>
                  <c:y val="2.48656917885263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661-473E-B749-CA7E5596268E}"/>
                </c:ext>
              </c:extLst>
            </c:dLbl>
            <c:dLbl>
              <c:idx val="15"/>
              <c:layout>
                <c:manualLayout>
                  <c:x val="-2.437756340626324E-2"/>
                  <c:y val="-5.82537182852143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661-473E-B749-CA7E5596268E}"/>
                </c:ext>
              </c:extLst>
            </c:dLbl>
            <c:dLbl>
              <c:idx val="18"/>
              <c:layout>
                <c:manualLayout>
                  <c:x val="1.483200688704385E-3"/>
                  <c:y val="1.83137107861517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661-473E-B749-CA7E5596268E}"/>
                </c:ext>
              </c:extLst>
            </c:dLbl>
            <c:dLbl>
              <c:idx val="21"/>
              <c:layout>
                <c:manualLayout>
                  <c:x val="-1.8881869507278666E-2"/>
                  <c:y val="-1.90554180727409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661-473E-B749-CA7E559626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'Theer - korpus českého verše'!$B$44:$W$44</c:f>
              <c:strCache>
                <c:ptCount val="22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f</c:v>
                </c:pt>
                <c:pt idx="4">
                  <c:v>h</c:v>
                </c:pt>
                <c:pt idx="5">
                  <c:v>x (ch)</c:v>
                </c:pt>
                <c:pt idx="6">
                  <c:v>j</c:v>
                </c:pt>
                <c:pt idx="7">
                  <c:v>k</c:v>
                </c:pt>
                <c:pt idx="8">
                  <c:v>l</c:v>
                </c:pt>
                <c:pt idx="9">
                  <c:v>m</c:v>
                </c:pt>
                <c:pt idx="10">
                  <c:v>n</c:v>
                </c:pt>
                <c:pt idx="11">
                  <c:v>ň</c:v>
                </c:pt>
                <c:pt idx="12">
                  <c:v>p</c:v>
                </c:pt>
                <c:pt idx="13">
                  <c:v>r</c:v>
                </c:pt>
                <c:pt idx="14">
                  <c:v>ř</c:v>
                </c:pt>
                <c:pt idx="15">
                  <c:v>s</c:v>
                </c:pt>
                <c:pt idx="16">
                  <c:v>š</c:v>
                </c:pt>
                <c:pt idx="17">
                  <c:v>t</c:v>
                </c:pt>
                <c:pt idx="18">
                  <c:v>ť</c:v>
                </c:pt>
                <c:pt idx="19">
                  <c:v>v</c:v>
                </c:pt>
                <c:pt idx="20">
                  <c:v>z</c:v>
                </c:pt>
                <c:pt idx="21">
                  <c:v>ž</c:v>
                </c:pt>
              </c:strCache>
            </c:strRef>
          </c:cat>
          <c:val>
            <c:numRef>
              <c:f>'Theer - korpus českého verše'!$B$45:$W$45</c:f>
              <c:numCache>
                <c:formatCode>0.00%</c:formatCode>
                <c:ptCount val="22"/>
                <c:pt idx="0">
                  <c:v>1.5228426395939087E-2</c:v>
                </c:pt>
                <c:pt idx="1">
                  <c:v>1.5228426395939087E-2</c:v>
                </c:pt>
                <c:pt idx="2">
                  <c:v>4.5685279187817257E-2</c:v>
                </c:pt>
                <c:pt idx="3">
                  <c:v>5.076142131979695E-3</c:v>
                </c:pt>
                <c:pt idx="4">
                  <c:v>2.030456852791878E-2</c:v>
                </c:pt>
                <c:pt idx="5">
                  <c:v>0.1065989847715736</c:v>
                </c:pt>
                <c:pt idx="6">
                  <c:v>9.1370558375634514E-2</c:v>
                </c:pt>
                <c:pt idx="7">
                  <c:v>5.5837563451776651E-2</c:v>
                </c:pt>
                <c:pt idx="8">
                  <c:v>4.060913705583756E-2</c:v>
                </c:pt>
                <c:pt idx="9">
                  <c:v>0.12182741116751269</c:v>
                </c:pt>
                <c:pt idx="10">
                  <c:v>7.6142131979695438E-2</c:v>
                </c:pt>
                <c:pt idx="11">
                  <c:v>5.5837563451776651E-2</c:v>
                </c:pt>
                <c:pt idx="12">
                  <c:v>3.553299492385787E-2</c:v>
                </c:pt>
                <c:pt idx="13">
                  <c:v>4.060913705583756E-2</c:v>
                </c:pt>
                <c:pt idx="14">
                  <c:v>5.076142131979695E-3</c:v>
                </c:pt>
                <c:pt idx="15">
                  <c:v>5.076142131979695E-3</c:v>
                </c:pt>
                <c:pt idx="16">
                  <c:v>6.0913705583756347E-2</c:v>
                </c:pt>
                <c:pt idx="17">
                  <c:v>4.060913705583756E-2</c:v>
                </c:pt>
                <c:pt idx="18">
                  <c:v>3.0456852791878174E-2</c:v>
                </c:pt>
                <c:pt idx="19">
                  <c:v>8.1218274111675121E-2</c:v>
                </c:pt>
                <c:pt idx="20">
                  <c:v>4.5685279187817257E-2</c:v>
                </c:pt>
                <c:pt idx="21">
                  <c:v>5.076142131979695E-3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1-473E-B749-CA7E5596268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cs-CZ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2.1.4 Theer</a:t>
            </a:r>
            <a:r>
              <a:rPr lang="cs-CZ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cs-CZ" sz="1500" b="0" i="0" u="none" strike="noStrike" cap="all" normalizeH="0" baseline="0">
                <a:solidFill>
                  <a:schemeClr val="tx1"/>
                </a:solidFill>
                <a:effectLst/>
              </a:rPr>
              <a:t>–  </a:t>
            </a:r>
            <a:r>
              <a:rPr lang="cs-CZ" sz="1500" b="1" i="0" u="none" strike="noStrike" cap="all" normalizeH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syn-bel</a:t>
            </a:r>
          </a:p>
        </c:rich>
      </c:tx>
      <c:layout>
        <c:manualLayout>
          <c:xMode val="edge"/>
          <c:yMode val="edge"/>
          <c:x val="1.6848172998435943E-2"/>
          <c:y val="2.84572319393279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8907174208048059"/>
          <c:y val="0.22358101111293041"/>
          <c:w val="0.40433980385410584"/>
          <c:h val="0.71105932689925244"/>
        </c:manualLayout>
      </c:layout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ysClr val="windowText" lastClr="000000"/>
              </a:solidFill>
            </a:ln>
            <a:effectLst/>
          </c:spPr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7C7D-410A-8E77-72575248251E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C7D-410A-8E77-72575248251E}"/>
              </c:ext>
            </c:extLst>
          </c:dPt>
          <c:dPt>
            <c:idx val="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7C7D-410A-8E77-72575248251E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7C7D-410A-8E77-72575248251E}"/>
              </c:ext>
            </c:extLst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C7D-410A-8E77-72575248251E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7D-410A-8E77-72575248251E}"/>
              </c:ext>
            </c:extLst>
          </c:dPt>
          <c:dPt>
            <c:idx val="6"/>
            <c:bubble3D val="0"/>
            <c:spPr>
              <a:solidFill>
                <a:schemeClr val="accent6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C7D-410A-8E77-72575248251E}"/>
              </c:ext>
            </c:extLst>
          </c:dPt>
          <c:dPt>
            <c:idx val="7"/>
            <c:bubble3D val="0"/>
            <c:spPr>
              <a:solidFill>
                <a:srgbClr val="FFFF0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7D-410A-8E77-72575248251E}"/>
              </c:ext>
            </c:extLst>
          </c:dPt>
          <c:dPt>
            <c:idx val="8"/>
            <c:bubble3D val="0"/>
            <c:spPr>
              <a:solidFill>
                <a:srgbClr val="FF000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C7D-410A-8E77-72575248251E}"/>
              </c:ext>
            </c:extLst>
          </c:dPt>
          <c:dPt>
            <c:idx val="9"/>
            <c:bubble3D val="0"/>
            <c:spPr>
              <a:solidFill>
                <a:srgbClr val="00B0F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7D-410A-8E77-72575248251E}"/>
              </c:ext>
            </c:extLst>
          </c:dPt>
          <c:dPt>
            <c:idx val="10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C7D-410A-8E77-72575248251E}"/>
              </c:ext>
            </c:extLst>
          </c:dPt>
          <c:dPt>
            <c:idx val="11"/>
            <c:bubble3D val="0"/>
            <c:spPr>
              <a:solidFill>
                <a:srgbClr val="92D05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C7D-410A-8E77-72575248251E}"/>
              </c:ext>
            </c:extLst>
          </c:dPt>
          <c:dPt>
            <c:idx val="12"/>
            <c:bubble3D val="0"/>
            <c:spPr>
              <a:solidFill>
                <a:srgbClr val="7030A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C7D-410A-8E77-72575248251E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C7D-410A-8E77-72575248251E}"/>
              </c:ext>
            </c:extLst>
          </c:dPt>
          <c:dPt>
            <c:idx val="14"/>
            <c:bubble3D val="0"/>
            <c:spPr>
              <a:solidFill>
                <a:srgbClr val="00B05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C7D-410A-8E77-72575248251E}"/>
              </c:ext>
            </c:extLst>
          </c:dPt>
          <c:dPt>
            <c:idx val="15"/>
            <c:bubble3D val="0"/>
            <c:spPr>
              <a:solidFill>
                <a:srgbClr val="FFFF0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C7D-410A-8E77-72575248251E}"/>
              </c:ext>
            </c:extLst>
          </c:dPt>
          <c:dPt>
            <c:idx val="16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C7D-410A-8E77-72575248251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C7D-410A-8E77-72575248251E}"/>
              </c:ext>
            </c:extLst>
          </c:dPt>
          <c:dPt>
            <c:idx val="18"/>
            <c:bubble3D val="0"/>
            <c:spPr>
              <a:solidFill>
                <a:srgbClr val="FF000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C7D-410A-8E77-72575248251E}"/>
              </c:ext>
            </c:extLst>
          </c:dPt>
          <c:dPt>
            <c:idx val="19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C7D-410A-8E77-72575248251E}"/>
              </c:ext>
            </c:extLst>
          </c:dPt>
          <c:dPt>
            <c:idx val="2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C7D-410A-8E77-72575248251E}"/>
              </c:ext>
            </c:extLst>
          </c:dPt>
          <c:dPt>
            <c:idx val="21"/>
            <c:bubble3D val="0"/>
            <c:spPr>
              <a:solidFill>
                <a:srgbClr val="92D05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C7D-410A-8E77-72575248251E}"/>
              </c:ext>
            </c:extLst>
          </c:dPt>
          <c:dLbls>
            <c:dLbl>
              <c:idx val="0"/>
              <c:layout>
                <c:manualLayout>
                  <c:x val="2.3875261799181691E-2"/>
                  <c:y val="-2.99845917479711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C7D-410A-8E77-72575248251E}"/>
                </c:ext>
              </c:extLst>
            </c:dLbl>
            <c:dLbl>
              <c:idx val="1"/>
              <c:layout>
                <c:manualLayout>
                  <c:x val="3.1008353615074841E-2"/>
                  <c:y val="-1.13961282045741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C7D-410A-8E77-72575248251E}"/>
                </c:ext>
              </c:extLst>
            </c:dLbl>
            <c:dLbl>
              <c:idx val="3"/>
              <c:layout>
                <c:manualLayout>
                  <c:x val="1.8830074611518965E-4"/>
                  <c:y val="-2.544674135363586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C7D-410A-8E77-72575248251E}"/>
                </c:ext>
              </c:extLst>
            </c:dLbl>
            <c:dLbl>
              <c:idx val="4"/>
              <c:layout>
                <c:manualLayout>
                  <c:x val="2.9424955227098936E-2"/>
                  <c:y val="7.0951880164233511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C7D-410A-8E77-72575248251E}"/>
                </c:ext>
              </c:extLst>
            </c:dLbl>
            <c:dLbl>
              <c:idx val="8"/>
              <c:layout>
                <c:manualLayout>
                  <c:x val="4.5609110419806359E-3"/>
                  <c:y val="-2.765305513638274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7D-410A-8E77-72575248251E}"/>
                </c:ext>
              </c:extLst>
            </c:dLbl>
            <c:dLbl>
              <c:idx val="12"/>
              <c:layout>
                <c:manualLayout>
                  <c:x val="-1.7117773194558969E-2"/>
                  <c:y val="4.237925708756366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C7D-410A-8E77-72575248251E}"/>
                </c:ext>
              </c:extLst>
            </c:dLbl>
            <c:dLbl>
              <c:idx val="13"/>
              <c:layout>
                <c:manualLayout>
                  <c:x val="-1.0657148390471608E-2"/>
                  <c:y val="2.26114937198597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C7D-410A-8E77-72575248251E}"/>
                </c:ext>
              </c:extLst>
            </c:dLbl>
            <c:dLbl>
              <c:idx val="14"/>
              <c:layout>
                <c:manualLayout>
                  <c:x val="-2.2410908415708152E-2"/>
                  <c:y val="3.626483289145766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C7D-410A-8E77-72575248251E}"/>
                </c:ext>
              </c:extLst>
            </c:dLbl>
            <c:dLbl>
              <c:idx val="15"/>
              <c:layout>
                <c:manualLayout>
                  <c:x val="-2.7517240312182452E-2"/>
                  <c:y val="-4.82868645307855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C7D-410A-8E77-72575248251E}"/>
                </c:ext>
              </c:extLst>
            </c:dLbl>
            <c:dLbl>
              <c:idx val="17"/>
              <c:layout>
                <c:manualLayout>
                  <c:x val="-4.2318377753508751E-3"/>
                  <c:y val="-6.764967908058643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C7D-410A-8E77-72575248251E}"/>
                </c:ext>
              </c:extLst>
            </c:dLbl>
            <c:dLbl>
              <c:idx val="18"/>
              <c:layout>
                <c:manualLayout>
                  <c:x val="-5.1517536801627597E-3"/>
                  <c:y val="-1.634821801313326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C7D-410A-8E77-72575248251E}"/>
                </c:ext>
              </c:extLst>
            </c:dLbl>
            <c:dLbl>
              <c:idx val="21"/>
              <c:layout>
                <c:manualLayout>
                  <c:x val="-1.2832527387838201E-2"/>
                  <c:y val="-2.214070284976923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C7D-410A-8E77-7257524825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'Theer - SYN-BEL'!$B$44:$W$44</c:f>
              <c:strCache>
                <c:ptCount val="22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f</c:v>
                </c:pt>
                <c:pt idx="4">
                  <c:v>h</c:v>
                </c:pt>
                <c:pt idx="5">
                  <c:v>x (ch)</c:v>
                </c:pt>
                <c:pt idx="6">
                  <c:v>j</c:v>
                </c:pt>
                <c:pt idx="7">
                  <c:v>k</c:v>
                </c:pt>
                <c:pt idx="8">
                  <c:v>l</c:v>
                </c:pt>
                <c:pt idx="9">
                  <c:v>m</c:v>
                </c:pt>
                <c:pt idx="10">
                  <c:v>n</c:v>
                </c:pt>
                <c:pt idx="11">
                  <c:v>ň</c:v>
                </c:pt>
                <c:pt idx="12">
                  <c:v>p</c:v>
                </c:pt>
                <c:pt idx="13">
                  <c:v>r</c:v>
                </c:pt>
                <c:pt idx="14">
                  <c:v>ř</c:v>
                </c:pt>
                <c:pt idx="15">
                  <c:v>s</c:v>
                </c:pt>
                <c:pt idx="16">
                  <c:v>š</c:v>
                </c:pt>
                <c:pt idx="17">
                  <c:v>t</c:v>
                </c:pt>
                <c:pt idx="18">
                  <c:v>ť</c:v>
                </c:pt>
                <c:pt idx="19">
                  <c:v>v</c:v>
                </c:pt>
                <c:pt idx="20">
                  <c:v>z</c:v>
                </c:pt>
                <c:pt idx="21">
                  <c:v>ž</c:v>
                </c:pt>
              </c:strCache>
            </c:strRef>
          </c:cat>
          <c:val>
            <c:numRef>
              <c:f>'Theer - SYN-BEL'!$B$45:$W$45</c:f>
              <c:numCache>
                <c:formatCode>0.00%</c:formatCode>
                <c:ptCount val="22"/>
                <c:pt idx="0">
                  <c:v>1.4925373134328358E-2</c:v>
                </c:pt>
                <c:pt idx="1">
                  <c:v>1.4925373134328358E-2</c:v>
                </c:pt>
                <c:pt idx="2">
                  <c:v>4.4776119402985072E-2</c:v>
                </c:pt>
                <c:pt idx="3">
                  <c:v>4.9751243781094526E-3</c:v>
                </c:pt>
                <c:pt idx="4">
                  <c:v>1.9900497512437811E-2</c:v>
                </c:pt>
                <c:pt idx="5">
                  <c:v>0.1044776119402985</c:v>
                </c:pt>
                <c:pt idx="6">
                  <c:v>0.11940298507462686</c:v>
                </c:pt>
                <c:pt idx="7">
                  <c:v>5.4726368159203981E-2</c:v>
                </c:pt>
                <c:pt idx="8">
                  <c:v>2.4875621890547265E-2</c:v>
                </c:pt>
                <c:pt idx="9">
                  <c:v>0.11940298507462686</c:v>
                </c:pt>
                <c:pt idx="10">
                  <c:v>6.965174129353234E-2</c:v>
                </c:pt>
                <c:pt idx="11">
                  <c:v>5.4726368159203981E-2</c:v>
                </c:pt>
                <c:pt idx="12">
                  <c:v>9.9502487562189053E-3</c:v>
                </c:pt>
                <c:pt idx="13">
                  <c:v>3.9800995024875621E-2</c:v>
                </c:pt>
                <c:pt idx="14">
                  <c:v>4.9751243781094526E-3</c:v>
                </c:pt>
                <c:pt idx="15">
                  <c:v>4.9751243781094526E-3</c:v>
                </c:pt>
                <c:pt idx="16">
                  <c:v>5.9701492537313432E-2</c:v>
                </c:pt>
                <c:pt idx="17">
                  <c:v>2.4875621890547265E-2</c:v>
                </c:pt>
                <c:pt idx="18">
                  <c:v>3.482587064676617E-2</c:v>
                </c:pt>
                <c:pt idx="19">
                  <c:v>0.1044776119402985</c:v>
                </c:pt>
                <c:pt idx="20">
                  <c:v>6.4676616915422883E-2</c:v>
                </c:pt>
                <c:pt idx="21">
                  <c:v>4.9751243781094526E-3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D-410A-8E77-72575248251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cs-CZ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2.1.5 </a:t>
            </a:r>
            <a:r>
              <a:rPr lang="cs-CZ" sz="1500" b="1" i="0" u="none" strike="noStrike" cap="all" normalizeH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šiktanc – kčv</a:t>
            </a:r>
            <a:endParaRPr lang="cs-CZ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7.6404268814884895E-3"/>
          <c:y val="2.06114769062196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4070660522273427"/>
          <c:y val="0.16174119040568552"/>
          <c:w val="0.51858678955453152"/>
          <c:h val="0.79976310334616518"/>
        </c:manualLayout>
      </c:layout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tx1"/>
              </a:solidFill>
            </a:ln>
            <a:effectLst/>
          </c:spPr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3D-4E2E-B339-77E30005661B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3D-4E2E-B339-77E30005661B}"/>
              </c:ext>
            </c:extLst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3D-4E2E-B339-77E30005661B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A3D-4E2E-B339-77E30005661B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A3D-4E2E-B339-77E30005661B}"/>
              </c:ext>
            </c:extLst>
          </c:dPt>
          <c:dPt>
            <c:idx val="5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A3D-4E2E-B339-77E30005661B}"/>
              </c:ext>
            </c:extLst>
          </c:dPt>
          <c:dPt>
            <c:idx val="6"/>
            <c:bubble3D val="0"/>
            <c:spPr>
              <a:solidFill>
                <a:srgbClr val="FFFF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A3D-4E2E-B339-77E30005661B}"/>
              </c:ext>
            </c:extLst>
          </c:dPt>
          <c:dPt>
            <c:idx val="7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A3D-4E2E-B339-77E30005661B}"/>
              </c:ext>
            </c:extLst>
          </c:dPt>
          <c:dPt>
            <c:idx val="8"/>
            <c:bubble3D val="0"/>
            <c:spPr>
              <a:solidFill>
                <a:srgbClr val="00B0F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A3D-4E2E-B339-77E30005661B}"/>
              </c:ext>
            </c:extLst>
          </c:dPt>
          <c:dPt>
            <c:idx val="9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A3D-4E2E-B339-77E30005661B}"/>
              </c:ext>
            </c:extLst>
          </c:dPt>
          <c:dPt>
            <c:idx val="10"/>
            <c:bubble3D val="0"/>
            <c:spPr>
              <a:solidFill>
                <a:srgbClr val="92D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A3D-4E2E-B339-77E30005661B}"/>
              </c:ext>
            </c:extLst>
          </c:dPt>
          <c:dPt>
            <c:idx val="11"/>
            <c:bubble3D val="0"/>
            <c:spPr>
              <a:solidFill>
                <a:srgbClr val="7030A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A3D-4E2E-B339-77E30005661B}"/>
              </c:ext>
            </c:extLst>
          </c:dPt>
          <c:dPt>
            <c:idx val="12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A3D-4E2E-B339-77E30005661B}"/>
              </c:ext>
            </c:extLst>
          </c:dPt>
          <c:dPt>
            <c:idx val="13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A3D-4E2E-B339-77E30005661B}"/>
              </c:ext>
            </c:extLst>
          </c:dPt>
          <c:dPt>
            <c:idx val="14"/>
            <c:bubble3D val="0"/>
            <c:spPr>
              <a:solidFill>
                <a:srgbClr val="FFFF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A3D-4E2E-B339-77E30005661B}"/>
              </c:ext>
            </c:extLst>
          </c:dPt>
          <c:dPt>
            <c:idx val="15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A3D-4E2E-B339-77E30005661B}"/>
              </c:ext>
            </c:extLst>
          </c:dPt>
          <c:dPt>
            <c:idx val="16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A3D-4E2E-B339-77E30005661B}"/>
              </c:ext>
            </c:extLst>
          </c:dPt>
          <c:dPt>
            <c:idx val="17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A3D-4E2E-B339-77E30005661B}"/>
              </c:ext>
            </c:extLst>
          </c:dPt>
          <c:dPt>
            <c:idx val="18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A3D-4E2E-B339-77E30005661B}"/>
              </c:ext>
            </c:extLst>
          </c:dPt>
          <c:dPt>
            <c:idx val="19"/>
            <c:bubble3D val="0"/>
            <c:spPr>
              <a:solidFill>
                <a:srgbClr val="92D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A3D-4E2E-B339-77E30005661B}"/>
              </c:ext>
            </c:extLst>
          </c:dPt>
          <c:dLbls>
            <c:dLbl>
              <c:idx val="2"/>
              <c:layout>
                <c:manualLayout>
                  <c:x val="-4.0061171789010246E-2"/>
                  <c:y val="8.46257335985207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3D-4E2E-B339-77E30005661B}"/>
                </c:ext>
              </c:extLst>
            </c:dLbl>
            <c:dLbl>
              <c:idx val="3"/>
              <c:layout>
                <c:manualLayout>
                  <c:x val="4.0485033245048025E-3"/>
                  <c:y val="-6.332151747767460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A3D-4E2E-B339-77E30005661B}"/>
                </c:ext>
              </c:extLst>
            </c:dLbl>
            <c:dLbl>
              <c:idx val="4"/>
              <c:layout>
                <c:manualLayout>
                  <c:x val="2.7173518632751551E-3"/>
                  <c:y val="-2.31104810447702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A3D-4E2E-B339-77E30005661B}"/>
                </c:ext>
              </c:extLst>
            </c:dLbl>
            <c:dLbl>
              <c:idx val="5"/>
              <c:layout>
                <c:manualLayout>
                  <c:x val="-4.8908856151045635E-2"/>
                  <c:y val="5.010900510400369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A3D-4E2E-B339-77E30005661B}"/>
                </c:ext>
              </c:extLst>
            </c:dLbl>
            <c:dLbl>
              <c:idx val="6"/>
              <c:layout>
                <c:manualLayout>
                  <c:x val="-6.5241391197068108E-2"/>
                  <c:y val="2.7941913686610909E-2"/>
                </c:manualLayout>
              </c:layout>
              <c:tx>
                <c:rich>
                  <a:bodyPr/>
                  <a:lstStyle/>
                  <a:p>
                    <a:fld id="{72494CF8-B26F-4270-8C4B-22BB41A62997}" type="CATEGORYNAM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[NÁZEV KATEGORIE]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C8A535E4-041A-4833-861B-DE96DE167623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[PROCENTO]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9A3D-4E2E-B339-77E30005661B}"/>
                </c:ext>
              </c:extLst>
            </c:dLbl>
            <c:dLbl>
              <c:idx val="10"/>
              <c:layout>
                <c:manualLayout>
                  <c:x val="-1.503387660172854E-2"/>
                  <c:y val="-5.12388795981388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A3D-4E2E-B339-77E30005661B}"/>
                </c:ext>
              </c:extLst>
            </c:dLbl>
            <c:dLbl>
              <c:idx val="12"/>
              <c:layout>
                <c:manualLayout>
                  <c:x val="5.2123172103487027E-2"/>
                  <c:y val="9.126350322585158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A3D-4E2E-B339-77E30005661B}"/>
                </c:ext>
              </c:extLst>
            </c:dLbl>
            <c:dLbl>
              <c:idx val="13"/>
              <c:layout>
                <c:manualLayout>
                  <c:x val="-2.1469927517771256E-2"/>
                  <c:y val="-1.21204294513661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A3D-4E2E-B339-77E30005661B}"/>
                </c:ext>
              </c:extLst>
            </c:dLbl>
            <c:dLbl>
              <c:idx val="15"/>
              <c:layout>
                <c:manualLayout>
                  <c:x val="7.8207400405963939E-3"/>
                  <c:y val="1.13495277560547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9A3D-4E2E-B339-77E30005661B}"/>
                </c:ext>
              </c:extLst>
            </c:dLbl>
            <c:dLbl>
              <c:idx val="16"/>
              <c:layout>
                <c:manualLayout>
                  <c:x val="4.4595232047606952E-2"/>
                  <c:y val="9.38994448317590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9A3D-4E2E-B339-77E30005661B}"/>
                </c:ext>
              </c:extLst>
            </c:dLbl>
            <c:dLbl>
              <c:idx val="17"/>
              <c:layout>
                <c:manualLayout>
                  <c:x val="4.3301091550574178E-3"/>
                  <c:y val="-9.8026236624856942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9A3D-4E2E-B339-77E30005661B}"/>
                </c:ext>
              </c:extLst>
            </c:dLbl>
            <c:dLbl>
              <c:idx val="19"/>
              <c:layout>
                <c:manualLayout>
                  <c:x val="-5.2036058970641392E-3"/>
                  <c:y val="-2.27621187485378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9A3D-4E2E-B339-77E3000566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tint val="88500"/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'Šiktanc - korpus českého verše'!$A$15:$T$15</c:f>
              <c:strCache>
                <c:ptCount val="20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h</c:v>
                </c:pt>
                <c:pt idx="4">
                  <c:v>x (ch)</c:v>
                </c:pt>
                <c:pt idx="5">
                  <c:v>j</c:v>
                </c:pt>
                <c:pt idx="6">
                  <c:v>k</c:v>
                </c:pt>
                <c:pt idx="7">
                  <c:v>l</c:v>
                </c:pt>
                <c:pt idx="8">
                  <c:v>m</c:v>
                </c:pt>
                <c:pt idx="9">
                  <c:v>n</c:v>
                </c:pt>
                <c:pt idx="10">
                  <c:v>ň</c:v>
                </c:pt>
                <c:pt idx="11">
                  <c:v>p</c:v>
                </c:pt>
                <c:pt idx="12">
                  <c:v>r</c:v>
                </c:pt>
                <c:pt idx="13">
                  <c:v>ř</c:v>
                </c:pt>
                <c:pt idx="14">
                  <c:v>s</c:v>
                </c:pt>
                <c:pt idx="15">
                  <c:v>š</c:v>
                </c:pt>
                <c:pt idx="16">
                  <c:v>t</c:v>
                </c:pt>
                <c:pt idx="17">
                  <c:v>v</c:v>
                </c:pt>
                <c:pt idx="18">
                  <c:v>z</c:v>
                </c:pt>
                <c:pt idx="19">
                  <c:v>ž</c:v>
                </c:pt>
              </c:strCache>
            </c:strRef>
          </c:cat>
          <c:val>
            <c:numRef>
              <c:f>'Šiktanc - korpus českého verše'!$A$16:$T$16</c:f>
              <c:numCache>
                <c:formatCode>0.00%</c:formatCode>
                <c:ptCount val="20"/>
                <c:pt idx="0">
                  <c:v>3.6999999999999998E-2</c:v>
                </c:pt>
                <c:pt idx="1">
                  <c:v>2.9600000000000001E-2</c:v>
                </c:pt>
                <c:pt idx="2">
                  <c:v>5.1900000000000002E-2</c:v>
                </c:pt>
                <c:pt idx="3">
                  <c:v>1.4800000000000001E-2</c:v>
                </c:pt>
                <c:pt idx="4">
                  <c:v>7.4000000000000003E-3</c:v>
                </c:pt>
                <c:pt idx="5">
                  <c:v>2.9600000000000001E-2</c:v>
                </c:pt>
                <c:pt idx="6">
                  <c:v>8.1500000000000003E-2</c:v>
                </c:pt>
                <c:pt idx="7">
                  <c:v>0.30370000000000003</c:v>
                </c:pt>
                <c:pt idx="8">
                  <c:v>2.9600000000000001E-2</c:v>
                </c:pt>
                <c:pt idx="9">
                  <c:v>6.6699999999999995E-2</c:v>
                </c:pt>
                <c:pt idx="10">
                  <c:v>2.2200000000000001E-2</c:v>
                </c:pt>
                <c:pt idx="11">
                  <c:v>5.1900000000000002E-2</c:v>
                </c:pt>
                <c:pt idx="12">
                  <c:v>5.9299999999999999E-2</c:v>
                </c:pt>
                <c:pt idx="13">
                  <c:v>7.4000000000000003E-3</c:v>
                </c:pt>
                <c:pt idx="14">
                  <c:v>8.7591240875912413E-2</c:v>
                </c:pt>
                <c:pt idx="15">
                  <c:v>1.4800000000000001E-2</c:v>
                </c:pt>
                <c:pt idx="16">
                  <c:v>4.4400000000000002E-2</c:v>
                </c:pt>
                <c:pt idx="17">
                  <c:v>2.2200000000000001E-2</c:v>
                </c:pt>
                <c:pt idx="18">
                  <c:v>2.9600000000000001E-2</c:v>
                </c:pt>
                <c:pt idx="19">
                  <c:v>1.4800000000000001E-2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6-4C45-ABF2-AB1A35FB90D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cs-CZ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2.1.6 šIKTANC</a:t>
            </a:r>
            <a:r>
              <a:rPr lang="cs-CZ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cs-CZ" sz="1500" b="1" i="0" u="none" strike="noStrike" cap="all" normalizeH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–syn-bel</a:t>
            </a:r>
            <a:endParaRPr lang="cs-CZ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6.4754298850731948E-3"/>
          <c:y val="1.77610288530477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tx1"/>
              </a:solidFill>
            </a:ln>
            <a:effectLst/>
          </c:spPr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159-4984-AC04-6C8042B27E73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159-4984-AC04-6C8042B27E73}"/>
              </c:ext>
            </c:extLst>
          </c:dPt>
          <c:dPt>
            <c:idx val="2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159-4984-AC04-6C8042B27E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159-4984-AC04-6C8042B27E73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159-4984-AC04-6C8042B27E7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59-4984-AC04-6C8042B27E73}"/>
              </c:ext>
            </c:extLst>
          </c:dPt>
          <c:dPt>
            <c:idx val="6"/>
            <c:bubble3D val="0"/>
            <c:spPr>
              <a:solidFill>
                <a:srgbClr val="FFFF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159-4984-AC04-6C8042B27E73}"/>
              </c:ext>
            </c:extLst>
          </c:dPt>
          <c:dPt>
            <c:idx val="7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59-4984-AC04-6C8042B27E73}"/>
              </c:ext>
            </c:extLst>
          </c:dPt>
          <c:dPt>
            <c:idx val="8"/>
            <c:bubble3D val="0"/>
            <c:spPr>
              <a:solidFill>
                <a:srgbClr val="00B0F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2159-4984-AC04-6C8042B27E73}"/>
              </c:ext>
            </c:extLst>
          </c:dPt>
          <c:dPt>
            <c:idx val="9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159-4984-AC04-6C8042B27E73}"/>
              </c:ext>
            </c:extLst>
          </c:dPt>
          <c:dPt>
            <c:idx val="10"/>
            <c:bubble3D val="0"/>
            <c:spPr>
              <a:solidFill>
                <a:srgbClr val="92D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2159-4984-AC04-6C8042B27E73}"/>
              </c:ext>
            </c:extLst>
          </c:dPt>
          <c:dPt>
            <c:idx val="11"/>
            <c:bubble3D val="0"/>
            <c:spPr>
              <a:solidFill>
                <a:srgbClr val="7030A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159-4984-AC04-6C8042B27E73}"/>
              </c:ext>
            </c:extLst>
          </c:dPt>
          <c:dPt>
            <c:idx val="1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2159-4984-AC04-6C8042B27E73}"/>
              </c:ext>
            </c:extLst>
          </c:dPt>
          <c:dPt>
            <c:idx val="13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159-4984-AC04-6C8042B27E73}"/>
              </c:ext>
            </c:extLst>
          </c:dPt>
          <c:dPt>
            <c:idx val="14"/>
            <c:bubble3D val="0"/>
            <c:spPr>
              <a:solidFill>
                <a:srgbClr val="FFFF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159-4984-AC04-6C8042B27E73}"/>
              </c:ext>
            </c:extLst>
          </c:dPt>
          <c:dPt>
            <c:idx val="15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159-4984-AC04-6C8042B27E73}"/>
              </c:ext>
            </c:extLst>
          </c:dPt>
          <c:dPt>
            <c:idx val="16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2159-4984-AC04-6C8042B27E73}"/>
              </c:ext>
            </c:extLst>
          </c:dPt>
          <c:dPt>
            <c:idx val="17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159-4984-AC04-6C8042B27E73}"/>
              </c:ext>
            </c:extLst>
          </c:dPt>
          <c:dPt>
            <c:idx val="18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2159-4984-AC04-6C8042B27E73}"/>
              </c:ext>
            </c:extLst>
          </c:dPt>
          <c:dPt>
            <c:idx val="19"/>
            <c:bubble3D val="0"/>
            <c:spPr>
              <a:solidFill>
                <a:srgbClr val="92D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159-4984-AC04-6C8042B27E73}"/>
              </c:ext>
            </c:extLst>
          </c:dPt>
          <c:dLbls>
            <c:dLbl>
              <c:idx val="3"/>
              <c:layout>
                <c:manualLayout>
                  <c:x val="-1.2058847174210146E-4"/>
                  <c:y val="-2.768156573025801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159-4984-AC04-6C8042B27E73}"/>
                </c:ext>
              </c:extLst>
            </c:dLbl>
            <c:dLbl>
              <c:idx val="4"/>
              <c:layout>
                <c:manualLayout>
                  <c:x val="1.8110236220472442E-3"/>
                  <c:y val="1.295744465576507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59-4984-AC04-6C8042B27E73}"/>
                </c:ext>
              </c:extLst>
            </c:dLbl>
            <c:dLbl>
              <c:idx val="8"/>
              <c:layout>
                <c:manualLayout>
                  <c:x val="-1.1931559342926883E-2"/>
                  <c:y val="-1.363799946483829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159-4984-AC04-6C8042B27E73}"/>
                </c:ext>
              </c:extLst>
            </c:dLbl>
            <c:dLbl>
              <c:idx val="10"/>
              <c:layout>
                <c:manualLayout>
                  <c:x val="3.1494116822006284E-3"/>
                  <c:y val="1.469177389324549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159-4984-AC04-6C8042B27E73}"/>
                </c:ext>
              </c:extLst>
            </c:dLbl>
            <c:dLbl>
              <c:idx val="11"/>
              <c:layout>
                <c:manualLayout>
                  <c:x val="-1.8965031623827826E-2"/>
                  <c:y val="-2.584416165612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159-4984-AC04-6C8042B27E73}"/>
                </c:ext>
              </c:extLst>
            </c:dLbl>
            <c:dLbl>
              <c:idx val="13"/>
              <c:layout>
                <c:manualLayout>
                  <c:x val="-1.5204850730557403E-3"/>
                  <c:y val="-1.436229462869857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159-4984-AC04-6C8042B27E73}"/>
                </c:ext>
              </c:extLst>
            </c:dLbl>
            <c:dLbl>
              <c:idx val="15"/>
              <c:layout>
                <c:manualLayout>
                  <c:x val="-1.0573727449528166E-2"/>
                  <c:y val="2.01009628249079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159-4984-AC04-6C8042B27E73}"/>
                </c:ext>
              </c:extLst>
            </c:dLbl>
            <c:dLbl>
              <c:idx val="16"/>
              <c:layout>
                <c:manualLayout>
                  <c:x val="1.22254759253526E-2"/>
                  <c:y val="-5.019938036851584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159-4984-AC04-6C8042B27E73}"/>
                </c:ext>
              </c:extLst>
            </c:dLbl>
            <c:dLbl>
              <c:idx val="19"/>
              <c:layout>
                <c:manualLayout>
                  <c:x val="1.3585160833092441E-2"/>
                  <c:y val="3.2748353725106736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159-4984-AC04-6C8042B27E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'Šiktanc - SYN-BEL'!$B$17:$U$17</c:f>
              <c:strCache>
                <c:ptCount val="20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h</c:v>
                </c:pt>
                <c:pt idx="4">
                  <c:v>x (ch)</c:v>
                </c:pt>
                <c:pt idx="5">
                  <c:v>j</c:v>
                </c:pt>
                <c:pt idx="6">
                  <c:v>k</c:v>
                </c:pt>
                <c:pt idx="7">
                  <c:v>l</c:v>
                </c:pt>
                <c:pt idx="8">
                  <c:v>m</c:v>
                </c:pt>
                <c:pt idx="9">
                  <c:v>n</c:v>
                </c:pt>
                <c:pt idx="10">
                  <c:v>ň</c:v>
                </c:pt>
                <c:pt idx="11">
                  <c:v>p</c:v>
                </c:pt>
                <c:pt idx="12">
                  <c:v>r</c:v>
                </c:pt>
                <c:pt idx="13">
                  <c:v>ř</c:v>
                </c:pt>
                <c:pt idx="14">
                  <c:v>s</c:v>
                </c:pt>
                <c:pt idx="15">
                  <c:v>š</c:v>
                </c:pt>
                <c:pt idx="16">
                  <c:v>t</c:v>
                </c:pt>
                <c:pt idx="17">
                  <c:v>v</c:v>
                </c:pt>
                <c:pt idx="18">
                  <c:v>z</c:v>
                </c:pt>
                <c:pt idx="19">
                  <c:v>ž</c:v>
                </c:pt>
              </c:strCache>
            </c:strRef>
          </c:cat>
          <c:val>
            <c:numRef>
              <c:f>'Šiktanc - SYN-BEL'!$B$18:$U$18</c:f>
              <c:numCache>
                <c:formatCode>0.00%</c:formatCode>
                <c:ptCount val="20"/>
                <c:pt idx="0">
                  <c:v>3.8167938931297711E-2</c:v>
                </c:pt>
                <c:pt idx="1">
                  <c:v>3.0534351145038167E-2</c:v>
                </c:pt>
                <c:pt idx="2">
                  <c:v>5.3435114503816793E-2</c:v>
                </c:pt>
                <c:pt idx="3">
                  <c:v>1.5267175572519083E-2</c:v>
                </c:pt>
                <c:pt idx="4">
                  <c:v>7.6335877862595417E-3</c:v>
                </c:pt>
                <c:pt idx="5">
                  <c:v>9.9236641221374045E-2</c:v>
                </c:pt>
                <c:pt idx="6">
                  <c:v>8.3969465648854963E-2</c:v>
                </c:pt>
                <c:pt idx="7">
                  <c:v>0.24427480916030533</c:v>
                </c:pt>
                <c:pt idx="8">
                  <c:v>2.2900763358778626E-2</c:v>
                </c:pt>
                <c:pt idx="9">
                  <c:v>5.3435114503816793E-2</c:v>
                </c:pt>
                <c:pt idx="10">
                  <c:v>2.2900763358778626E-2</c:v>
                </c:pt>
                <c:pt idx="11">
                  <c:v>2.2900763358778626E-2</c:v>
                </c:pt>
                <c:pt idx="12">
                  <c:v>6.1068702290076333E-2</c:v>
                </c:pt>
                <c:pt idx="13">
                  <c:v>7.6335877862595417E-3</c:v>
                </c:pt>
                <c:pt idx="14">
                  <c:v>0.10687022900763359</c:v>
                </c:pt>
                <c:pt idx="15">
                  <c:v>1.5267175572519083E-2</c:v>
                </c:pt>
                <c:pt idx="16">
                  <c:v>3.0534351145038167E-2</c:v>
                </c:pt>
                <c:pt idx="17">
                  <c:v>3.8167938931297711E-2</c:v>
                </c:pt>
                <c:pt idx="18">
                  <c:v>3.0534351145038167E-2</c:v>
                </c:pt>
                <c:pt idx="19">
                  <c:v>1.5267175572519083E-2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9-4984-AC04-6C8042B27E7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31161</xdr:colOff>
      <xdr:row>16</xdr:row>
      <xdr:rowOff>14429</xdr:rowOff>
    </xdr:from>
    <xdr:to>
      <xdr:col>12</xdr:col>
      <xdr:colOff>478053</xdr:colOff>
      <xdr:row>43</xdr:row>
      <xdr:rowOff>150550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5D3D87E4-0C02-916B-EE5B-5D53F6865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8064</xdr:colOff>
      <xdr:row>15</xdr:row>
      <xdr:rowOff>53481</xdr:rowOff>
    </xdr:from>
    <xdr:to>
      <xdr:col>14</xdr:col>
      <xdr:colOff>0</xdr:colOff>
      <xdr:row>43</xdr:row>
      <xdr:rowOff>137103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E95DF3B-CE4A-AA4A-76EC-C230CC2D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13634</xdr:colOff>
      <xdr:row>47</xdr:row>
      <xdr:rowOff>47625</xdr:rowOff>
    </xdr:from>
    <xdr:to>
      <xdr:col>10</xdr:col>
      <xdr:colOff>253999</xdr:colOff>
      <xdr:row>74</xdr:row>
      <xdr:rowOff>119063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BCD578D-6031-0D8C-20D6-849E5C0A2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1305766</xdr:colOff>
      <xdr:row>47</xdr:row>
      <xdr:rowOff>45891</xdr:rowOff>
    </xdr:from>
    <xdr:to>
      <xdr:col>10</xdr:col>
      <xdr:colOff>131284</xdr:colOff>
      <xdr:row>74</xdr:row>
      <xdr:rowOff>61452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D59228E-CDD9-ADE7-DBEB-B657E06FF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1300170</xdr:colOff>
      <xdr:row>19</xdr:row>
      <xdr:rowOff>118866</xdr:rowOff>
    </xdr:from>
    <xdr:to>
      <xdr:col>7</xdr:col>
      <xdr:colOff>341265</xdr:colOff>
      <xdr:row>42</xdr:row>
      <xdr:rowOff>172205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1658DA8-ABEC-4141-B5CA-982A94FDA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12701</xdr:colOff>
      <xdr:row>19</xdr:row>
      <xdr:rowOff>3174</xdr:rowOff>
    </xdr:from>
    <xdr:to>
      <xdr:col>11</xdr:col>
      <xdr:colOff>64944</xdr:colOff>
      <xdr:row>41</xdr:row>
      <xdr:rowOff>165966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CC9BB8EA-67AC-C6B0-4439-6B2BB09A8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FD351-16BB-421E-8E6C-62C6C67407A4}">
  <sheetPr>
    <tabColor rgb="FFFFFF00"/>
  </sheetPr>
  <dimension ref="A1:Z15"/>
  <sheetViews>
    <sheetView zoomScale="70" zoomScaleNormal="70" workbookViewId="0">
      <selection activeCell="Q19" sqref="Q19"/>
    </sheetView>
  </sheetViews>
  <sheetFormatPr defaultRowHeight="14.5" x14ac:dyDescent="0.35"/>
  <cols>
    <col min="1" max="1" width="24.6328125" customWidth="1"/>
    <col min="2" max="2" width="8.90625" customWidth="1"/>
    <col min="3" max="4" width="9.1796875" customWidth="1"/>
    <col min="5" max="5" width="9.7265625" customWidth="1"/>
    <col min="6" max="6" width="11.1796875" customWidth="1"/>
    <col min="7" max="7" width="10.54296875" customWidth="1"/>
    <col min="8" max="8" width="10.36328125" customWidth="1"/>
    <col min="9" max="10" width="9.6328125" customWidth="1"/>
    <col min="11" max="11" width="11.08984375" customWidth="1"/>
    <col min="12" max="12" width="14.1796875" customWidth="1"/>
    <col min="13" max="13" width="13.7265625" customWidth="1"/>
    <col min="14" max="14" width="12.26953125" customWidth="1"/>
    <col min="15" max="15" width="10.6328125" customWidth="1"/>
    <col min="16" max="16" width="10.54296875" customWidth="1"/>
    <col min="17" max="17" width="10.1796875" customWidth="1"/>
    <col min="18" max="18" width="9.36328125" customWidth="1"/>
    <col min="19" max="19" width="10" customWidth="1"/>
    <col min="20" max="20" width="12.54296875" customWidth="1"/>
    <col min="21" max="21" width="9.7265625" customWidth="1"/>
    <col min="22" max="22" width="11.7265625" customWidth="1"/>
    <col min="23" max="23" width="11" customWidth="1"/>
    <col min="24" max="24" width="10.6328125" customWidth="1"/>
  </cols>
  <sheetData>
    <row r="1" spans="1:26" x14ac:dyDescent="0.35"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6" x14ac:dyDescent="0.35">
      <c r="A2" s="1" t="s">
        <v>0</v>
      </c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</row>
    <row r="3" spans="1:26" x14ac:dyDescent="0.35">
      <c r="A3" s="9" t="s">
        <v>36</v>
      </c>
      <c r="B3" s="5">
        <v>2</v>
      </c>
      <c r="C3" s="5">
        <v>1</v>
      </c>
      <c r="D3" s="5"/>
      <c r="E3" s="5">
        <v>3</v>
      </c>
      <c r="F3" s="5"/>
      <c r="G3" s="5">
        <v>2</v>
      </c>
      <c r="H3" s="5"/>
      <c r="I3" s="5">
        <v>4</v>
      </c>
      <c r="J3" s="5">
        <v>1</v>
      </c>
      <c r="K3" s="5">
        <v>5</v>
      </c>
      <c r="L3" s="5">
        <v>4</v>
      </c>
      <c r="M3" s="5">
        <v>4</v>
      </c>
      <c r="N3" s="5"/>
      <c r="O3" s="5">
        <v>2</v>
      </c>
      <c r="P3" s="5">
        <v>2</v>
      </c>
      <c r="Q3" s="5"/>
      <c r="R3" s="5"/>
      <c r="S3" s="5">
        <v>2</v>
      </c>
      <c r="T3" s="5">
        <v>2</v>
      </c>
      <c r="U3" s="5"/>
      <c r="V3" s="5">
        <v>2</v>
      </c>
      <c r="W3" s="5">
        <v>2</v>
      </c>
      <c r="X3" s="5"/>
    </row>
    <row r="4" spans="1:26" x14ac:dyDescent="0.35">
      <c r="A4" s="9" t="s">
        <v>37</v>
      </c>
      <c r="B4" s="5"/>
      <c r="C4" s="5"/>
      <c r="D4" s="5">
        <v>1</v>
      </c>
      <c r="E4" s="5">
        <v>5</v>
      </c>
      <c r="F4" s="5"/>
      <c r="G4" s="5"/>
      <c r="H4" s="5"/>
      <c r="I4" s="5">
        <v>7</v>
      </c>
      <c r="J4" s="5">
        <v>11</v>
      </c>
      <c r="K4" s="5">
        <v>9</v>
      </c>
      <c r="L4" s="5">
        <v>7</v>
      </c>
      <c r="M4" s="5">
        <v>17</v>
      </c>
      <c r="N4" s="5">
        <v>3</v>
      </c>
      <c r="O4" s="5">
        <v>4</v>
      </c>
      <c r="P4" s="5">
        <v>3</v>
      </c>
      <c r="Q4" s="5">
        <v>2</v>
      </c>
      <c r="R4" s="5">
        <v>3</v>
      </c>
      <c r="S4" s="5">
        <v>1</v>
      </c>
      <c r="T4" s="5"/>
      <c r="U4" s="5">
        <v>1</v>
      </c>
      <c r="V4" s="5">
        <v>2</v>
      </c>
      <c r="W4" s="5">
        <v>4</v>
      </c>
      <c r="X4" s="5">
        <v>2</v>
      </c>
    </row>
    <row r="5" spans="1:26" x14ac:dyDescent="0.35">
      <c r="A5" s="9" t="s">
        <v>38</v>
      </c>
      <c r="B5" s="5"/>
      <c r="C5" s="5"/>
      <c r="D5" s="5"/>
      <c r="E5" s="5">
        <v>2</v>
      </c>
      <c r="F5" s="5"/>
      <c r="G5" s="5"/>
      <c r="H5" s="5">
        <v>1</v>
      </c>
      <c r="I5" s="5">
        <v>4</v>
      </c>
      <c r="J5" s="5"/>
      <c r="K5" s="5">
        <v>1</v>
      </c>
      <c r="L5" s="5">
        <v>1</v>
      </c>
      <c r="M5" s="5">
        <v>3</v>
      </c>
      <c r="N5" s="5"/>
      <c r="O5" s="5">
        <v>5</v>
      </c>
      <c r="P5" s="5">
        <v>3</v>
      </c>
      <c r="Q5" s="5"/>
      <c r="R5" s="5"/>
      <c r="S5" s="5"/>
      <c r="T5" s="5"/>
      <c r="U5" s="5"/>
      <c r="V5" s="5"/>
      <c r="W5" s="5"/>
      <c r="X5" s="5"/>
    </row>
    <row r="6" spans="1:26" x14ac:dyDescent="0.35">
      <c r="A6" s="9" t="s">
        <v>39</v>
      </c>
      <c r="B6" s="5">
        <v>3</v>
      </c>
      <c r="C6" s="5"/>
      <c r="D6" s="5"/>
      <c r="E6" s="5">
        <v>3</v>
      </c>
      <c r="F6" s="5">
        <v>2</v>
      </c>
      <c r="G6" s="5">
        <v>3</v>
      </c>
      <c r="H6" s="5">
        <v>3</v>
      </c>
      <c r="I6" s="5">
        <v>3</v>
      </c>
      <c r="J6" s="5">
        <v>5</v>
      </c>
      <c r="K6" s="5">
        <v>5</v>
      </c>
      <c r="L6" s="5"/>
      <c r="M6" s="5">
        <v>5</v>
      </c>
      <c r="N6" s="5"/>
      <c r="O6" s="5">
        <v>1</v>
      </c>
      <c r="P6" s="5">
        <v>4</v>
      </c>
      <c r="Q6" s="5">
        <v>2</v>
      </c>
      <c r="R6" s="5">
        <v>3</v>
      </c>
      <c r="S6" s="5">
        <v>1</v>
      </c>
      <c r="T6" s="5">
        <v>3</v>
      </c>
      <c r="U6" s="5">
        <v>1</v>
      </c>
      <c r="V6" s="5">
        <v>8</v>
      </c>
      <c r="W6" s="5">
        <v>4</v>
      </c>
      <c r="X6" s="5"/>
    </row>
    <row r="7" spans="1:26" x14ac:dyDescent="0.35">
      <c r="A7" s="9" t="s">
        <v>40</v>
      </c>
      <c r="B7" s="5"/>
      <c r="C7" s="5"/>
      <c r="D7" s="5"/>
      <c r="E7" s="5"/>
      <c r="F7" s="5"/>
      <c r="G7" s="5">
        <v>1</v>
      </c>
      <c r="H7" s="5"/>
      <c r="I7" s="5"/>
      <c r="J7" s="5">
        <v>1</v>
      </c>
      <c r="K7" s="5">
        <v>1</v>
      </c>
      <c r="L7" s="5">
        <v>1</v>
      </c>
      <c r="M7" s="5">
        <v>1</v>
      </c>
      <c r="N7" s="5">
        <v>2</v>
      </c>
      <c r="O7" s="5"/>
      <c r="P7" s="5"/>
      <c r="Q7" s="5"/>
      <c r="R7" s="5"/>
      <c r="S7" s="5">
        <v>1</v>
      </c>
      <c r="T7" s="5"/>
      <c r="U7" s="5"/>
      <c r="V7" s="5"/>
      <c r="W7" s="5">
        <v>1</v>
      </c>
      <c r="X7" s="5"/>
    </row>
    <row r="8" spans="1:26" x14ac:dyDescent="0.35">
      <c r="A8" s="9" t="s">
        <v>41</v>
      </c>
      <c r="B8" s="5"/>
      <c r="C8" s="5"/>
      <c r="D8" s="5"/>
      <c r="E8" s="5">
        <v>2</v>
      </c>
      <c r="F8" s="5"/>
      <c r="G8" s="5">
        <v>1</v>
      </c>
      <c r="H8" s="5"/>
      <c r="I8" s="5">
        <v>3</v>
      </c>
      <c r="J8" s="5">
        <v>6</v>
      </c>
      <c r="K8" s="5">
        <v>7</v>
      </c>
      <c r="L8" s="5">
        <v>1</v>
      </c>
      <c r="M8" s="5">
        <v>1</v>
      </c>
      <c r="N8" s="5">
        <v>1</v>
      </c>
      <c r="O8" s="5">
        <v>3</v>
      </c>
      <c r="P8" s="5">
        <v>1</v>
      </c>
      <c r="Q8" s="5"/>
      <c r="R8" s="5"/>
      <c r="S8" s="5"/>
      <c r="T8" s="5">
        <v>1</v>
      </c>
      <c r="U8" s="5"/>
      <c r="V8" s="5">
        <v>3</v>
      </c>
      <c r="W8" s="5">
        <v>2</v>
      </c>
      <c r="X8" s="5"/>
    </row>
    <row r="9" spans="1:26" x14ac:dyDescent="0.35">
      <c r="A9" s="5"/>
      <c r="B9" s="2" t="s">
        <v>2</v>
      </c>
      <c r="C9" s="1" t="s">
        <v>3</v>
      </c>
      <c r="D9" s="1" t="s">
        <v>4</v>
      </c>
      <c r="E9" s="1" t="s">
        <v>5</v>
      </c>
      <c r="F9" s="1" t="s">
        <v>6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M9" s="1" t="s">
        <v>14</v>
      </c>
      <c r="N9" s="1" t="s">
        <v>15</v>
      </c>
      <c r="O9" s="1" t="s">
        <v>16</v>
      </c>
      <c r="P9" s="1" t="s">
        <v>17</v>
      </c>
      <c r="Q9" s="1" t="s">
        <v>18</v>
      </c>
      <c r="R9" s="1" t="s">
        <v>19</v>
      </c>
      <c r="S9" s="1" t="s">
        <v>20</v>
      </c>
      <c r="T9" s="1" t="s">
        <v>21</v>
      </c>
      <c r="U9" s="1" t="s">
        <v>22</v>
      </c>
      <c r="V9" s="1" t="s">
        <v>23</v>
      </c>
      <c r="W9" s="1" t="s">
        <v>24</v>
      </c>
      <c r="X9" s="1" t="s">
        <v>25</v>
      </c>
    </row>
    <row r="10" spans="1:26" x14ac:dyDescent="0.35">
      <c r="A10" s="8" t="s">
        <v>35</v>
      </c>
      <c r="B10" s="7">
        <f t="shared" ref="B10:X10" si="0">SUM(B3:B8)</f>
        <v>5</v>
      </c>
      <c r="C10" s="7">
        <f t="shared" si="0"/>
        <v>1</v>
      </c>
      <c r="D10" s="7">
        <f t="shared" si="0"/>
        <v>1</v>
      </c>
      <c r="E10" s="7">
        <f t="shared" si="0"/>
        <v>15</v>
      </c>
      <c r="F10" s="7">
        <f t="shared" si="0"/>
        <v>2</v>
      </c>
      <c r="G10" s="7">
        <f t="shared" si="0"/>
        <v>7</v>
      </c>
      <c r="H10" s="7">
        <f t="shared" si="0"/>
        <v>4</v>
      </c>
      <c r="I10" s="7">
        <f t="shared" si="0"/>
        <v>21</v>
      </c>
      <c r="J10" s="7">
        <f t="shared" si="0"/>
        <v>24</v>
      </c>
      <c r="K10" s="18">
        <f t="shared" si="0"/>
        <v>28</v>
      </c>
      <c r="L10" s="7">
        <f t="shared" si="0"/>
        <v>14</v>
      </c>
      <c r="M10" s="4">
        <f t="shared" si="0"/>
        <v>31</v>
      </c>
      <c r="N10" s="7">
        <f t="shared" si="0"/>
        <v>6</v>
      </c>
      <c r="O10" s="7">
        <f t="shared" si="0"/>
        <v>15</v>
      </c>
      <c r="P10" s="7">
        <f t="shared" si="0"/>
        <v>13</v>
      </c>
      <c r="Q10" s="7">
        <f t="shared" si="0"/>
        <v>4</v>
      </c>
      <c r="R10" s="7">
        <f t="shared" si="0"/>
        <v>6</v>
      </c>
      <c r="S10" s="7">
        <f t="shared" si="0"/>
        <v>5</v>
      </c>
      <c r="T10" s="7">
        <f t="shared" si="0"/>
        <v>6</v>
      </c>
      <c r="U10" s="7">
        <f t="shared" si="0"/>
        <v>2</v>
      </c>
      <c r="V10" s="7">
        <f t="shared" si="0"/>
        <v>15</v>
      </c>
      <c r="W10" s="7">
        <f t="shared" si="0"/>
        <v>13</v>
      </c>
      <c r="X10" s="7">
        <f t="shared" si="0"/>
        <v>2</v>
      </c>
      <c r="Z10" s="7">
        <f>SUM(B10:X10)</f>
        <v>240</v>
      </c>
    </row>
    <row r="11" spans="1:26" x14ac:dyDescent="0.35">
      <c r="B11" s="14">
        <f>B$10/$Z$10</f>
        <v>2.0833333333333332E-2</v>
      </c>
      <c r="C11" s="14">
        <f t="shared" ref="C11:X11" si="1">C$10/$Z$10</f>
        <v>4.1666666666666666E-3</v>
      </c>
      <c r="D11" s="14">
        <f t="shared" si="1"/>
        <v>4.1666666666666666E-3</v>
      </c>
      <c r="E11" s="14">
        <f t="shared" si="1"/>
        <v>6.25E-2</v>
      </c>
      <c r="F11" s="14">
        <f t="shared" si="1"/>
        <v>8.3333333333333332E-3</v>
      </c>
      <c r="G11" s="14">
        <f t="shared" si="1"/>
        <v>2.9166666666666667E-2</v>
      </c>
      <c r="H11" s="14">
        <f t="shared" si="1"/>
        <v>1.6666666666666666E-2</v>
      </c>
      <c r="I11" s="14">
        <f t="shared" si="1"/>
        <v>8.7499999999999994E-2</v>
      </c>
      <c r="J11" s="14">
        <f t="shared" si="1"/>
        <v>0.1</v>
      </c>
      <c r="K11" s="14">
        <f t="shared" si="1"/>
        <v>0.11666666666666667</v>
      </c>
      <c r="L11" s="14">
        <f t="shared" si="1"/>
        <v>5.8333333333333334E-2</v>
      </c>
      <c r="M11" s="14">
        <f t="shared" si="1"/>
        <v>0.12916666666666668</v>
      </c>
      <c r="N11" s="14">
        <f t="shared" si="1"/>
        <v>2.5000000000000001E-2</v>
      </c>
      <c r="O11" s="14">
        <f t="shared" si="1"/>
        <v>6.25E-2</v>
      </c>
      <c r="P11" s="14">
        <f t="shared" si="1"/>
        <v>5.4166666666666669E-2</v>
      </c>
      <c r="Q11" s="14">
        <f t="shared" si="1"/>
        <v>1.6666666666666666E-2</v>
      </c>
      <c r="R11" s="14">
        <f t="shared" si="1"/>
        <v>2.5000000000000001E-2</v>
      </c>
      <c r="S11" s="14">
        <f t="shared" si="1"/>
        <v>2.0833333333333332E-2</v>
      </c>
      <c r="T11" s="14">
        <f t="shared" si="1"/>
        <v>2.5000000000000001E-2</v>
      </c>
      <c r="U11" s="14">
        <f t="shared" si="1"/>
        <v>8.3333333333333332E-3</v>
      </c>
      <c r="V11" s="14">
        <f t="shared" si="1"/>
        <v>6.25E-2</v>
      </c>
      <c r="W11" s="14">
        <f t="shared" si="1"/>
        <v>5.4166666666666669E-2</v>
      </c>
      <c r="X11" s="14">
        <f t="shared" si="1"/>
        <v>8.3333333333333332E-3</v>
      </c>
    </row>
    <row r="12" spans="1:26" x14ac:dyDescent="0.35">
      <c r="D12" s="13"/>
    </row>
    <row r="14" spans="1:26" x14ac:dyDescent="0.35">
      <c r="B14" s="1" t="s">
        <v>2</v>
      </c>
      <c r="C14" s="1" t="s">
        <v>3</v>
      </c>
      <c r="D14" s="1" t="s">
        <v>4</v>
      </c>
      <c r="E14" s="1" t="s">
        <v>5</v>
      </c>
      <c r="F14" s="1" t="s">
        <v>6</v>
      </c>
      <c r="G14" s="1" t="s">
        <v>8</v>
      </c>
      <c r="H14" s="1" t="s">
        <v>9</v>
      </c>
      <c r="I14" s="1" t="s">
        <v>10</v>
      </c>
      <c r="J14" s="1" t="s">
        <v>11</v>
      </c>
      <c r="K14" s="1" t="s">
        <v>12</v>
      </c>
      <c r="L14" s="1" t="s">
        <v>13</v>
      </c>
      <c r="M14" s="1" t="s">
        <v>14</v>
      </c>
      <c r="N14" s="1" t="s">
        <v>15</v>
      </c>
      <c r="O14" s="1" t="s">
        <v>16</v>
      </c>
      <c r="P14" s="1" t="s">
        <v>17</v>
      </c>
      <c r="Q14" s="1" t="s">
        <v>18</v>
      </c>
      <c r="R14" s="1" t="s">
        <v>19</v>
      </c>
      <c r="S14" s="1" t="s">
        <v>20</v>
      </c>
      <c r="T14" s="1" t="s">
        <v>21</v>
      </c>
      <c r="U14" s="1" t="s">
        <v>22</v>
      </c>
      <c r="V14" s="1" t="s">
        <v>23</v>
      </c>
      <c r="W14" s="1" t="s">
        <v>24</v>
      </c>
      <c r="X14" s="1" t="s">
        <v>25</v>
      </c>
    </row>
    <row r="15" spans="1:26" x14ac:dyDescent="0.35">
      <c r="B15" s="14">
        <f>B$10/$Z$10</f>
        <v>2.0833333333333332E-2</v>
      </c>
      <c r="C15" s="14">
        <f t="shared" ref="C15:X15" si="2">C$10/$Z$10</f>
        <v>4.1666666666666666E-3</v>
      </c>
      <c r="D15" s="14">
        <f t="shared" si="2"/>
        <v>4.1666666666666666E-3</v>
      </c>
      <c r="E15" s="14">
        <f t="shared" si="2"/>
        <v>6.25E-2</v>
      </c>
      <c r="F15" s="14">
        <f t="shared" si="2"/>
        <v>8.3333333333333332E-3</v>
      </c>
      <c r="G15" s="14">
        <f t="shared" si="2"/>
        <v>2.9166666666666667E-2</v>
      </c>
      <c r="H15" s="14">
        <f t="shared" si="2"/>
        <v>1.6666666666666666E-2</v>
      </c>
      <c r="I15" s="14">
        <f t="shared" si="2"/>
        <v>8.7499999999999994E-2</v>
      </c>
      <c r="J15" s="14">
        <f t="shared" si="2"/>
        <v>0.1</v>
      </c>
      <c r="K15" s="14">
        <f t="shared" si="2"/>
        <v>0.11666666666666667</v>
      </c>
      <c r="L15" s="14">
        <f t="shared" si="2"/>
        <v>5.8333333333333334E-2</v>
      </c>
      <c r="M15" s="14">
        <f t="shared" si="2"/>
        <v>0.12916666666666668</v>
      </c>
      <c r="N15" s="14">
        <f t="shared" si="2"/>
        <v>2.5000000000000001E-2</v>
      </c>
      <c r="O15" s="14">
        <f t="shared" si="2"/>
        <v>6.25E-2</v>
      </c>
      <c r="P15" s="14">
        <f t="shared" si="2"/>
        <v>5.4166666666666669E-2</v>
      </c>
      <c r="Q15" s="14">
        <f t="shared" si="2"/>
        <v>1.6666666666666666E-2</v>
      </c>
      <c r="R15" s="14">
        <f t="shared" si="2"/>
        <v>2.5000000000000001E-2</v>
      </c>
      <c r="S15" s="14">
        <f t="shared" si="2"/>
        <v>2.0833333333333332E-2</v>
      </c>
      <c r="T15" s="14">
        <f t="shared" si="2"/>
        <v>2.5000000000000001E-2</v>
      </c>
      <c r="U15" s="14">
        <f t="shared" si="2"/>
        <v>8.3333333333333332E-3</v>
      </c>
      <c r="V15" s="14">
        <f t="shared" si="2"/>
        <v>6.25E-2</v>
      </c>
      <c r="W15" s="14">
        <f t="shared" si="2"/>
        <v>5.4166666666666669E-2</v>
      </c>
      <c r="X15" s="14">
        <f t="shared" si="2"/>
        <v>8.3333333333333332E-3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89EC7-9045-4314-85A0-EA32D11552D9}">
  <sheetPr>
    <tabColor rgb="FFFFFF00"/>
  </sheetPr>
  <dimension ref="A1:Z14"/>
  <sheetViews>
    <sheetView zoomScale="65" zoomScaleNormal="65" workbookViewId="0">
      <selection activeCell="L6" sqref="L6"/>
    </sheetView>
  </sheetViews>
  <sheetFormatPr defaultRowHeight="14.5" x14ac:dyDescent="0.35"/>
  <cols>
    <col min="1" max="1" width="24.6328125" customWidth="1"/>
    <col min="2" max="2" width="9.08984375" customWidth="1"/>
    <col min="3" max="3" width="9.453125" customWidth="1"/>
    <col min="4" max="4" width="10.26953125" customWidth="1"/>
    <col min="5" max="5" width="10.7265625" customWidth="1"/>
    <col min="6" max="6" width="10.90625" customWidth="1"/>
    <col min="7" max="7" width="9.08984375" customWidth="1"/>
    <col min="8" max="8" width="9.54296875" customWidth="1"/>
    <col min="9" max="9" width="8.453125" customWidth="1"/>
    <col min="10" max="10" width="8.36328125" customWidth="1"/>
    <col min="11" max="11" width="8.08984375" customWidth="1"/>
    <col min="12" max="12" width="9" customWidth="1"/>
    <col min="13" max="13" width="8.90625" customWidth="1"/>
    <col min="14" max="14" width="9.26953125" customWidth="1"/>
    <col min="15" max="15" width="9.453125" customWidth="1"/>
    <col min="16" max="16" width="8.6328125" customWidth="1"/>
    <col min="17" max="17" width="8.54296875" customWidth="1"/>
    <col min="18" max="18" width="8.26953125" customWidth="1"/>
    <col min="19" max="19" width="8.81640625" customWidth="1"/>
    <col min="20" max="20" width="9.1796875" customWidth="1"/>
    <col min="21" max="22" width="9.26953125" customWidth="1"/>
    <col min="23" max="23" width="9.453125" customWidth="1"/>
    <col min="24" max="24" width="10.08984375" customWidth="1"/>
  </cols>
  <sheetData>
    <row r="1" spans="1:26" x14ac:dyDescent="0.35"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6" x14ac:dyDescent="0.35">
      <c r="A2" s="1" t="s">
        <v>0</v>
      </c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</row>
    <row r="3" spans="1:26" x14ac:dyDescent="0.35">
      <c r="A3" s="9" t="s">
        <v>36</v>
      </c>
      <c r="B3" s="5">
        <v>2</v>
      </c>
      <c r="C3" s="5">
        <v>1</v>
      </c>
      <c r="D3" s="5"/>
      <c r="E3" s="5">
        <v>3</v>
      </c>
      <c r="F3" s="5"/>
      <c r="G3" s="5"/>
      <c r="H3" s="5"/>
      <c r="I3" s="5">
        <v>7</v>
      </c>
      <c r="J3" s="5">
        <v>1</v>
      </c>
      <c r="K3" s="5">
        <v>2</v>
      </c>
      <c r="L3" s="5">
        <v>4</v>
      </c>
      <c r="M3" s="5">
        <v>3</v>
      </c>
      <c r="N3" s="5"/>
      <c r="O3" s="5">
        <v>2</v>
      </c>
      <c r="P3" s="5">
        <v>2</v>
      </c>
      <c r="Q3" s="5"/>
      <c r="R3" s="5">
        <v>1</v>
      </c>
      <c r="S3" s="5">
        <v>2</v>
      </c>
      <c r="T3" s="5">
        <v>2</v>
      </c>
      <c r="U3" s="5"/>
      <c r="V3" s="5">
        <v>3</v>
      </c>
      <c r="W3" s="5">
        <v>2</v>
      </c>
      <c r="X3" s="5"/>
    </row>
    <row r="4" spans="1:26" x14ac:dyDescent="0.35">
      <c r="A4" s="9" t="s">
        <v>37</v>
      </c>
      <c r="B4" s="5"/>
      <c r="C4" s="5"/>
      <c r="D4" s="5">
        <v>1</v>
      </c>
      <c r="E4" s="5">
        <v>5</v>
      </c>
      <c r="F4" s="5"/>
      <c r="G4" s="5"/>
      <c r="H4" s="5"/>
      <c r="I4" s="5">
        <v>8</v>
      </c>
      <c r="J4" s="5">
        <v>11</v>
      </c>
      <c r="K4" s="5">
        <v>8</v>
      </c>
      <c r="L4" s="5">
        <v>7</v>
      </c>
      <c r="M4" s="5">
        <v>10</v>
      </c>
      <c r="N4" s="5">
        <v>3</v>
      </c>
      <c r="O4" s="5">
        <v>4</v>
      </c>
      <c r="P4" s="5">
        <v>3</v>
      </c>
      <c r="Q4" s="5">
        <v>2</v>
      </c>
      <c r="R4" s="5">
        <v>3</v>
      </c>
      <c r="S4" s="5">
        <v>1</v>
      </c>
      <c r="T4" s="5"/>
      <c r="U4" s="5">
        <v>1</v>
      </c>
      <c r="V4" s="5">
        <v>8</v>
      </c>
      <c r="W4" s="5">
        <v>4</v>
      </c>
      <c r="X4" s="5">
        <v>2</v>
      </c>
    </row>
    <row r="5" spans="1:26" x14ac:dyDescent="0.35">
      <c r="A5" s="9" t="s">
        <v>38</v>
      </c>
      <c r="B5" s="5"/>
      <c r="C5" s="5"/>
      <c r="D5" s="5"/>
      <c r="E5" s="5">
        <v>2</v>
      </c>
      <c r="F5" s="5"/>
      <c r="G5" s="5"/>
      <c r="H5" s="5">
        <v>1</v>
      </c>
      <c r="I5" s="5">
        <v>4</v>
      </c>
      <c r="J5" s="5"/>
      <c r="K5" s="5">
        <v>1</v>
      </c>
      <c r="L5" s="5">
        <v>1</v>
      </c>
      <c r="M5" s="5">
        <v>1</v>
      </c>
      <c r="N5" s="5"/>
      <c r="O5" s="5">
        <v>4</v>
      </c>
      <c r="P5" s="5">
        <v>3</v>
      </c>
      <c r="Q5" s="5"/>
      <c r="R5" s="5"/>
      <c r="S5" s="5"/>
      <c r="T5" s="5"/>
      <c r="U5" s="5"/>
      <c r="V5" s="5"/>
      <c r="W5" s="5"/>
      <c r="X5" s="5"/>
    </row>
    <row r="6" spans="1:26" x14ac:dyDescent="0.35">
      <c r="A6" s="9" t="s">
        <v>39</v>
      </c>
      <c r="B6" s="5">
        <v>3</v>
      </c>
      <c r="C6" s="5"/>
      <c r="D6" s="5"/>
      <c r="E6" s="5">
        <v>3</v>
      </c>
      <c r="F6" s="5">
        <v>2</v>
      </c>
      <c r="G6" s="5">
        <v>3</v>
      </c>
      <c r="H6" s="5">
        <v>3</v>
      </c>
      <c r="I6" s="5">
        <v>4</v>
      </c>
      <c r="J6" s="5">
        <v>5</v>
      </c>
      <c r="K6" s="5">
        <v>2</v>
      </c>
      <c r="L6" s="5">
        <v>5</v>
      </c>
      <c r="M6" s="5">
        <v>5</v>
      </c>
      <c r="N6" s="5"/>
      <c r="O6" s="5"/>
      <c r="P6" s="5">
        <v>4</v>
      </c>
      <c r="Q6" s="5">
        <v>2</v>
      </c>
      <c r="R6" s="5">
        <v>5</v>
      </c>
      <c r="S6" s="5">
        <v>1</v>
      </c>
      <c r="T6" s="5">
        <v>3</v>
      </c>
      <c r="U6" s="5">
        <v>1</v>
      </c>
      <c r="V6" s="5">
        <v>9</v>
      </c>
      <c r="W6" s="5">
        <v>5</v>
      </c>
      <c r="X6" s="5"/>
    </row>
    <row r="7" spans="1:26" x14ac:dyDescent="0.35">
      <c r="A7" s="9" t="s">
        <v>40</v>
      </c>
      <c r="B7" s="5"/>
      <c r="C7" s="5"/>
      <c r="D7" s="5"/>
      <c r="E7" s="5"/>
      <c r="F7" s="5"/>
      <c r="G7" s="5">
        <v>1</v>
      </c>
      <c r="H7" s="5"/>
      <c r="I7" s="5"/>
      <c r="J7" s="5">
        <v>1</v>
      </c>
      <c r="K7" s="5"/>
      <c r="L7" s="5">
        <v>1</v>
      </c>
      <c r="M7" s="5">
        <v>1</v>
      </c>
      <c r="N7" s="5">
        <v>2</v>
      </c>
      <c r="O7" s="5"/>
      <c r="P7" s="5"/>
      <c r="Q7" s="5"/>
      <c r="R7" s="5"/>
      <c r="S7" s="5">
        <v>1</v>
      </c>
      <c r="T7" s="5"/>
      <c r="U7" s="5"/>
      <c r="V7" s="5"/>
      <c r="W7" s="5">
        <v>1</v>
      </c>
      <c r="X7" s="5"/>
    </row>
    <row r="8" spans="1:26" x14ac:dyDescent="0.35">
      <c r="A8" s="9" t="s">
        <v>41</v>
      </c>
      <c r="B8" s="5"/>
      <c r="C8" s="5"/>
      <c r="D8" s="5"/>
      <c r="E8" s="5">
        <v>2</v>
      </c>
      <c r="F8" s="5"/>
      <c r="G8" s="5">
        <v>1</v>
      </c>
      <c r="H8" s="5"/>
      <c r="I8" s="5">
        <v>4</v>
      </c>
      <c r="J8" s="5">
        <v>6</v>
      </c>
      <c r="K8" s="5">
        <v>3</v>
      </c>
      <c r="L8" s="5">
        <v>2</v>
      </c>
      <c r="M8" s="5">
        <v>1</v>
      </c>
      <c r="N8" s="5">
        <v>1</v>
      </c>
      <c r="O8" s="5"/>
      <c r="P8" s="5">
        <v>1</v>
      </c>
      <c r="Q8" s="5"/>
      <c r="R8" s="5"/>
      <c r="S8" s="5"/>
      <c r="T8" s="5"/>
      <c r="U8" s="5"/>
      <c r="V8" s="5">
        <v>4</v>
      </c>
      <c r="W8" s="5">
        <v>2</v>
      </c>
      <c r="X8" s="5"/>
    </row>
    <row r="9" spans="1:26" x14ac:dyDescent="0.35">
      <c r="A9" s="5"/>
      <c r="B9" s="2" t="s">
        <v>2</v>
      </c>
      <c r="C9" s="1" t="s">
        <v>3</v>
      </c>
      <c r="D9" s="1" t="s">
        <v>4</v>
      </c>
      <c r="E9" s="1" t="s">
        <v>5</v>
      </c>
      <c r="F9" s="1" t="s">
        <v>6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M9" s="1" t="s">
        <v>14</v>
      </c>
      <c r="N9" s="1" t="s">
        <v>15</v>
      </c>
      <c r="O9" s="1" t="s">
        <v>16</v>
      </c>
      <c r="P9" s="1" t="s">
        <v>17</v>
      </c>
      <c r="Q9" s="1" t="s">
        <v>18</v>
      </c>
      <c r="R9" s="1" t="s">
        <v>19</v>
      </c>
      <c r="S9" s="1" t="s">
        <v>20</v>
      </c>
      <c r="T9" s="1" t="s">
        <v>21</v>
      </c>
      <c r="U9" s="1" t="s">
        <v>22</v>
      </c>
      <c r="V9" s="1" t="s">
        <v>23</v>
      </c>
      <c r="W9" s="1" t="s">
        <v>24</v>
      </c>
      <c r="X9" s="1" t="s">
        <v>25</v>
      </c>
    </row>
    <row r="10" spans="1:26" x14ac:dyDescent="0.35">
      <c r="A10" s="8" t="s">
        <v>35</v>
      </c>
      <c r="B10" s="7">
        <f>SUM(B3:B8)</f>
        <v>5</v>
      </c>
      <c r="C10" s="7">
        <f t="shared" ref="C10:X10" si="0">SUM(C3:C8)</f>
        <v>1</v>
      </c>
      <c r="D10" s="7">
        <f t="shared" si="0"/>
        <v>1</v>
      </c>
      <c r="E10" s="7">
        <f t="shared" si="0"/>
        <v>15</v>
      </c>
      <c r="F10" s="7">
        <f t="shared" si="0"/>
        <v>2</v>
      </c>
      <c r="G10" s="7">
        <f t="shared" si="0"/>
        <v>5</v>
      </c>
      <c r="H10" s="7">
        <f t="shared" si="0"/>
        <v>4</v>
      </c>
      <c r="I10" s="4">
        <f t="shared" si="0"/>
        <v>27</v>
      </c>
      <c r="J10" s="7">
        <f t="shared" si="0"/>
        <v>24</v>
      </c>
      <c r="K10" s="7">
        <f t="shared" si="0"/>
        <v>16</v>
      </c>
      <c r="L10" s="7">
        <f t="shared" si="0"/>
        <v>20</v>
      </c>
      <c r="M10" s="7">
        <f t="shared" si="0"/>
        <v>21</v>
      </c>
      <c r="N10" s="7">
        <f t="shared" si="0"/>
        <v>6</v>
      </c>
      <c r="O10" s="7">
        <f t="shared" si="0"/>
        <v>10</v>
      </c>
      <c r="P10" s="7">
        <f t="shared" si="0"/>
        <v>13</v>
      </c>
      <c r="Q10" s="7">
        <f t="shared" si="0"/>
        <v>4</v>
      </c>
      <c r="R10" s="7">
        <f t="shared" si="0"/>
        <v>9</v>
      </c>
      <c r="S10" s="7">
        <f t="shared" si="0"/>
        <v>5</v>
      </c>
      <c r="T10" s="7">
        <f t="shared" si="0"/>
        <v>5</v>
      </c>
      <c r="U10" s="7">
        <f t="shared" si="0"/>
        <v>2</v>
      </c>
      <c r="V10" s="7">
        <f t="shared" si="0"/>
        <v>24</v>
      </c>
      <c r="W10" s="7">
        <f t="shared" si="0"/>
        <v>14</v>
      </c>
      <c r="X10" s="7">
        <f t="shared" si="0"/>
        <v>2</v>
      </c>
      <c r="Z10" s="12">
        <f>SUM(B10:X10)</f>
        <v>235</v>
      </c>
    </row>
    <row r="11" spans="1:26" x14ac:dyDescent="0.35">
      <c r="B11" s="14">
        <f>B$10/$Z$10</f>
        <v>2.1276595744680851E-2</v>
      </c>
      <c r="C11" s="14">
        <f t="shared" ref="C11:X11" si="1">C$10/$Z$10</f>
        <v>4.2553191489361703E-3</v>
      </c>
      <c r="D11" s="14">
        <f t="shared" si="1"/>
        <v>4.2553191489361703E-3</v>
      </c>
      <c r="E11" s="14">
        <f t="shared" si="1"/>
        <v>6.3829787234042548E-2</v>
      </c>
      <c r="F11" s="14">
        <f t="shared" si="1"/>
        <v>8.5106382978723406E-3</v>
      </c>
      <c r="G11" s="14">
        <f t="shared" si="1"/>
        <v>2.1276595744680851E-2</v>
      </c>
      <c r="H11" s="14">
        <f t="shared" si="1"/>
        <v>1.7021276595744681E-2</v>
      </c>
      <c r="I11" s="14">
        <f t="shared" si="1"/>
        <v>0.1148936170212766</v>
      </c>
      <c r="J11" s="14">
        <f t="shared" si="1"/>
        <v>0.10212765957446808</v>
      </c>
      <c r="K11" s="14">
        <f t="shared" si="1"/>
        <v>6.8085106382978725E-2</v>
      </c>
      <c r="L11" s="14">
        <f t="shared" si="1"/>
        <v>8.5106382978723402E-2</v>
      </c>
      <c r="M11" s="14">
        <f t="shared" si="1"/>
        <v>8.9361702127659579E-2</v>
      </c>
      <c r="N11" s="14">
        <f t="shared" si="1"/>
        <v>2.553191489361702E-2</v>
      </c>
      <c r="O11" s="14">
        <f t="shared" si="1"/>
        <v>4.2553191489361701E-2</v>
      </c>
      <c r="P11" s="14">
        <f t="shared" si="1"/>
        <v>5.5319148936170209E-2</v>
      </c>
      <c r="Q11" s="14">
        <f t="shared" si="1"/>
        <v>1.7021276595744681E-2</v>
      </c>
      <c r="R11" s="14">
        <f t="shared" si="1"/>
        <v>3.8297872340425532E-2</v>
      </c>
      <c r="S11" s="14">
        <f t="shared" si="1"/>
        <v>2.1276595744680851E-2</v>
      </c>
      <c r="T11" s="14">
        <f t="shared" si="1"/>
        <v>2.1276595744680851E-2</v>
      </c>
      <c r="U11" s="14">
        <f t="shared" si="1"/>
        <v>8.5106382978723406E-3</v>
      </c>
      <c r="V11" s="14">
        <f t="shared" si="1"/>
        <v>0.10212765957446808</v>
      </c>
      <c r="W11" s="14">
        <f t="shared" si="1"/>
        <v>5.9574468085106386E-2</v>
      </c>
      <c r="X11" s="14">
        <f t="shared" si="1"/>
        <v>8.5106382978723406E-3</v>
      </c>
    </row>
    <row r="13" spans="1:26" x14ac:dyDescent="0.35">
      <c r="B13" s="1" t="s">
        <v>2</v>
      </c>
      <c r="C13" s="1" t="s">
        <v>3</v>
      </c>
      <c r="D13" s="1" t="s">
        <v>4</v>
      </c>
      <c r="E13" s="1" t="s">
        <v>5</v>
      </c>
      <c r="F13" s="1" t="s">
        <v>6</v>
      </c>
      <c r="G13" s="1" t="s">
        <v>8</v>
      </c>
      <c r="H13" s="1" t="s">
        <v>9</v>
      </c>
      <c r="I13" s="1" t="s">
        <v>10</v>
      </c>
      <c r="J13" s="1" t="s">
        <v>11</v>
      </c>
      <c r="K13" s="1" t="s">
        <v>12</v>
      </c>
      <c r="L13" s="1" t="s">
        <v>13</v>
      </c>
      <c r="M13" s="1" t="s">
        <v>14</v>
      </c>
      <c r="N13" s="1" t="s">
        <v>15</v>
      </c>
      <c r="O13" s="1" t="s">
        <v>16</v>
      </c>
      <c r="P13" s="1" t="s">
        <v>17</v>
      </c>
      <c r="Q13" s="1" t="s">
        <v>18</v>
      </c>
      <c r="R13" s="1" t="s">
        <v>19</v>
      </c>
      <c r="S13" s="1" t="s">
        <v>20</v>
      </c>
      <c r="T13" s="1" t="s">
        <v>21</v>
      </c>
      <c r="U13" s="1" t="s">
        <v>22</v>
      </c>
      <c r="V13" s="1" t="s">
        <v>23</v>
      </c>
      <c r="W13" s="1" t="s">
        <v>24</v>
      </c>
      <c r="X13" s="1" t="s">
        <v>25</v>
      </c>
    </row>
    <row r="14" spans="1:26" x14ac:dyDescent="0.35">
      <c r="B14" s="14">
        <f>B$10/$Z$10</f>
        <v>2.1276595744680851E-2</v>
      </c>
      <c r="C14" s="14">
        <f t="shared" ref="C14:X14" si="2">C$10/$Z$10</f>
        <v>4.2553191489361703E-3</v>
      </c>
      <c r="D14" s="14">
        <f t="shared" si="2"/>
        <v>4.2553191489361703E-3</v>
      </c>
      <c r="E14" s="14">
        <f t="shared" si="2"/>
        <v>6.3829787234042548E-2</v>
      </c>
      <c r="F14" s="14">
        <f t="shared" si="2"/>
        <v>8.5106382978723406E-3</v>
      </c>
      <c r="G14" s="14">
        <f t="shared" si="2"/>
        <v>2.1276595744680851E-2</v>
      </c>
      <c r="H14" s="14">
        <f t="shared" si="2"/>
        <v>1.7021276595744681E-2</v>
      </c>
      <c r="I14" s="14">
        <f t="shared" si="2"/>
        <v>0.1148936170212766</v>
      </c>
      <c r="J14" s="14">
        <f t="shared" si="2"/>
        <v>0.10212765957446808</v>
      </c>
      <c r="K14" s="14">
        <f t="shared" si="2"/>
        <v>6.8085106382978725E-2</v>
      </c>
      <c r="L14" s="14">
        <f t="shared" si="2"/>
        <v>8.5106382978723402E-2</v>
      </c>
      <c r="M14" s="14">
        <f t="shared" si="2"/>
        <v>8.9361702127659579E-2</v>
      </c>
      <c r="N14" s="14">
        <f t="shared" si="2"/>
        <v>2.553191489361702E-2</v>
      </c>
      <c r="O14" s="14">
        <f t="shared" si="2"/>
        <v>4.2553191489361701E-2</v>
      </c>
      <c r="P14" s="14">
        <f t="shared" si="2"/>
        <v>5.5319148936170209E-2</v>
      </c>
      <c r="Q14" s="14">
        <f t="shared" si="2"/>
        <v>1.7021276595744681E-2</v>
      </c>
      <c r="R14" s="14">
        <f t="shared" si="2"/>
        <v>3.8297872340425532E-2</v>
      </c>
      <c r="S14" s="14">
        <f t="shared" si="2"/>
        <v>2.1276595744680851E-2</v>
      </c>
      <c r="T14" s="14">
        <f t="shared" si="2"/>
        <v>2.1276595744680851E-2</v>
      </c>
      <c r="U14" s="14">
        <f t="shared" si="2"/>
        <v>8.5106382978723406E-3</v>
      </c>
      <c r="V14" s="14">
        <f t="shared" si="2"/>
        <v>0.10212765957446808</v>
      </c>
      <c r="W14" s="14">
        <f t="shared" si="2"/>
        <v>5.9574468085106386E-2</v>
      </c>
      <c r="X14" s="14">
        <f t="shared" si="2"/>
        <v>8.5106382978723406E-3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0C19E-0A0E-43C3-89C0-0657EAA85B41}">
  <sheetPr>
    <tabColor rgb="FF92D050"/>
  </sheetPr>
  <dimension ref="A1:Z45"/>
  <sheetViews>
    <sheetView topLeftCell="A31" zoomScale="80" zoomScaleNormal="80" workbookViewId="0">
      <selection activeCell="E4" sqref="E4"/>
    </sheetView>
  </sheetViews>
  <sheetFormatPr defaultRowHeight="14.5" x14ac:dyDescent="0.35"/>
  <cols>
    <col min="1" max="1" width="24.6328125" customWidth="1"/>
    <col min="2" max="2" width="11.26953125" customWidth="1"/>
    <col min="3" max="3" width="11.453125" customWidth="1"/>
    <col min="4" max="5" width="12.36328125" customWidth="1"/>
    <col min="6" max="6" width="13.26953125" customWidth="1"/>
    <col min="7" max="7" width="13.6328125" customWidth="1"/>
    <col min="8" max="8" width="11.81640625" customWidth="1"/>
    <col min="9" max="9" width="11.90625" customWidth="1"/>
    <col min="10" max="10" width="12.1796875" customWidth="1"/>
    <col min="11" max="11" width="12.6328125" customWidth="1"/>
    <col min="12" max="13" width="12.54296875" customWidth="1"/>
    <col min="14" max="15" width="13.26953125" customWidth="1"/>
    <col min="16" max="16" width="12.54296875" customWidth="1"/>
    <col min="17" max="19" width="12.08984375" customWidth="1"/>
    <col min="20" max="20" width="12.1796875" customWidth="1"/>
    <col min="21" max="22" width="11.26953125" customWidth="1"/>
    <col min="23" max="23" width="11.7265625" customWidth="1"/>
  </cols>
  <sheetData>
    <row r="1" spans="1:23" x14ac:dyDescent="0.35"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35">
      <c r="A2" s="1" t="s">
        <v>0</v>
      </c>
      <c r="B2" s="1" t="s">
        <v>2</v>
      </c>
      <c r="C2" s="1" t="s">
        <v>3</v>
      </c>
      <c r="D2" s="1" t="s">
        <v>5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  <c r="W2" s="1" t="s">
        <v>25</v>
      </c>
    </row>
    <row r="3" spans="1:23" x14ac:dyDescent="0.35">
      <c r="A3" s="3" t="s">
        <v>42</v>
      </c>
      <c r="B3" s="5"/>
      <c r="C3" s="5"/>
      <c r="D3" s="5">
        <v>1</v>
      </c>
      <c r="E3" s="5"/>
      <c r="F3" s="5"/>
      <c r="G3" s="5"/>
      <c r="H3" s="5"/>
      <c r="I3" s="5"/>
      <c r="J3" s="5"/>
      <c r="K3" s="5">
        <v>1</v>
      </c>
      <c r="L3" s="5">
        <v>1</v>
      </c>
      <c r="M3" s="5">
        <v>1</v>
      </c>
      <c r="N3" s="5"/>
      <c r="O3" s="5"/>
      <c r="P3" s="5"/>
      <c r="Q3" s="5">
        <v>1</v>
      </c>
      <c r="R3" s="5"/>
      <c r="S3" s="5"/>
      <c r="T3" s="5">
        <v>1</v>
      </c>
      <c r="U3" s="5"/>
      <c r="V3" s="5"/>
      <c r="W3" s="5"/>
    </row>
    <row r="4" spans="1:23" x14ac:dyDescent="0.35">
      <c r="A4" s="9" t="s">
        <v>43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>
        <v>1</v>
      </c>
      <c r="N4" s="5">
        <v>1</v>
      </c>
      <c r="O4" s="5"/>
      <c r="P4" s="5"/>
      <c r="Q4" s="5"/>
      <c r="R4" s="5"/>
      <c r="S4" s="5"/>
      <c r="T4" s="5">
        <v>2</v>
      </c>
      <c r="U4" s="5">
        <v>1</v>
      </c>
      <c r="V4" s="5"/>
      <c r="W4" s="5"/>
    </row>
    <row r="5" spans="1:23" x14ac:dyDescent="0.35">
      <c r="A5" s="9" t="s">
        <v>44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x14ac:dyDescent="0.35">
      <c r="A6" s="9" t="s">
        <v>45</v>
      </c>
      <c r="B6" s="5"/>
      <c r="C6" s="5"/>
      <c r="D6" s="5"/>
      <c r="E6" s="5"/>
      <c r="F6" s="5"/>
      <c r="G6" s="5"/>
      <c r="H6" s="5">
        <v>3</v>
      </c>
      <c r="I6" s="5"/>
      <c r="J6" s="5"/>
      <c r="K6" s="5"/>
      <c r="L6" s="5"/>
      <c r="M6" s="5">
        <v>1</v>
      </c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x14ac:dyDescent="0.35">
      <c r="A7" s="9" t="s">
        <v>46</v>
      </c>
      <c r="B7" s="5"/>
      <c r="C7" s="5">
        <v>1</v>
      </c>
      <c r="D7" s="5"/>
      <c r="E7" s="5"/>
      <c r="F7" s="5"/>
      <c r="G7" s="5">
        <v>2</v>
      </c>
      <c r="H7" s="5"/>
      <c r="I7" s="5"/>
      <c r="J7" s="5"/>
      <c r="K7" s="5">
        <v>2</v>
      </c>
      <c r="L7" s="5"/>
      <c r="M7" s="5">
        <v>1</v>
      </c>
      <c r="N7" s="5"/>
      <c r="O7" s="5"/>
      <c r="P7" s="5"/>
      <c r="Q7" s="5"/>
      <c r="R7" s="5">
        <v>1</v>
      </c>
      <c r="S7" s="5">
        <v>1</v>
      </c>
      <c r="T7" s="5"/>
      <c r="U7" s="5"/>
      <c r="V7" s="5">
        <v>1</v>
      </c>
      <c r="W7" s="5"/>
    </row>
    <row r="8" spans="1:23" x14ac:dyDescent="0.35">
      <c r="A8" s="9" t="s">
        <v>47</v>
      </c>
      <c r="B8" s="5"/>
      <c r="C8" s="5">
        <v>1</v>
      </c>
      <c r="D8" s="5"/>
      <c r="E8" s="5"/>
      <c r="F8" s="5"/>
      <c r="G8" s="5">
        <v>4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>
        <v>1</v>
      </c>
      <c r="T8" s="5"/>
      <c r="U8" s="5">
        <v>1</v>
      </c>
      <c r="V8" s="5"/>
      <c r="W8" s="5"/>
    </row>
    <row r="9" spans="1:23" x14ac:dyDescent="0.35">
      <c r="A9" s="9" t="s">
        <v>48</v>
      </c>
      <c r="B9" s="5"/>
      <c r="C9" s="5"/>
      <c r="D9" s="5"/>
      <c r="E9" s="5"/>
      <c r="F9" s="5"/>
      <c r="G9" s="5">
        <v>1</v>
      </c>
      <c r="H9" s="5">
        <v>1</v>
      </c>
      <c r="I9" s="5"/>
      <c r="J9" s="5"/>
      <c r="K9" s="5"/>
      <c r="L9" s="5"/>
      <c r="M9" s="5">
        <v>1</v>
      </c>
      <c r="N9" s="5"/>
      <c r="O9" s="5"/>
      <c r="P9" s="5"/>
      <c r="Q9" s="5"/>
      <c r="R9" s="5"/>
      <c r="S9" s="5">
        <v>1</v>
      </c>
      <c r="T9" s="5"/>
      <c r="U9" s="5">
        <v>2</v>
      </c>
      <c r="V9" s="5"/>
      <c r="W9" s="5"/>
    </row>
    <row r="10" spans="1:23" x14ac:dyDescent="0.35">
      <c r="A10" s="9" t="s">
        <v>49</v>
      </c>
      <c r="B10" s="5"/>
      <c r="C10" s="5"/>
      <c r="D10" s="5">
        <v>1</v>
      </c>
      <c r="E10" s="5"/>
      <c r="F10" s="5"/>
      <c r="G10" s="5"/>
      <c r="H10" s="5"/>
      <c r="I10" s="5"/>
      <c r="J10" s="5"/>
      <c r="K10" s="5"/>
      <c r="L10" s="5"/>
      <c r="M10" s="5">
        <v>1</v>
      </c>
      <c r="N10" s="5"/>
      <c r="O10" s="5"/>
      <c r="P10" s="5"/>
      <c r="Q10" s="5"/>
      <c r="R10" s="5"/>
      <c r="S10" s="5"/>
      <c r="T10" s="5"/>
      <c r="U10" s="5">
        <v>1</v>
      </c>
      <c r="V10" s="5"/>
      <c r="W10" s="5"/>
    </row>
    <row r="11" spans="1:23" x14ac:dyDescent="0.35">
      <c r="A11" s="9" t="s">
        <v>50</v>
      </c>
      <c r="B11" s="5"/>
      <c r="C11" s="5"/>
      <c r="D11" s="5"/>
      <c r="E11" s="5"/>
      <c r="F11" s="5">
        <v>1</v>
      </c>
      <c r="G11" s="5">
        <v>1</v>
      </c>
      <c r="H11" s="5">
        <v>1</v>
      </c>
      <c r="I11" s="5"/>
      <c r="J11" s="5">
        <v>1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x14ac:dyDescent="0.35">
      <c r="A12" s="9" t="s">
        <v>51</v>
      </c>
      <c r="B12" s="5"/>
      <c r="C12" s="5"/>
      <c r="D12" s="5"/>
      <c r="E12" s="5"/>
      <c r="F12" s="5"/>
      <c r="G12" s="5">
        <v>4</v>
      </c>
      <c r="H12" s="5">
        <v>4</v>
      </c>
      <c r="I12" s="5"/>
      <c r="J12" s="5"/>
      <c r="K12" s="5"/>
      <c r="L12" s="5"/>
      <c r="M12" s="5"/>
      <c r="N12" s="5"/>
      <c r="O12" s="5">
        <v>2</v>
      </c>
      <c r="P12" s="5"/>
      <c r="Q12" s="5"/>
      <c r="R12" s="5"/>
      <c r="S12" s="5">
        <v>1</v>
      </c>
      <c r="T12" s="5"/>
      <c r="U12" s="5"/>
      <c r="V12" s="5">
        <v>2</v>
      </c>
      <c r="W12" s="5"/>
    </row>
    <row r="13" spans="1:23" x14ac:dyDescent="0.35">
      <c r="A13" s="9" t="s">
        <v>52</v>
      </c>
      <c r="B13" s="5"/>
      <c r="C13" s="5"/>
      <c r="D13" s="5">
        <v>1</v>
      </c>
      <c r="E13" s="5"/>
      <c r="F13" s="5"/>
      <c r="G13" s="5">
        <v>1</v>
      </c>
      <c r="H13" s="5"/>
      <c r="I13" s="5"/>
      <c r="J13" s="5"/>
      <c r="K13" s="5">
        <v>1</v>
      </c>
      <c r="L13" s="5">
        <v>2</v>
      </c>
      <c r="M13" s="5"/>
      <c r="N13" s="5">
        <v>1</v>
      </c>
      <c r="O13" s="5">
        <v>1</v>
      </c>
      <c r="P13" s="5"/>
      <c r="Q13" s="5"/>
      <c r="R13" s="5"/>
      <c r="S13" s="5"/>
      <c r="T13" s="5"/>
      <c r="U13" s="5"/>
      <c r="V13" s="5"/>
      <c r="W13" s="5"/>
    </row>
    <row r="14" spans="1:23" x14ac:dyDescent="0.35">
      <c r="A14" s="9" t="s">
        <v>53</v>
      </c>
      <c r="B14" s="5"/>
      <c r="C14" s="5"/>
      <c r="D14" s="5"/>
      <c r="E14" s="5"/>
      <c r="F14" s="5"/>
      <c r="G14" s="5"/>
      <c r="H14" s="5">
        <v>2</v>
      </c>
      <c r="I14" s="5">
        <v>1</v>
      </c>
      <c r="J14" s="5">
        <v>1</v>
      </c>
      <c r="K14" s="5"/>
      <c r="L14" s="5"/>
      <c r="M14" s="5">
        <v>1</v>
      </c>
      <c r="N14" s="5"/>
      <c r="O14" s="5"/>
      <c r="P14" s="5"/>
      <c r="Q14" s="5"/>
      <c r="R14" s="5"/>
      <c r="S14" s="5"/>
      <c r="T14" s="5"/>
      <c r="U14" s="5"/>
      <c r="V14" s="5">
        <v>1</v>
      </c>
      <c r="W14" s="5"/>
    </row>
    <row r="15" spans="1:23" x14ac:dyDescent="0.35">
      <c r="A15" s="9" t="s">
        <v>54</v>
      </c>
      <c r="B15" s="5"/>
      <c r="C15" s="5"/>
      <c r="D15" s="5"/>
      <c r="E15" s="5"/>
      <c r="F15" s="5"/>
      <c r="G15" s="5">
        <v>1</v>
      </c>
      <c r="H15" s="5"/>
      <c r="I15" s="5"/>
      <c r="J15" s="5">
        <v>1</v>
      </c>
      <c r="K15" s="5">
        <v>1</v>
      </c>
      <c r="L15" s="5"/>
      <c r="M15" s="5"/>
      <c r="N15" s="5"/>
      <c r="O15" s="5"/>
      <c r="P15" s="5"/>
      <c r="Q15" s="5"/>
      <c r="R15" s="5"/>
      <c r="S15" s="5"/>
      <c r="T15" s="5"/>
      <c r="U15" s="5">
        <v>2</v>
      </c>
      <c r="V15" s="5"/>
      <c r="W15" s="5"/>
    </row>
    <row r="16" spans="1:23" x14ac:dyDescent="0.35">
      <c r="A16" s="9" t="s">
        <v>55</v>
      </c>
      <c r="B16" s="5"/>
      <c r="C16" s="5"/>
      <c r="D16" s="5">
        <v>1</v>
      </c>
      <c r="E16" s="5"/>
      <c r="F16" s="5"/>
      <c r="G16" s="5">
        <v>1</v>
      </c>
      <c r="H16" s="5"/>
      <c r="I16" s="5"/>
      <c r="J16" s="5">
        <v>1</v>
      </c>
      <c r="K16" s="5">
        <v>1</v>
      </c>
      <c r="L16" s="5">
        <v>1</v>
      </c>
      <c r="M16" s="5"/>
      <c r="N16" s="5"/>
      <c r="O16" s="5"/>
      <c r="P16" s="5"/>
      <c r="Q16" s="5"/>
      <c r="R16" s="5">
        <v>1</v>
      </c>
      <c r="S16" s="5"/>
      <c r="T16" s="5"/>
      <c r="U16" s="5">
        <v>3</v>
      </c>
      <c r="V16" s="5"/>
      <c r="W16" s="5"/>
    </row>
    <row r="17" spans="1:23" x14ac:dyDescent="0.35">
      <c r="A17" s="9" t="s">
        <v>56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>
        <v>4</v>
      </c>
      <c r="S17" s="5"/>
      <c r="T17" s="5"/>
      <c r="U17" s="5"/>
      <c r="V17" s="5"/>
      <c r="W17" s="5"/>
    </row>
    <row r="18" spans="1:23" x14ac:dyDescent="0.35">
      <c r="A18" s="9" t="s">
        <v>57</v>
      </c>
      <c r="B18" s="5"/>
      <c r="C18" s="5"/>
      <c r="D18" s="5"/>
      <c r="E18" s="5"/>
      <c r="F18" s="5"/>
      <c r="G18" s="5">
        <v>1</v>
      </c>
      <c r="H18" s="5"/>
      <c r="I18" s="5"/>
      <c r="J18" s="5"/>
      <c r="K18" s="5"/>
      <c r="L18" s="5"/>
      <c r="M18" s="5">
        <v>1</v>
      </c>
      <c r="N18" s="5"/>
      <c r="O18" s="5"/>
      <c r="P18" s="5"/>
      <c r="Q18" s="5"/>
      <c r="R18" s="5"/>
      <c r="S18" s="5"/>
      <c r="T18" s="5"/>
      <c r="U18" s="5"/>
      <c r="V18" s="5">
        <v>2</v>
      </c>
      <c r="W18" s="5"/>
    </row>
    <row r="19" spans="1:23" x14ac:dyDescent="0.35">
      <c r="A19" s="9" t="s">
        <v>58</v>
      </c>
      <c r="B19" s="5"/>
      <c r="C19" s="5"/>
      <c r="D19" s="5"/>
      <c r="E19" s="5"/>
      <c r="F19" s="5"/>
      <c r="G19" s="5"/>
      <c r="H19" s="5"/>
      <c r="I19" s="5">
        <v>1</v>
      </c>
      <c r="J19" s="5"/>
      <c r="K19" s="5"/>
      <c r="L19" s="5">
        <v>1</v>
      </c>
      <c r="M19" s="5"/>
      <c r="N19" s="5"/>
      <c r="O19" s="5">
        <v>1</v>
      </c>
      <c r="P19" s="5"/>
      <c r="Q19" s="5"/>
      <c r="R19" s="5"/>
      <c r="S19" s="5">
        <v>1</v>
      </c>
      <c r="T19" s="5"/>
      <c r="U19" s="5">
        <v>1</v>
      </c>
      <c r="V19" s="5">
        <v>1</v>
      </c>
      <c r="W19" s="5"/>
    </row>
    <row r="20" spans="1:23" x14ac:dyDescent="0.35">
      <c r="A20" s="9" t="s">
        <v>59</v>
      </c>
      <c r="B20" s="5"/>
      <c r="C20" s="5"/>
      <c r="D20" s="5"/>
      <c r="E20" s="5"/>
      <c r="F20" s="5"/>
      <c r="G20" s="5"/>
      <c r="H20" s="5"/>
      <c r="I20" s="5"/>
      <c r="J20" s="5"/>
      <c r="K20" s="5">
        <v>1</v>
      </c>
      <c r="L20" s="5"/>
      <c r="M20" s="5"/>
      <c r="N20" s="5"/>
      <c r="O20" s="5">
        <v>1</v>
      </c>
      <c r="P20" s="5"/>
      <c r="Q20" s="5"/>
      <c r="R20" s="5"/>
      <c r="S20" s="5">
        <v>1</v>
      </c>
      <c r="T20" s="5"/>
      <c r="U20" s="5"/>
      <c r="V20" s="5"/>
      <c r="W20" s="5"/>
    </row>
    <row r="21" spans="1:23" x14ac:dyDescent="0.35">
      <c r="A21" s="9" t="s">
        <v>60</v>
      </c>
      <c r="B21" s="5"/>
      <c r="C21" s="5"/>
      <c r="D21" s="5">
        <v>2</v>
      </c>
      <c r="E21" s="5"/>
      <c r="F21" s="5"/>
      <c r="G21" s="5">
        <v>1</v>
      </c>
      <c r="H21" s="5"/>
      <c r="I21" s="5"/>
      <c r="J21" s="5"/>
      <c r="K21" s="5"/>
      <c r="L21" s="5">
        <v>3</v>
      </c>
      <c r="M21" s="5"/>
      <c r="N21" s="5"/>
      <c r="O21" s="5"/>
      <c r="P21" s="5"/>
      <c r="Q21" s="5"/>
      <c r="R21" s="5">
        <v>1</v>
      </c>
      <c r="S21" s="5"/>
      <c r="T21" s="5"/>
      <c r="U21" s="5"/>
      <c r="V21" s="5"/>
      <c r="W21" s="5"/>
    </row>
    <row r="22" spans="1:23" x14ac:dyDescent="0.35">
      <c r="A22" s="9" t="s">
        <v>61</v>
      </c>
      <c r="B22" s="5"/>
      <c r="C22" s="5"/>
      <c r="D22" s="5"/>
      <c r="E22" s="5"/>
      <c r="F22" s="5"/>
      <c r="G22" s="5"/>
      <c r="H22" s="5"/>
      <c r="I22" s="5"/>
      <c r="J22" s="5"/>
      <c r="K22" s="5">
        <v>2</v>
      </c>
      <c r="L22" s="5">
        <v>1</v>
      </c>
      <c r="M22" s="5"/>
      <c r="N22" s="5">
        <v>0</v>
      </c>
      <c r="O22" s="5"/>
      <c r="P22" s="5"/>
      <c r="Q22" s="5"/>
      <c r="R22" s="5"/>
      <c r="S22" s="5"/>
      <c r="T22" s="5"/>
      <c r="U22" s="5"/>
      <c r="V22" s="5">
        <v>1</v>
      </c>
      <c r="W22" s="5"/>
    </row>
    <row r="23" spans="1:23" x14ac:dyDescent="0.35">
      <c r="A23" s="9" t="s">
        <v>62</v>
      </c>
      <c r="B23" s="5">
        <v>1</v>
      </c>
      <c r="C23" s="5"/>
      <c r="D23" s="5"/>
      <c r="E23" s="5">
        <v>1</v>
      </c>
      <c r="F23" s="5"/>
      <c r="G23" s="5"/>
      <c r="H23" s="5"/>
      <c r="I23" s="5"/>
      <c r="J23" s="5">
        <v>1</v>
      </c>
      <c r="K23" s="5">
        <v>2</v>
      </c>
      <c r="L23" s="5"/>
      <c r="M23" s="5"/>
      <c r="N23" s="5"/>
      <c r="O23" s="5"/>
      <c r="P23" s="5"/>
      <c r="Q23" s="5"/>
      <c r="R23" s="5"/>
      <c r="S23" s="5"/>
      <c r="T23" s="5">
        <v>1</v>
      </c>
      <c r="U23" s="5">
        <v>1</v>
      </c>
      <c r="V23" s="5"/>
      <c r="W23" s="5"/>
    </row>
    <row r="24" spans="1:23" x14ac:dyDescent="0.35">
      <c r="A24" s="9" t="s">
        <v>63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>
        <v>1</v>
      </c>
      <c r="P24" s="5"/>
      <c r="Q24" s="5"/>
      <c r="R24" s="5"/>
      <c r="S24" s="5"/>
      <c r="T24" s="5"/>
      <c r="U24" s="5"/>
      <c r="V24" s="5"/>
      <c r="W24" s="5"/>
    </row>
    <row r="25" spans="1:23" x14ac:dyDescent="0.35">
      <c r="A25" s="9" t="s">
        <v>64</v>
      </c>
      <c r="B25" s="5"/>
      <c r="C25" s="5">
        <v>1</v>
      </c>
      <c r="D25" s="5"/>
      <c r="E25" s="5"/>
      <c r="F25" s="5"/>
      <c r="G25" s="5">
        <v>1</v>
      </c>
      <c r="H25" s="5">
        <v>1</v>
      </c>
      <c r="I25" s="5"/>
      <c r="J25" s="5"/>
      <c r="K25" s="5"/>
      <c r="L25" s="5">
        <v>1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35">
      <c r="A26" s="9" t="s">
        <v>65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>
        <v>1</v>
      </c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35">
      <c r="A27" s="9" t="s">
        <v>66</v>
      </c>
      <c r="B27" s="5">
        <v>1</v>
      </c>
      <c r="C27" s="5"/>
      <c r="D27" s="5"/>
      <c r="E27" s="5"/>
      <c r="F27" s="5">
        <v>1</v>
      </c>
      <c r="G27" s="5"/>
      <c r="H27" s="5">
        <v>1</v>
      </c>
      <c r="I27" s="5">
        <v>1</v>
      </c>
      <c r="J27" s="5"/>
      <c r="K27" s="5"/>
      <c r="L27" s="5">
        <v>2</v>
      </c>
      <c r="M27" s="5"/>
      <c r="N27" s="5">
        <v>1</v>
      </c>
      <c r="O27" s="5"/>
      <c r="P27" s="5"/>
      <c r="Q27" s="5"/>
      <c r="R27" s="5"/>
      <c r="S27" s="5"/>
      <c r="T27" s="5"/>
      <c r="U27" s="5">
        <v>1</v>
      </c>
      <c r="V27" s="5"/>
      <c r="W27" s="5"/>
    </row>
    <row r="28" spans="1:23" x14ac:dyDescent="0.35">
      <c r="A28" s="9" t="s">
        <v>67</v>
      </c>
      <c r="B28" s="5"/>
      <c r="C28" s="5"/>
      <c r="D28" s="5"/>
      <c r="E28" s="5"/>
      <c r="F28" s="5">
        <v>1</v>
      </c>
      <c r="G28" s="5">
        <v>2</v>
      </c>
      <c r="H28" s="5">
        <v>1</v>
      </c>
      <c r="I28" s="5"/>
      <c r="J28" s="5"/>
      <c r="K28" s="5"/>
      <c r="L28" s="5"/>
      <c r="M28" s="5"/>
      <c r="N28" s="5"/>
      <c r="O28" s="5"/>
      <c r="P28" s="5"/>
      <c r="Q28" s="5"/>
      <c r="R28" s="5">
        <v>3</v>
      </c>
      <c r="S28" s="5">
        <v>1</v>
      </c>
      <c r="T28" s="5">
        <v>2</v>
      </c>
      <c r="U28" s="5">
        <v>1</v>
      </c>
      <c r="V28" s="5"/>
      <c r="W28" s="5"/>
    </row>
    <row r="29" spans="1:23" x14ac:dyDescent="0.35">
      <c r="A29" s="9" t="s">
        <v>68</v>
      </c>
      <c r="B29" s="5"/>
      <c r="C29" s="5"/>
      <c r="D29" s="5">
        <v>2</v>
      </c>
      <c r="E29" s="5"/>
      <c r="F29" s="5"/>
      <c r="G29" s="5"/>
      <c r="H29" s="5"/>
      <c r="I29" s="5">
        <v>4</v>
      </c>
      <c r="J29" s="5">
        <v>2</v>
      </c>
      <c r="K29" s="5">
        <v>3</v>
      </c>
      <c r="L29" s="5">
        <v>1</v>
      </c>
      <c r="M29" s="5">
        <v>1</v>
      </c>
      <c r="N29" s="5">
        <v>2</v>
      </c>
      <c r="O29" s="5">
        <v>1</v>
      </c>
      <c r="P29" s="5"/>
      <c r="Q29" s="5"/>
      <c r="R29" s="5"/>
      <c r="S29" s="5"/>
      <c r="T29" s="5"/>
      <c r="U29" s="5"/>
      <c r="V29" s="5">
        <v>1</v>
      </c>
      <c r="W29" s="5">
        <v>1</v>
      </c>
    </row>
    <row r="30" spans="1:23" x14ac:dyDescent="0.35">
      <c r="A30" s="9" t="s">
        <v>69</v>
      </c>
      <c r="B30" s="5">
        <v>1</v>
      </c>
      <c r="C30" s="5"/>
      <c r="D30" s="5"/>
      <c r="E30" s="5"/>
      <c r="F30" s="5"/>
      <c r="G30" s="5"/>
      <c r="H30" s="5">
        <v>1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x14ac:dyDescent="0.35">
      <c r="A31" s="9" t="s">
        <v>70</v>
      </c>
      <c r="B31" s="5"/>
      <c r="C31" s="5"/>
      <c r="D31" s="5"/>
      <c r="E31" s="5"/>
      <c r="F31" s="5"/>
      <c r="G31" s="5">
        <v>1</v>
      </c>
      <c r="H31" s="5"/>
      <c r="I31" s="5">
        <v>1</v>
      </c>
      <c r="J31" s="5"/>
      <c r="K31" s="5">
        <v>2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35">
      <c r="A32" s="9" t="s">
        <v>71</v>
      </c>
      <c r="B32" s="5"/>
      <c r="C32" s="5"/>
      <c r="D32" s="5"/>
      <c r="E32" s="5"/>
      <c r="F32" s="5"/>
      <c r="G32" s="5"/>
      <c r="H32" s="5"/>
      <c r="I32" s="5"/>
      <c r="J32" s="5"/>
      <c r="K32" s="5">
        <v>4</v>
      </c>
      <c r="L32" s="5"/>
      <c r="M32" s="5">
        <v>1</v>
      </c>
      <c r="N32" s="5">
        <v>1</v>
      </c>
      <c r="O32" s="5">
        <v>1</v>
      </c>
      <c r="P32" s="5"/>
      <c r="Q32" s="5"/>
      <c r="R32" s="5">
        <v>1</v>
      </c>
      <c r="S32" s="5"/>
      <c r="T32" s="5"/>
      <c r="U32" s="5"/>
      <c r="V32" s="5"/>
      <c r="W32" s="5"/>
    </row>
    <row r="33" spans="1:26" x14ac:dyDescent="0.35">
      <c r="A33" s="9" t="s">
        <v>72</v>
      </c>
      <c r="B33" s="5"/>
      <c r="C33" s="5"/>
      <c r="D33" s="5"/>
      <c r="E33" s="5"/>
      <c r="F33" s="5">
        <v>1</v>
      </c>
      <c r="G33" s="5"/>
      <c r="H33" s="5"/>
      <c r="I33" s="5">
        <v>1</v>
      </c>
      <c r="J33" s="5"/>
      <c r="K33" s="5">
        <v>1</v>
      </c>
      <c r="L33" s="5">
        <v>1</v>
      </c>
      <c r="M33" s="5">
        <v>1</v>
      </c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6" x14ac:dyDescent="0.35">
      <c r="A34" s="9" t="s">
        <v>73</v>
      </c>
      <c r="B34" s="5"/>
      <c r="C34" s="5"/>
      <c r="D34" s="5">
        <v>1</v>
      </c>
      <c r="E34" s="5"/>
      <c r="F34" s="5"/>
      <c r="G34" s="5"/>
      <c r="H34" s="5">
        <v>2</v>
      </c>
      <c r="I34" s="5"/>
      <c r="J34" s="5"/>
      <c r="K34" s="5">
        <v>2</v>
      </c>
      <c r="L34" s="5"/>
      <c r="M34" s="5"/>
      <c r="N34" s="5">
        <v>0</v>
      </c>
      <c r="O34" s="5"/>
      <c r="P34" s="5"/>
      <c r="Q34" s="5"/>
      <c r="R34" s="5"/>
      <c r="S34" s="5"/>
      <c r="T34" s="5"/>
      <c r="U34" s="5">
        <v>1</v>
      </c>
      <c r="V34" s="5"/>
      <c r="W34" s="5"/>
    </row>
    <row r="35" spans="1:26" x14ac:dyDescent="0.35">
      <c r="A35" s="9" t="s">
        <v>74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>
        <v>1</v>
      </c>
      <c r="V35" s="5"/>
      <c r="W35" s="5"/>
    </row>
    <row r="36" spans="1:26" x14ac:dyDescent="0.35">
      <c r="A36" s="9" t="s">
        <v>75</v>
      </c>
      <c r="B36" s="5"/>
      <c r="C36" s="5"/>
      <c r="D36" s="5"/>
      <c r="E36" s="5"/>
      <c r="F36" s="5"/>
      <c r="G36" s="5"/>
      <c r="H36" s="5"/>
      <c r="I36" s="5">
        <v>1</v>
      </c>
      <c r="J36" s="5"/>
      <c r="K36" s="5">
        <v>1</v>
      </c>
      <c r="L36" s="5">
        <v>1</v>
      </c>
      <c r="M36" s="5"/>
      <c r="N36" s="5"/>
      <c r="O36" s="5"/>
      <c r="P36" s="5"/>
      <c r="Q36" s="5"/>
      <c r="R36" s="5"/>
      <c r="S36" s="5">
        <v>1</v>
      </c>
      <c r="T36" s="5"/>
      <c r="U36" s="5"/>
      <c r="V36" s="5"/>
      <c r="W36" s="5"/>
    </row>
    <row r="37" spans="1:26" x14ac:dyDescent="0.35">
      <c r="A37" s="9" t="s">
        <v>76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6" x14ac:dyDescent="0.35">
      <c r="A38" s="9" t="s">
        <v>77</v>
      </c>
      <c r="B38" s="5"/>
      <c r="C38" s="5"/>
      <c r="D38" s="5"/>
      <c r="E38" s="5"/>
      <c r="F38" s="5"/>
      <c r="G38" s="5"/>
      <c r="H38" s="5">
        <v>1</v>
      </c>
      <c r="I38" s="5">
        <v>1</v>
      </c>
      <c r="J38" s="5">
        <v>1</v>
      </c>
      <c r="K38" s="5"/>
      <c r="L38" s="5"/>
      <c r="M38" s="5"/>
      <c r="N38" s="5"/>
      <c r="O38" s="5"/>
      <c r="P38" s="5">
        <v>1</v>
      </c>
      <c r="Q38" s="5"/>
      <c r="R38" s="5">
        <v>1</v>
      </c>
      <c r="S38" s="5"/>
      <c r="T38" s="5"/>
      <c r="U38" s="5"/>
      <c r="V38" s="5"/>
      <c r="W38" s="5"/>
    </row>
    <row r="39" spans="1:26" x14ac:dyDescent="0.35">
      <c r="B39" s="1" t="s">
        <v>2</v>
      </c>
      <c r="C39" s="1" t="s">
        <v>3</v>
      </c>
      <c r="D39" s="1" t="s">
        <v>5</v>
      </c>
      <c r="E39" s="1" t="s">
        <v>7</v>
      </c>
      <c r="F39" s="1" t="s">
        <v>8</v>
      </c>
      <c r="G39" s="1" t="s">
        <v>9</v>
      </c>
      <c r="H39" s="1" t="s">
        <v>10</v>
      </c>
      <c r="I39" s="1" t="s">
        <v>11</v>
      </c>
      <c r="J39" s="1" t="s">
        <v>12</v>
      </c>
      <c r="K39" s="1" t="s">
        <v>13</v>
      </c>
      <c r="L39" s="1" t="s">
        <v>14</v>
      </c>
      <c r="M39" s="1" t="s">
        <v>15</v>
      </c>
      <c r="N39" s="1" t="s">
        <v>16</v>
      </c>
      <c r="O39" s="1" t="s">
        <v>17</v>
      </c>
      <c r="P39" s="1" t="s">
        <v>18</v>
      </c>
      <c r="Q39" s="1" t="s">
        <v>19</v>
      </c>
      <c r="R39" s="1" t="s">
        <v>20</v>
      </c>
      <c r="S39" s="1" t="s">
        <v>21</v>
      </c>
      <c r="T39" s="1" t="s">
        <v>22</v>
      </c>
      <c r="U39" s="1" t="s">
        <v>23</v>
      </c>
      <c r="V39" s="1" t="s">
        <v>24</v>
      </c>
      <c r="W39" s="1" t="s">
        <v>25</v>
      </c>
    </row>
    <row r="40" spans="1:26" x14ac:dyDescent="0.35">
      <c r="A40" s="19" t="s">
        <v>35</v>
      </c>
      <c r="B40" s="7">
        <f t="shared" ref="B40:W40" si="0">SUM(B3:B38)</f>
        <v>3</v>
      </c>
      <c r="C40" s="7">
        <f t="shared" si="0"/>
        <v>3</v>
      </c>
      <c r="D40" s="7">
        <f t="shared" si="0"/>
        <v>9</v>
      </c>
      <c r="E40" s="7">
        <f t="shared" si="0"/>
        <v>1</v>
      </c>
      <c r="F40" s="7">
        <f t="shared" si="0"/>
        <v>4</v>
      </c>
      <c r="G40" s="7">
        <f t="shared" si="0"/>
        <v>21</v>
      </c>
      <c r="H40" s="7">
        <f t="shared" si="0"/>
        <v>18</v>
      </c>
      <c r="I40" s="7">
        <f t="shared" si="0"/>
        <v>11</v>
      </c>
      <c r="J40" s="7">
        <f t="shared" si="0"/>
        <v>8</v>
      </c>
      <c r="K40" s="4">
        <f t="shared" si="0"/>
        <v>24</v>
      </c>
      <c r="L40" s="7">
        <f t="shared" si="0"/>
        <v>15</v>
      </c>
      <c r="M40" s="7">
        <f t="shared" si="0"/>
        <v>11</v>
      </c>
      <c r="N40" s="7">
        <f t="shared" si="0"/>
        <v>7</v>
      </c>
      <c r="O40" s="7">
        <f t="shared" si="0"/>
        <v>8</v>
      </c>
      <c r="P40" s="7">
        <f t="shared" si="0"/>
        <v>1</v>
      </c>
      <c r="Q40" s="7">
        <f t="shared" si="0"/>
        <v>1</v>
      </c>
      <c r="R40" s="7">
        <f t="shared" si="0"/>
        <v>12</v>
      </c>
      <c r="S40" s="7">
        <f t="shared" si="0"/>
        <v>8</v>
      </c>
      <c r="T40" s="7">
        <f t="shared" si="0"/>
        <v>6</v>
      </c>
      <c r="U40" s="7">
        <f t="shared" si="0"/>
        <v>16</v>
      </c>
      <c r="V40" s="7">
        <f t="shared" si="0"/>
        <v>9</v>
      </c>
      <c r="W40" s="7">
        <f t="shared" si="0"/>
        <v>1</v>
      </c>
      <c r="Z40" s="18">
        <f>SUM(B40:W40)</f>
        <v>197</v>
      </c>
    </row>
    <row r="41" spans="1:26" x14ac:dyDescent="0.35">
      <c r="B41" s="17">
        <f>B$40/$Z$40</f>
        <v>1.5228426395939087E-2</v>
      </c>
      <c r="C41" s="17">
        <f t="shared" ref="C41:W41" si="1">C$40/$Z$40</f>
        <v>1.5228426395939087E-2</v>
      </c>
      <c r="D41" s="17">
        <f t="shared" si="1"/>
        <v>4.5685279187817257E-2</v>
      </c>
      <c r="E41" s="17">
        <f t="shared" si="1"/>
        <v>5.076142131979695E-3</v>
      </c>
      <c r="F41" s="17">
        <f t="shared" si="1"/>
        <v>2.030456852791878E-2</v>
      </c>
      <c r="G41" s="17">
        <f t="shared" si="1"/>
        <v>0.1065989847715736</v>
      </c>
      <c r="H41" s="17">
        <f t="shared" si="1"/>
        <v>9.1370558375634514E-2</v>
      </c>
      <c r="I41" s="17">
        <f t="shared" si="1"/>
        <v>5.5837563451776651E-2</v>
      </c>
      <c r="J41" s="17">
        <f t="shared" si="1"/>
        <v>4.060913705583756E-2</v>
      </c>
      <c r="K41" s="17">
        <f t="shared" si="1"/>
        <v>0.12182741116751269</v>
      </c>
      <c r="L41" s="17">
        <f t="shared" si="1"/>
        <v>7.6142131979695438E-2</v>
      </c>
      <c r="M41" s="17">
        <f t="shared" si="1"/>
        <v>5.5837563451776651E-2</v>
      </c>
      <c r="N41" s="17">
        <f t="shared" si="1"/>
        <v>3.553299492385787E-2</v>
      </c>
      <c r="O41" s="17">
        <f t="shared" si="1"/>
        <v>4.060913705583756E-2</v>
      </c>
      <c r="P41" s="17">
        <f t="shared" si="1"/>
        <v>5.076142131979695E-3</v>
      </c>
      <c r="Q41" s="17">
        <f t="shared" si="1"/>
        <v>5.076142131979695E-3</v>
      </c>
      <c r="R41" s="17">
        <f t="shared" si="1"/>
        <v>6.0913705583756347E-2</v>
      </c>
      <c r="S41" s="17">
        <f t="shared" si="1"/>
        <v>4.060913705583756E-2</v>
      </c>
      <c r="T41" s="17">
        <f t="shared" si="1"/>
        <v>3.0456852791878174E-2</v>
      </c>
      <c r="U41" s="17">
        <f t="shared" si="1"/>
        <v>8.1218274111675121E-2</v>
      </c>
      <c r="V41" s="17">
        <f t="shared" si="1"/>
        <v>4.5685279187817257E-2</v>
      </c>
      <c r="W41" s="17">
        <f t="shared" si="1"/>
        <v>5.076142131979695E-3</v>
      </c>
    </row>
    <row r="44" spans="1:26" x14ac:dyDescent="0.35">
      <c r="B44" s="1" t="s">
        <v>2</v>
      </c>
      <c r="C44" s="1" t="s">
        <v>3</v>
      </c>
      <c r="D44" s="1" t="s">
        <v>5</v>
      </c>
      <c r="E44" s="1" t="s">
        <v>7</v>
      </c>
      <c r="F44" s="1" t="s">
        <v>8</v>
      </c>
      <c r="G44" s="1" t="s">
        <v>9</v>
      </c>
      <c r="H44" s="1" t="s">
        <v>10</v>
      </c>
      <c r="I44" s="1" t="s">
        <v>11</v>
      </c>
      <c r="J44" s="1" t="s">
        <v>12</v>
      </c>
      <c r="K44" s="1" t="s">
        <v>13</v>
      </c>
      <c r="L44" s="1" t="s">
        <v>14</v>
      </c>
      <c r="M44" s="1" t="s">
        <v>15</v>
      </c>
      <c r="N44" s="1" t="s">
        <v>16</v>
      </c>
      <c r="O44" s="1" t="s">
        <v>17</v>
      </c>
      <c r="P44" s="1" t="s">
        <v>18</v>
      </c>
      <c r="Q44" s="1" t="s">
        <v>19</v>
      </c>
      <c r="R44" s="1" t="s">
        <v>20</v>
      </c>
      <c r="S44" s="1" t="s">
        <v>21</v>
      </c>
      <c r="T44" s="1" t="s">
        <v>22</v>
      </c>
      <c r="U44" s="1" t="s">
        <v>23</v>
      </c>
      <c r="V44" s="1" t="s">
        <v>24</v>
      </c>
      <c r="W44" s="1" t="s">
        <v>25</v>
      </c>
    </row>
    <row r="45" spans="1:26" x14ac:dyDescent="0.35">
      <c r="B45" s="17">
        <f>B$40/$Z$40</f>
        <v>1.5228426395939087E-2</v>
      </c>
      <c r="C45" s="17">
        <f t="shared" ref="C45:W45" si="2">C$40/$Z$40</f>
        <v>1.5228426395939087E-2</v>
      </c>
      <c r="D45" s="17">
        <f t="shared" si="2"/>
        <v>4.5685279187817257E-2</v>
      </c>
      <c r="E45" s="17">
        <f t="shared" si="2"/>
        <v>5.076142131979695E-3</v>
      </c>
      <c r="F45" s="17">
        <f t="shared" si="2"/>
        <v>2.030456852791878E-2</v>
      </c>
      <c r="G45" s="17">
        <f t="shared" si="2"/>
        <v>0.1065989847715736</v>
      </c>
      <c r="H45" s="17">
        <f t="shared" si="2"/>
        <v>9.1370558375634514E-2</v>
      </c>
      <c r="I45" s="17">
        <f t="shared" si="2"/>
        <v>5.5837563451776651E-2</v>
      </c>
      <c r="J45" s="17">
        <f t="shared" si="2"/>
        <v>4.060913705583756E-2</v>
      </c>
      <c r="K45" s="17">
        <f t="shared" si="2"/>
        <v>0.12182741116751269</v>
      </c>
      <c r="L45" s="17">
        <f t="shared" si="2"/>
        <v>7.6142131979695438E-2</v>
      </c>
      <c r="M45" s="17">
        <f t="shared" si="2"/>
        <v>5.5837563451776651E-2</v>
      </c>
      <c r="N45" s="17">
        <f t="shared" si="2"/>
        <v>3.553299492385787E-2</v>
      </c>
      <c r="O45" s="17">
        <f t="shared" si="2"/>
        <v>4.060913705583756E-2</v>
      </c>
      <c r="P45" s="17">
        <f t="shared" si="2"/>
        <v>5.076142131979695E-3</v>
      </c>
      <c r="Q45" s="17">
        <f t="shared" si="2"/>
        <v>5.076142131979695E-3</v>
      </c>
      <c r="R45" s="17">
        <f t="shared" si="2"/>
        <v>6.0913705583756347E-2</v>
      </c>
      <c r="S45" s="17">
        <f t="shared" si="2"/>
        <v>4.060913705583756E-2</v>
      </c>
      <c r="T45" s="17">
        <f t="shared" si="2"/>
        <v>3.0456852791878174E-2</v>
      </c>
      <c r="U45" s="17">
        <f t="shared" si="2"/>
        <v>8.1218274111675121E-2</v>
      </c>
      <c r="V45" s="17">
        <f t="shared" si="2"/>
        <v>4.5685279187817257E-2</v>
      </c>
      <c r="W45" s="17">
        <f t="shared" si="2"/>
        <v>5.076142131979695E-3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051D-F629-48EA-969F-61069F155B9C}">
  <sheetPr>
    <tabColor rgb="FF92D050"/>
  </sheetPr>
  <dimension ref="A1:Z45"/>
  <sheetViews>
    <sheetView tabSelected="1" topLeftCell="A22" zoomScale="66" zoomScaleNormal="66" workbookViewId="0">
      <selection activeCell="L41" sqref="L41"/>
    </sheetView>
  </sheetViews>
  <sheetFormatPr defaultRowHeight="14.5" x14ac:dyDescent="0.35"/>
  <cols>
    <col min="1" max="1" width="24.6328125" customWidth="1"/>
    <col min="2" max="2" width="11.1796875" customWidth="1"/>
    <col min="3" max="3" width="11.453125" customWidth="1"/>
    <col min="4" max="4" width="11.08984375" customWidth="1"/>
    <col min="5" max="5" width="12.36328125" customWidth="1"/>
    <col min="6" max="6" width="12.08984375" customWidth="1"/>
    <col min="7" max="7" width="13.1796875" customWidth="1"/>
    <col min="8" max="9" width="11.7265625" customWidth="1"/>
    <col min="10" max="10" width="12" customWidth="1"/>
    <col min="11" max="11" width="12.81640625" customWidth="1"/>
    <col min="12" max="12" width="12.54296875" customWidth="1"/>
    <col min="13" max="13" width="11.7265625" customWidth="1"/>
    <col min="14" max="14" width="11.08984375" customWidth="1"/>
    <col min="15" max="16" width="12.81640625" customWidth="1"/>
    <col min="17" max="17" width="12.1796875" customWidth="1"/>
    <col min="18" max="18" width="12.26953125" customWidth="1"/>
    <col min="19" max="19" width="12.36328125" customWidth="1"/>
    <col min="20" max="20" width="11.81640625" customWidth="1"/>
    <col min="21" max="21" width="12.7265625" customWidth="1"/>
    <col min="22" max="22" width="11.54296875" customWidth="1"/>
    <col min="23" max="23" width="13.1796875" customWidth="1"/>
  </cols>
  <sheetData>
    <row r="1" spans="1:23" x14ac:dyDescent="0.35"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35">
      <c r="A2" s="1" t="s">
        <v>0</v>
      </c>
      <c r="B2" s="1" t="s">
        <v>2</v>
      </c>
      <c r="C2" s="1" t="s">
        <v>3</v>
      </c>
      <c r="D2" s="1" t="s">
        <v>5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  <c r="W2" s="1" t="s">
        <v>25</v>
      </c>
    </row>
    <row r="3" spans="1:23" x14ac:dyDescent="0.35">
      <c r="A3" s="3" t="s">
        <v>42</v>
      </c>
      <c r="B3" s="5"/>
      <c r="C3" s="5"/>
      <c r="D3" s="5">
        <v>1</v>
      </c>
      <c r="E3" s="5"/>
      <c r="F3" s="5"/>
      <c r="G3" s="5"/>
      <c r="H3" s="5"/>
      <c r="I3" s="5"/>
      <c r="J3" s="5"/>
      <c r="K3" s="5">
        <v>1</v>
      </c>
      <c r="L3" s="5">
        <v>1</v>
      </c>
      <c r="M3" s="5">
        <v>1</v>
      </c>
      <c r="N3" s="5"/>
      <c r="O3" s="5"/>
      <c r="P3" s="5"/>
      <c r="Q3" s="5">
        <v>1</v>
      </c>
      <c r="R3" s="5"/>
      <c r="S3" s="5"/>
      <c r="T3" s="5">
        <v>1</v>
      </c>
      <c r="U3" s="5"/>
      <c r="V3" s="5"/>
      <c r="W3" s="5"/>
    </row>
    <row r="4" spans="1:23" x14ac:dyDescent="0.35">
      <c r="A4" s="9" t="s">
        <v>43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>
        <v>1</v>
      </c>
      <c r="N4" s="5"/>
      <c r="O4" s="5"/>
      <c r="P4" s="5"/>
      <c r="Q4" s="5"/>
      <c r="R4" s="5"/>
      <c r="S4" s="5"/>
      <c r="T4" s="5">
        <v>2</v>
      </c>
      <c r="U4" s="5">
        <v>2</v>
      </c>
      <c r="V4" s="5"/>
      <c r="W4" s="5"/>
    </row>
    <row r="5" spans="1:23" x14ac:dyDescent="0.35">
      <c r="A5" s="9" t="s">
        <v>44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x14ac:dyDescent="0.35">
      <c r="A6" s="9" t="s">
        <v>45</v>
      </c>
      <c r="B6" s="5"/>
      <c r="C6" s="5"/>
      <c r="D6" s="5"/>
      <c r="E6" s="5"/>
      <c r="F6" s="5"/>
      <c r="G6" s="5"/>
      <c r="H6" s="5">
        <v>4</v>
      </c>
      <c r="I6" s="5"/>
      <c r="J6" s="5"/>
      <c r="K6" s="5"/>
      <c r="L6" s="5"/>
      <c r="M6" s="5">
        <v>1</v>
      </c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x14ac:dyDescent="0.35">
      <c r="A7" s="9" t="s">
        <v>46</v>
      </c>
      <c r="B7" s="5"/>
      <c r="C7" s="5">
        <v>1</v>
      </c>
      <c r="D7" s="5"/>
      <c r="E7" s="5"/>
      <c r="F7" s="5"/>
      <c r="G7" s="5">
        <v>2</v>
      </c>
      <c r="H7" s="5"/>
      <c r="I7" s="5"/>
      <c r="J7" s="5"/>
      <c r="K7" s="5">
        <v>2</v>
      </c>
      <c r="L7" s="5"/>
      <c r="M7" s="5">
        <v>1</v>
      </c>
      <c r="N7" s="5"/>
      <c r="O7" s="5"/>
      <c r="P7" s="5"/>
      <c r="Q7" s="5"/>
      <c r="R7" s="5">
        <v>1</v>
      </c>
      <c r="S7" s="5">
        <v>1</v>
      </c>
      <c r="T7" s="5"/>
      <c r="U7" s="5"/>
      <c r="V7" s="5">
        <v>1</v>
      </c>
      <c r="W7" s="5"/>
    </row>
    <row r="8" spans="1:23" x14ac:dyDescent="0.35">
      <c r="A8" s="9" t="s">
        <v>47</v>
      </c>
      <c r="B8" s="5"/>
      <c r="C8" s="5">
        <v>1</v>
      </c>
      <c r="D8" s="5"/>
      <c r="E8" s="5"/>
      <c r="F8" s="5"/>
      <c r="G8" s="5">
        <v>4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>
        <v>1</v>
      </c>
      <c r="T8" s="5"/>
      <c r="U8" s="5">
        <v>1</v>
      </c>
      <c r="V8" s="5">
        <v>2</v>
      </c>
      <c r="W8" s="5"/>
    </row>
    <row r="9" spans="1:23" x14ac:dyDescent="0.35">
      <c r="A9" s="9" t="s">
        <v>48</v>
      </c>
      <c r="B9" s="5"/>
      <c r="C9" s="5"/>
      <c r="D9" s="5"/>
      <c r="E9" s="5"/>
      <c r="F9" s="5"/>
      <c r="G9" s="5">
        <v>1</v>
      </c>
      <c r="H9" s="5">
        <v>1</v>
      </c>
      <c r="I9" s="5"/>
      <c r="J9" s="5"/>
      <c r="K9" s="5"/>
      <c r="L9" s="5"/>
      <c r="M9" s="5">
        <v>1</v>
      </c>
      <c r="N9" s="5"/>
      <c r="O9" s="5"/>
      <c r="P9" s="5"/>
      <c r="Q9" s="5"/>
      <c r="R9" s="5"/>
      <c r="S9" s="5"/>
      <c r="T9" s="5"/>
      <c r="U9" s="5">
        <v>2</v>
      </c>
      <c r="V9" s="5">
        <v>1</v>
      </c>
      <c r="W9" s="5"/>
    </row>
    <row r="10" spans="1:23" x14ac:dyDescent="0.35">
      <c r="A10" s="9" t="s">
        <v>49</v>
      </c>
      <c r="B10" s="5"/>
      <c r="C10" s="5"/>
      <c r="D10" s="5">
        <v>1</v>
      </c>
      <c r="E10" s="5"/>
      <c r="F10" s="5"/>
      <c r="G10" s="5"/>
      <c r="H10" s="5">
        <v>1</v>
      </c>
      <c r="I10" s="5"/>
      <c r="J10" s="5"/>
      <c r="K10" s="5"/>
      <c r="L10" s="5"/>
      <c r="M10" s="5">
        <v>1</v>
      </c>
      <c r="N10" s="5"/>
      <c r="O10" s="5"/>
      <c r="P10" s="5"/>
      <c r="Q10" s="5"/>
      <c r="R10" s="5"/>
      <c r="S10" s="5"/>
      <c r="T10" s="5"/>
      <c r="U10" s="5">
        <v>1</v>
      </c>
      <c r="V10" s="5"/>
      <c r="W10" s="5"/>
    </row>
    <row r="11" spans="1:23" x14ac:dyDescent="0.35">
      <c r="A11" s="9" t="s">
        <v>50</v>
      </c>
      <c r="B11" s="5"/>
      <c r="C11" s="5"/>
      <c r="D11" s="5"/>
      <c r="E11" s="5"/>
      <c r="F11" s="5">
        <v>1</v>
      </c>
      <c r="G11" s="5">
        <v>1</v>
      </c>
      <c r="H11" s="5">
        <v>1</v>
      </c>
      <c r="I11" s="5"/>
      <c r="J11" s="5"/>
      <c r="K11" s="5"/>
      <c r="L11" s="5">
        <v>1</v>
      </c>
      <c r="M11" s="5"/>
      <c r="N11" s="5"/>
      <c r="O11" s="5"/>
      <c r="P11" s="5"/>
      <c r="Q11" s="5"/>
      <c r="R11" s="5"/>
      <c r="S11" s="5"/>
      <c r="T11" s="5"/>
      <c r="U11" s="5">
        <v>1</v>
      </c>
      <c r="V11" s="5"/>
      <c r="W11" s="5"/>
    </row>
    <row r="12" spans="1:23" x14ac:dyDescent="0.35">
      <c r="A12" s="9" t="s">
        <v>51</v>
      </c>
      <c r="B12" s="5"/>
      <c r="C12" s="5"/>
      <c r="D12" s="5"/>
      <c r="E12" s="5"/>
      <c r="F12" s="5"/>
      <c r="G12" s="5">
        <v>4</v>
      </c>
      <c r="H12" s="5">
        <v>5</v>
      </c>
      <c r="I12" s="5"/>
      <c r="J12" s="5"/>
      <c r="K12" s="5"/>
      <c r="L12" s="5"/>
      <c r="M12" s="5"/>
      <c r="N12" s="5"/>
      <c r="O12" s="5">
        <v>2</v>
      </c>
      <c r="P12" s="5"/>
      <c r="Q12" s="5"/>
      <c r="R12" s="5"/>
      <c r="S12" s="5">
        <v>1</v>
      </c>
      <c r="T12" s="5"/>
      <c r="U12" s="5"/>
      <c r="V12" s="5">
        <v>3</v>
      </c>
      <c r="W12" s="5"/>
    </row>
    <row r="13" spans="1:23" x14ac:dyDescent="0.35">
      <c r="A13" s="9" t="s">
        <v>52</v>
      </c>
      <c r="B13" s="5"/>
      <c r="C13" s="5"/>
      <c r="D13" s="5">
        <v>1</v>
      </c>
      <c r="E13" s="5"/>
      <c r="F13" s="5"/>
      <c r="G13" s="5">
        <v>1</v>
      </c>
      <c r="H13" s="5"/>
      <c r="I13" s="5"/>
      <c r="J13" s="5"/>
      <c r="K13" s="5">
        <v>1</v>
      </c>
      <c r="L13" s="5">
        <v>2</v>
      </c>
      <c r="M13" s="5"/>
      <c r="N13" s="5"/>
      <c r="O13" s="5">
        <v>1</v>
      </c>
      <c r="P13" s="5"/>
      <c r="Q13" s="5"/>
      <c r="R13" s="5"/>
      <c r="S13" s="5"/>
      <c r="T13" s="5"/>
      <c r="U13" s="5"/>
      <c r="V13" s="5"/>
      <c r="W13" s="5"/>
    </row>
    <row r="14" spans="1:23" x14ac:dyDescent="0.35">
      <c r="A14" s="9" t="s">
        <v>53</v>
      </c>
      <c r="B14" s="5"/>
      <c r="C14" s="5"/>
      <c r="D14" s="5"/>
      <c r="E14" s="5"/>
      <c r="F14" s="5"/>
      <c r="G14" s="5"/>
      <c r="H14" s="5">
        <v>2</v>
      </c>
      <c r="I14" s="5">
        <v>1</v>
      </c>
      <c r="J14" s="5"/>
      <c r="K14" s="5"/>
      <c r="L14" s="5"/>
      <c r="M14" s="5">
        <v>1</v>
      </c>
      <c r="N14" s="5"/>
      <c r="O14" s="5"/>
      <c r="P14" s="5"/>
      <c r="Q14" s="5"/>
      <c r="R14" s="5"/>
      <c r="S14" s="5"/>
      <c r="T14" s="5"/>
      <c r="U14" s="5"/>
      <c r="V14" s="5">
        <v>1</v>
      </c>
      <c r="W14" s="5"/>
    </row>
    <row r="15" spans="1:23" x14ac:dyDescent="0.35">
      <c r="A15" s="9" t="s">
        <v>54</v>
      </c>
      <c r="B15" s="5"/>
      <c r="C15" s="5"/>
      <c r="D15" s="5"/>
      <c r="E15" s="5"/>
      <c r="F15" s="5"/>
      <c r="G15" s="5">
        <v>1</v>
      </c>
      <c r="H15" s="5"/>
      <c r="I15" s="5"/>
      <c r="J15" s="5">
        <v>1</v>
      </c>
      <c r="K15" s="5">
        <v>1</v>
      </c>
      <c r="L15" s="5"/>
      <c r="M15" s="5"/>
      <c r="N15" s="5"/>
      <c r="O15" s="5"/>
      <c r="P15" s="5"/>
      <c r="Q15" s="5"/>
      <c r="R15" s="5"/>
      <c r="S15" s="5"/>
      <c r="T15" s="5"/>
      <c r="U15" s="5">
        <v>2</v>
      </c>
      <c r="V15" s="5"/>
      <c r="W15" s="5"/>
    </row>
    <row r="16" spans="1:23" x14ac:dyDescent="0.35">
      <c r="A16" s="9" t="s">
        <v>55</v>
      </c>
      <c r="B16" s="5"/>
      <c r="C16" s="5"/>
      <c r="D16" s="5">
        <v>1</v>
      </c>
      <c r="E16" s="5"/>
      <c r="F16" s="5"/>
      <c r="G16" s="5">
        <v>1</v>
      </c>
      <c r="H16" s="5"/>
      <c r="I16" s="5"/>
      <c r="J16" s="5">
        <v>1</v>
      </c>
      <c r="K16" s="5">
        <v>1</v>
      </c>
      <c r="L16" s="5">
        <v>1</v>
      </c>
      <c r="M16" s="5"/>
      <c r="N16" s="5"/>
      <c r="O16" s="5"/>
      <c r="P16" s="5"/>
      <c r="Q16" s="5"/>
      <c r="R16" s="5">
        <v>1</v>
      </c>
      <c r="S16" s="5"/>
      <c r="T16" s="5"/>
      <c r="U16" s="5">
        <v>3</v>
      </c>
      <c r="V16" s="5"/>
      <c r="W16" s="5"/>
    </row>
    <row r="17" spans="1:23" x14ac:dyDescent="0.35">
      <c r="A17" s="9" t="s">
        <v>56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>
        <v>4</v>
      </c>
      <c r="S17" s="5"/>
      <c r="T17" s="5"/>
      <c r="U17" s="5"/>
      <c r="V17" s="5"/>
      <c r="W17" s="5"/>
    </row>
    <row r="18" spans="1:23" x14ac:dyDescent="0.35">
      <c r="A18" s="9" t="s">
        <v>57</v>
      </c>
      <c r="B18" s="5"/>
      <c r="C18" s="5"/>
      <c r="D18" s="5"/>
      <c r="E18" s="5"/>
      <c r="F18" s="5"/>
      <c r="G18" s="5">
        <v>1</v>
      </c>
      <c r="H18" s="5"/>
      <c r="I18" s="5"/>
      <c r="J18" s="5"/>
      <c r="K18" s="5"/>
      <c r="L18" s="5"/>
      <c r="M18" s="5">
        <v>1</v>
      </c>
      <c r="N18" s="5"/>
      <c r="O18" s="5"/>
      <c r="P18" s="5"/>
      <c r="Q18" s="5"/>
      <c r="R18" s="5"/>
      <c r="S18" s="5"/>
      <c r="T18" s="5"/>
      <c r="U18" s="5"/>
      <c r="V18" s="5">
        <v>2</v>
      </c>
      <c r="W18" s="5"/>
    </row>
    <row r="19" spans="1:23" x14ac:dyDescent="0.35">
      <c r="A19" s="9" t="s">
        <v>58</v>
      </c>
      <c r="B19" s="5"/>
      <c r="C19" s="5"/>
      <c r="D19" s="5"/>
      <c r="E19" s="5"/>
      <c r="F19" s="5"/>
      <c r="G19" s="5"/>
      <c r="H19" s="5">
        <v>1</v>
      </c>
      <c r="I19" s="5">
        <v>1</v>
      </c>
      <c r="J19" s="5"/>
      <c r="K19" s="5"/>
      <c r="L19" s="5">
        <v>1</v>
      </c>
      <c r="M19" s="5"/>
      <c r="N19" s="5"/>
      <c r="O19" s="5">
        <v>1</v>
      </c>
      <c r="P19" s="5"/>
      <c r="Q19" s="5"/>
      <c r="R19" s="5"/>
      <c r="S19" s="5"/>
      <c r="T19" s="5"/>
      <c r="U19" s="5">
        <v>1</v>
      </c>
      <c r="V19" s="5">
        <v>1</v>
      </c>
      <c r="W19" s="5"/>
    </row>
    <row r="20" spans="1:23" x14ac:dyDescent="0.35">
      <c r="A20" s="9" t="s">
        <v>59</v>
      </c>
      <c r="B20" s="5"/>
      <c r="C20" s="5"/>
      <c r="D20" s="5"/>
      <c r="E20" s="5"/>
      <c r="F20" s="5"/>
      <c r="G20" s="5"/>
      <c r="H20" s="5"/>
      <c r="I20" s="5"/>
      <c r="J20" s="5"/>
      <c r="K20" s="5">
        <v>1</v>
      </c>
      <c r="L20" s="5"/>
      <c r="M20" s="5"/>
      <c r="N20" s="5"/>
      <c r="O20" s="5">
        <v>1</v>
      </c>
      <c r="P20" s="5"/>
      <c r="Q20" s="5"/>
      <c r="R20" s="5"/>
      <c r="S20" s="5">
        <v>1</v>
      </c>
      <c r="T20" s="5"/>
      <c r="U20" s="5"/>
      <c r="V20" s="5"/>
      <c r="W20" s="5"/>
    </row>
    <row r="21" spans="1:23" x14ac:dyDescent="0.35">
      <c r="A21" s="9" t="s">
        <v>60</v>
      </c>
      <c r="B21" s="5"/>
      <c r="C21" s="5"/>
      <c r="D21" s="5">
        <v>2</v>
      </c>
      <c r="E21" s="5"/>
      <c r="F21" s="5"/>
      <c r="G21" s="5">
        <v>1</v>
      </c>
      <c r="H21" s="5"/>
      <c r="I21" s="5"/>
      <c r="J21" s="5"/>
      <c r="K21" s="5"/>
      <c r="L21" s="5">
        <v>3</v>
      </c>
      <c r="M21" s="5"/>
      <c r="N21" s="5"/>
      <c r="O21" s="5"/>
      <c r="P21" s="5"/>
      <c r="Q21" s="5"/>
      <c r="R21" s="5">
        <v>1</v>
      </c>
      <c r="S21" s="5"/>
      <c r="T21" s="5"/>
      <c r="U21" s="5"/>
      <c r="V21" s="5"/>
      <c r="W21" s="5"/>
    </row>
    <row r="22" spans="1:23" x14ac:dyDescent="0.35">
      <c r="A22" s="9" t="s">
        <v>61</v>
      </c>
      <c r="B22" s="5"/>
      <c r="C22" s="5"/>
      <c r="D22" s="5"/>
      <c r="E22" s="5"/>
      <c r="F22" s="5"/>
      <c r="G22" s="5"/>
      <c r="H22" s="5"/>
      <c r="I22" s="5"/>
      <c r="J22" s="5"/>
      <c r="K22" s="5">
        <v>2</v>
      </c>
      <c r="L22" s="5">
        <v>0</v>
      </c>
      <c r="M22" s="5"/>
      <c r="N22" s="5"/>
      <c r="O22" s="5"/>
      <c r="P22" s="5"/>
      <c r="Q22" s="5"/>
      <c r="R22" s="5"/>
      <c r="S22" s="5"/>
      <c r="T22" s="5"/>
      <c r="U22" s="5"/>
      <c r="V22" s="5">
        <v>1</v>
      </c>
      <c r="W22" s="5"/>
    </row>
    <row r="23" spans="1:23" x14ac:dyDescent="0.35">
      <c r="A23" s="9" t="s">
        <v>62</v>
      </c>
      <c r="B23" s="5">
        <v>1</v>
      </c>
      <c r="C23" s="5"/>
      <c r="D23" s="5"/>
      <c r="E23" s="5">
        <v>1</v>
      </c>
      <c r="F23" s="5"/>
      <c r="G23" s="5"/>
      <c r="H23" s="5"/>
      <c r="I23" s="5"/>
      <c r="J23" s="5">
        <v>1</v>
      </c>
      <c r="K23" s="5">
        <v>2</v>
      </c>
      <c r="L23" s="5"/>
      <c r="M23" s="5"/>
      <c r="N23" s="5"/>
      <c r="O23" s="5"/>
      <c r="P23" s="5"/>
      <c r="Q23" s="5"/>
      <c r="R23" s="5"/>
      <c r="S23" s="5"/>
      <c r="T23" s="5">
        <v>1</v>
      </c>
      <c r="U23" s="5">
        <v>1</v>
      </c>
      <c r="V23" s="5"/>
      <c r="W23" s="5"/>
    </row>
    <row r="24" spans="1:23" x14ac:dyDescent="0.35">
      <c r="A24" s="9" t="s">
        <v>63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>
        <v>1</v>
      </c>
      <c r="P24" s="5"/>
      <c r="Q24" s="5"/>
      <c r="R24" s="5"/>
      <c r="S24" s="5"/>
      <c r="T24" s="5"/>
      <c r="U24" s="5"/>
      <c r="V24" s="5"/>
      <c r="W24" s="5"/>
    </row>
    <row r="25" spans="1:23" x14ac:dyDescent="0.35">
      <c r="A25" s="9" t="s">
        <v>64</v>
      </c>
      <c r="B25" s="5"/>
      <c r="C25" s="5">
        <v>1</v>
      </c>
      <c r="D25" s="5"/>
      <c r="E25" s="5"/>
      <c r="F25" s="5"/>
      <c r="G25" s="5">
        <v>1</v>
      </c>
      <c r="H25" s="5">
        <v>1</v>
      </c>
      <c r="I25" s="5"/>
      <c r="J25" s="5"/>
      <c r="K25" s="5"/>
      <c r="L25" s="5">
        <v>1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35">
      <c r="A26" s="9" t="s">
        <v>65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>
        <v>1</v>
      </c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35">
      <c r="A27" s="9" t="s">
        <v>66</v>
      </c>
      <c r="B27" s="5">
        <v>1</v>
      </c>
      <c r="C27" s="5"/>
      <c r="D27" s="5"/>
      <c r="E27" s="5"/>
      <c r="F27" s="5">
        <v>1</v>
      </c>
      <c r="G27" s="5"/>
      <c r="H27" s="5">
        <v>1</v>
      </c>
      <c r="I27" s="5">
        <v>1</v>
      </c>
      <c r="J27" s="5"/>
      <c r="K27" s="5"/>
      <c r="L27" s="5">
        <v>2</v>
      </c>
      <c r="M27" s="5"/>
      <c r="N27" s="5"/>
      <c r="O27" s="5"/>
      <c r="P27" s="5"/>
      <c r="Q27" s="5"/>
      <c r="R27" s="5"/>
      <c r="S27" s="5"/>
      <c r="T27" s="5"/>
      <c r="U27" s="5">
        <v>3</v>
      </c>
      <c r="V27" s="5"/>
      <c r="W27" s="5"/>
    </row>
    <row r="28" spans="1:23" x14ac:dyDescent="0.35">
      <c r="A28" s="9" t="s">
        <v>67</v>
      </c>
      <c r="B28" s="5"/>
      <c r="C28" s="5"/>
      <c r="D28" s="5"/>
      <c r="E28" s="5"/>
      <c r="F28" s="5">
        <v>1</v>
      </c>
      <c r="G28" s="5">
        <v>2</v>
      </c>
      <c r="H28" s="5">
        <v>1</v>
      </c>
      <c r="I28" s="5"/>
      <c r="J28" s="5"/>
      <c r="K28" s="5"/>
      <c r="L28" s="5"/>
      <c r="M28" s="5"/>
      <c r="N28" s="5"/>
      <c r="O28" s="5"/>
      <c r="P28" s="5"/>
      <c r="Q28" s="5"/>
      <c r="R28" s="5">
        <v>3</v>
      </c>
      <c r="S28" s="5">
        <v>1</v>
      </c>
      <c r="T28" s="5">
        <v>2</v>
      </c>
      <c r="U28" s="5">
        <v>1</v>
      </c>
      <c r="V28" s="5"/>
      <c r="W28" s="5"/>
    </row>
    <row r="29" spans="1:23" x14ac:dyDescent="0.35">
      <c r="A29" s="9" t="s">
        <v>68</v>
      </c>
      <c r="B29" s="5"/>
      <c r="C29" s="5"/>
      <c r="D29" s="5">
        <v>2</v>
      </c>
      <c r="E29" s="5"/>
      <c r="F29" s="5"/>
      <c r="G29" s="5"/>
      <c r="H29" s="5"/>
      <c r="I29" s="5">
        <v>4</v>
      </c>
      <c r="J29" s="5">
        <v>1</v>
      </c>
      <c r="K29" s="5">
        <v>3</v>
      </c>
      <c r="L29" s="5"/>
      <c r="M29" s="5">
        <v>1</v>
      </c>
      <c r="N29" s="5"/>
      <c r="O29" s="5">
        <v>1</v>
      </c>
      <c r="P29" s="5"/>
      <c r="Q29" s="5"/>
      <c r="R29" s="5"/>
      <c r="S29" s="5"/>
      <c r="T29" s="5"/>
      <c r="U29" s="5"/>
      <c r="V29" s="5">
        <v>1</v>
      </c>
      <c r="W29" s="5">
        <v>1</v>
      </c>
    </row>
    <row r="30" spans="1:23" x14ac:dyDescent="0.35">
      <c r="A30" s="9" t="s">
        <v>69</v>
      </c>
      <c r="B30" s="5">
        <v>1</v>
      </c>
      <c r="C30" s="5"/>
      <c r="D30" s="5"/>
      <c r="E30" s="5"/>
      <c r="F30" s="5"/>
      <c r="G30" s="5"/>
      <c r="H30" s="5">
        <v>1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x14ac:dyDescent="0.35">
      <c r="A31" s="9" t="s">
        <v>70</v>
      </c>
      <c r="B31" s="5"/>
      <c r="C31" s="5"/>
      <c r="D31" s="5"/>
      <c r="E31" s="5"/>
      <c r="F31" s="5"/>
      <c r="G31" s="5">
        <v>1</v>
      </c>
      <c r="H31" s="5"/>
      <c r="I31" s="5">
        <v>1</v>
      </c>
      <c r="J31" s="5"/>
      <c r="K31" s="5">
        <v>2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35">
      <c r="A32" s="9" t="s">
        <v>71</v>
      </c>
      <c r="B32" s="5"/>
      <c r="C32" s="5"/>
      <c r="D32" s="5"/>
      <c r="E32" s="5"/>
      <c r="F32" s="5"/>
      <c r="G32" s="5"/>
      <c r="H32" s="5">
        <v>1</v>
      </c>
      <c r="I32" s="5"/>
      <c r="J32" s="5"/>
      <c r="K32" s="5">
        <v>4</v>
      </c>
      <c r="L32" s="5"/>
      <c r="M32" s="5">
        <v>1</v>
      </c>
      <c r="N32" s="5">
        <v>1</v>
      </c>
      <c r="O32" s="5">
        <v>1</v>
      </c>
      <c r="P32" s="5"/>
      <c r="Q32" s="5"/>
      <c r="R32" s="5">
        <v>1</v>
      </c>
      <c r="S32" s="5"/>
      <c r="T32" s="5">
        <v>1</v>
      </c>
      <c r="U32" s="5"/>
      <c r="V32" s="5"/>
      <c r="W32" s="5"/>
    </row>
    <row r="33" spans="1:26" x14ac:dyDescent="0.35">
      <c r="A33" s="9" t="s">
        <v>72</v>
      </c>
      <c r="B33" s="5"/>
      <c r="C33" s="5"/>
      <c r="D33" s="5"/>
      <c r="E33" s="5"/>
      <c r="F33" s="5">
        <v>1</v>
      </c>
      <c r="G33" s="5"/>
      <c r="H33" s="5"/>
      <c r="I33" s="5">
        <v>1</v>
      </c>
      <c r="J33" s="5"/>
      <c r="K33" s="5">
        <v>1</v>
      </c>
      <c r="L33" s="5">
        <v>1</v>
      </c>
      <c r="M33" s="5">
        <v>1</v>
      </c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6" x14ac:dyDescent="0.35">
      <c r="A34" s="9" t="s">
        <v>73</v>
      </c>
      <c r="B34" s="5"/>
      <c r="C34" s="5"/>
      <c r="D34" s="5">
        <v>1</v>
      </c>
      <c r="E34" s="5"/>
      <c r="F34" s="5"/>
      <c r="G34" s="5"/>
      <c r="H34" s="5">
        <v>2</v>
      </c>
      <c r="I34" s="5"/>
      <c r="J34" s="5"/>
      <c r="K34" s="5">
        <v>2</v>
      </c>
      <c r="L34" s="5"/>
      <c r="M34" s="5"/>
      <c r="N34" s="5"/>
      <c r="O34" s="5"/>
      <c r="P34" s="5"/>
      <c r="Q34" s="5"/>
      <c r="R34" s="5"/>
      <c r="S34" s="5"/>
      <c r="T34" s="5"/>
      <c r="U34" s="5">
        <v>2</v>
      </c>
      <c r="V34" s="5"/>
      <c r="W34" s="5"/>
    </row>
    <row r="35" spans="1:26" x14ac:dyDescent="0.35">
      <c r="A35" s="9" t="s">
        <v>74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>
        <v>1</v>
      </c>
      <c r="V35" s="5"/>
      <c r="W35" s="5"/>
    </row>
    <row r="36" spans="1:26" x14ac:dyDescent="0.35">
      <c r="A36" s="9" t="s">
        <v>75</v>
      </c>
      <c r="B36" s="5"/>
      <c r="C36" s="5"/>
      <c r="D36" s="5"/>
      <c r="E36" s="5"/>
      <c r="F36" s="5"/>
      <c r="G36" s="5"/>
      <c r="H36" s="5">
        <v>1</v>
      </c>
      <c r="I36" s="5">
        <v>1</v>
      </c>
      <c r="J36" s="5"/>
      <c r="K36" s="5">
        <v>1</v>
      </c>
      <c r="L36" s="5">
        <v>1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6" x14ac:dyDescent="0.35">
      <c r="A37" s="9" t="s">
        <v>76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6" x14ac:dyDescent="0.35">
      <c r="A38" s="9" t="s">
        <v>77</v>
      </c>
      <c r="B38" s="5"/>
      <c r="C38" s="5"/>
      <c r="D38" s="5"/>
      <c r="E38" s="5"/>
      <c r="F38" s="5"/>
      <c r="G38" s="5"/>
      <c r="H38" s="5">
        <v>1</v>
      </c>
      <c r="I38" s="5">
        <v>1</v>
      </c>
      <c r="J38" s="5">
        <v>1</v>
      </c>
      <c r="K38" s="5"/>
      <c r="L38" s="5"/>
      <c r="M38" s="5"/>
      <c r="N38" s="5"/>
      <c r="O38" s="5"/>
      <c r="P38" s="5">
        <v>1</v>
      </c>
      <c r="Q38" s="5"/>
      <c r="R38" s="5">
        <v>1</v>
      </c>
      <c r="S38" s="5"/>
      <c r="T38" s="5"/>
      <c r="U38" s="5"/>
      <c r="V38" s="5"/>
      <c r="W38" s="5"/>
    </row>
    <row r="39" spans="1:26" x14ac:dyDescent="0.35">
      <c r="B39" s="1" t="s">
        <v>2</v>
      </c>
      <c r="C39" s="1" t="s">
        <v>3</v>
      </c>
      <c r="D39" s="1" t="s">
        <v>5</v>
      </c>
      <c r="E39" s="1" t="s">
        <v>7</v>
      </c>
      <c r="F39" s="1" t="s">
        <v>8</v>
      </c>
      <c r="G39" s="1" t="s">
        <v>9</v>
      </c>
      <c r="H39" s="1" t="s">
        <v>10</v>
      </c>
      <c r="I39" s="1" t="s">
        <v>11</v>
      </c>
      <c r="J39" s="1" t="s">
        <v>12</v>
      </c>
      <c r="K39" s="1" t="s">
        <v>13</v>
      </c>
      <c r="L39" s="1" t="s">
        <v>14</v>
      </c>
      <c r="M39" s="1" t="s">
        <v>15</v>
      </c>
      <c r="N39" s="1" t="s">
        <v>16</v>
      </c>
      <c r="O39" s="1" t="s">
        <v>17</v>
      </c>
      <c r="P39" s="1" t="s">
        <v>18</v>
      </c>
      <c r="Q39" s="1" t="s">
        <v>19</v>
      </c>
      <c r="R39" s="1" t="s">
        <v>20</v>
      </c>
      <c r="S39" s="1" t="s">
        <v>21</v>
      </c>
      <c r="T39" s="1" t="s">
        <v>22</v>
      </c>
      <c r="U39" s="1" t="s">
        <v>23</v>
      </c>
      <c r="V39" s="1" t="s">
        <v>24</v>
      </c>
      <c r="W39" s="1" t="s">
        <v>25</v>
      </c>
    </row>
    <row r="40" spans="1:26" x14ac:dyDescent="0.35">
      <c r="A40" s="19" t="s">
        <v>35</v>
      </c>
      <c r="B40" s="7">
        <f t="shared" ref="B40:W40" si="0">SUM(B3:B38)</f>
        <v>3</v>
      </c>
      <c r="C40" s="7">
        <f t="shared" si="0"/>
        <v>3</v>
      </c>
      <c r="D40" s="7">
        <f t="shared" si="0"/>
        <v>9</v>
      </c>
      <c r="E40" s="7">
        <f t="shared" si="0"/>
        <v>1</v>
      </c>
      <c r="F40" s="7">
        <f t="shared" si="0"/>
        <v>4</v>
      </c>
      <c r="G40" s="7">
        <f t="shared" si="0"/>
        <v>21</v>
      </c>
      <c r="H40" s="7">
        <f t="shared" si="0"/>
        <v>24</v>
      </c>
      <c r="I40" s="7">
        <f t="shared" si="0"/>
        <v>11</v>
      </c>
      <c r="J40" s="7">
        <f t="shared" si="0"/>
        <v>5</v>
      </c>
      <c r="K40" s="4">
        <f t="shared" si="0"/>
        <v>24</v>
      </c>
      <c r="L40" s="7">
        <f t="shared" si="0"/>
        <v>14</v>
      </c>
      <c r="M40" s="7">
        <f t="shared" si="0"/>
        <v>11</v>
      </c>
      <c r="N40" s="7">
        <f t="shared" si="0"/>
        <v>2</v>
      </c>
      <c r="O40" s="7">
        <f t="shared" si="0"/>
        <v>8</v>
      </c>
      <c r="P40" s="7">
        <f t="shared" si="0"/>
        <v>1</v>
      </c>
      <c r="Q40" s="7">
        <f t="shared" si="0"/>
        <v>1</v>
      </c>
      <c r="R40" s="7">
        <f t="shared" si="0"/>
        <v>12</v>
      </c>
      <c r="S40" s="7">
        <f t="shared" si="0"/>
        <v>5</v>
      </c>
      <c r="T40" s="7">
        <f t="shared" si="0"/>
        <v>7</v>
      </c>
      <c r="U40" s="7">
        <f t="shared" si="0"/>
        <v>21</v>
      </c>
      <c r="V40" s="7">
        <f t="shared" si="0"/>
        <v>13</v>
      </c>
      <c r="W40" s="7">
        <f t="shared" si="0"/>
        <v>1</v>
      </c>
      <c r="Z40" s="7">
        <f>SUM(B40:W40)</f>
        <v>201</v>
      </c>
    </row>
    <row r="41" spans="1:26" x14ac:dyDescent="0.35">
      <c r="B41" s="17">
        <f>B$40/$Z$40</f>
        <v>1.4925373134328358E-2</v>
      </c>
      <c r="C41" s="17">
        <f t="shared" ref="C41:W41" si="1">C$40/$Z$40</f>
        <v>1.4925373134328358E-2</v>
      </c>
      <c r="D41" s="17">
        <f t="shared" si="1"/>
        <v>4.4776119402985072E-2</v>
      </c>
      <c r="E41" s="17">
        <f t="shared" si="1"/>
        <v>4.9751243781094526E-3</v>
      </c>
      <c r="F41" s="17">
        <f t="shared" si="1"/>
        <v>1.9900497512437811E-2</v>
      </c>
      <c r="G41" s="17">
        <f t="shared" si="1"/>
        <v>0.1044776119402985</v>
      </c>
      <c r="H41" s="17">
        <f t="shared" si="1"/>
        <v>0.11940298507462686</v>
      </c>
      <c r="I41" s="17">
        <f t="shared" si="1"/>
        <v>5.4726368159203981E-2</v>
      </c>
      <c r="J41" s="17">
        <f t="shared" si="1"/>
        <v>2.4875621890547265E-2</v>
      </c>
      <c r="K41" s="17">
        <f t="shared" si="1"/>
        <v>0.11940298507462686</v>
      </c>
      <c r="L41" s="17">
        <f t="shared" si="1"/>
        <v>6.965174129353234E-2</v>
      </c>
      <c r="M41" s="17">
        <f t="shared" si="1"/>
        <v>5.4726368159203981E-2</v>
      </c>
      <c r="N41" s="17">
        <f t="shared" si="1"/>
        <v>9.9502487562189053E-3</v>
      </c>
      <c r="O41" s="17">
        <f t="shared" si="1"/>
        <v>3.9800995024875621E-2</v>
      </c>
      <c r="P41" s="17">
        <f t="shared" si="1"/>
        <v>4.9751243781094526E-3</v>
      </c>
      <c r="Q41" s="17">
        <f t="shared" si="1"/>
        <v>4.9751243781094526E-3</v>
      </c>
      <c r="R41" s="17">
        <f t="shared" si="1"/>
        <v>5.9701492537313432E-2</v>
      </c>
      <c r="S41" s="17">
        <f t="shared" si="1"/>
        <v>2.4875621890547265E-2</v>
      </c>
      <c r="T41" s="17">
        <f t="shared" si="1"/>
        <v>3.482587064676617E-2</v>
      </c>
      <c r="U41" s="17">
        <f t="shared" si="1"/>
        <v>0.1044776119402985</v>
      </c>
      <c r="V41" s="17">
        <f t="shared" si="1"/>
        <v>6.4676616915422883E-2</v>
      </c>
      <c r="W41" s="17">
        <f t="shared" si="1"/>
        <v>4.9751243781094526E-3</v>
      </c>
    </row>
    <row r="44" spans="1:26" x14ac:dyDescent="0.35">
      <c r="B44" s="1" t="s">
        <v>2</v>
      </c>
      <c r="C44" s="1" t="s">
        <v>3</v>
      </c>
      <c r="D44" s="1" t="s">
        <v>5</v>
      </c>
      <c r="E44" s="1" t="s">
        <v>7</v>
      </c>
      <c r="F44" s="1" t="s">
        <v>8</v>
      </c>
      <c r="G44" s="1" t="s">
        <v>9</v>
      </c>
      <c r="H44" s="1" t="s">
        <v>10</v>
      </c>
      <c r="I44" s="1" t="s">
        <v>11</v>
      </c>
      <c r="J44" s="1" t="s">
        <v>12</v>
      </c>
      <c r="K44" s="1" t="s">
        <v>13</v>
      </c>
      <c r="L44" s="1" t="s">
        <v>14</v>
      </c>
      <c r="M44" s="1" t="s">
        <v>15</v>
      </c>
      <c r="N44" s="1" t="s">
        <v>16</v>
      </c>
      <c r="O44" s="1" t="s">
        <v>17</v>
      </c>
      <c r="P44" s="1" t="s">
        <v>18</v>
      </c>
      <c r="Q44" s="1" t="s">
        <v>19</v>
      </c>
      <c r="R44" s="1" t="s">
        <v>20</v>
      </c>
      <c r="S44" s="1" t="s">
        <v>21</v>
      </c>
      <c r="T44" s="1" t="s">
        <v>22</v>
      </c>
      <c r="U44" s="1" t="s">
        <v>23</v>
      </c>
      <c r="V44" s="1" t="s">
        <v>24</v>
      </c>
      <c r="W44" s="1" t="s">
        <v>25</v>
      </c>
    </row>
    <row r="45" spans="1:26" x14ac:dyDescent="0.35">
      <c r="B45" s="17">
        <f>B$40/$Z$40</f>
        <v>1.4925373134328358E-2</v>
      </c>
      <c r="C45" s="17">
        <f t="shared" ref="C45:W45" si="2">C$40/$Z$40</f>
        <v>1.4925373134328358E-2</v>
      </c>
      <c r="D45" s="17">
        <f t="shared" si="2"/>
        <v>4.4776119402985072E-2</v>
      </c>
      <c r="E45" s="17">
        <f t="shared" si="2"/>
        <v>4.9751243781094526E-3</v>
      </c>
      <c r="F45" s="17">
        <f t="shared" si="2"/>
        <v>1.9900497512437811E-2</v>
      </c>
      <c r="G45" s="17">
        <f t="shared" si="2"/>
        <v>0.1044776119402985</v>
      </c>
      <c r="H45" s="17">
        <f t="shared" si="2"/>
        <v>0.11940298507462686</v>
      </c>
      <c r="I45" s="17">
        <f t="shared" si="2"/>
        <v>5.4726368159203981E-2</v>
      </c>
      <c r="J45" s="17">
        <f t="shared" si="2"/>
        <v>2.4875621890547265E-2</v>
      </c>
      <c r="K45" s="17">
        <f t="shared" si="2"/>
        <v>0.11940298507462686</v>
      </c>
      <c r="L45" s="17">
        <f t="shared" si="2"/>
        <v>6.965174129353234E-2</v>
      </c>
      <c r="M45" s="17">
        <f t="shared" si="2"/>
        <v>5.4726368159203981E-2</v>
      </c>
      <c r="N45" s="17">
        <f t="shared" si="2"/>
        <v>9.9502487562189053E-3</v>
      </c>
      <c r="O45" s="17">
        <f t="shared" si="2"/>
        <v>3.9800995024875621E-2</v>
      </c>
      <c r="P45" s="17">
        <f t="shared" si="2"/>
        <v>4.9751243781094526E-3</v>
      </c>
      <c r="Q45" s="17">
        <f t="shared" si="2"/>
        <v>4.9751243781094526E-3</v>
      </c>
      <c r="R45" s="17">
        <f t="shared" si="2"/>
        <v>5.9701492537313432E-2</v>
      </c>
      <c r="S45" s="17">
        <f t="shared" si="2"/>
        <v>2.4875621890547265E-2</v>
      </c>
      <c r="T45" s="17">
        <f t="shared" si="2"/>
        <v>3.482587064676617E-2</v>
      </c>
      <c r="U45" s="17">
        <f t="shared" si="2"/>
        <v>0.1044776119402985</v>
      </c>
      <c r="V45" s="17">
        <f t="shared" si="2"/>
        <v>6.4676616915422883E-2</v>
      </c>
      <c r="W45" s="17">
        <f t="shared" si="2"/>
        <v>4.9751243781094526E-3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2C02-F87A-48A3-958E-1FCD53133BC1}">
  <sheetPr>
    <tabColor rgb="FF00B0F0"/>
  </sheetPr>
  <dimension ref="A1:W16"/>
  <sheetViews>
    <sheetView zoomScale="72" zoomScaleNormal="72" workbookViewId="0">
      <selection activeCell="W14" sqref="W14"/>
    </sheetView>
  </sheetViews>
  <sheetFormatPr defaultRowHeight="14.5" x14ac:dyDescent="0.35"/>
  <cols>
    <col min="1" max="1" width="24.6328125" customWidth="1"/>
    <col min="2" max="2" width="14.1796875" customWidth="1"/>
    <col min="3" max="21" width="13.81640625" customWidth="1"/>
  </cols>
  <sheetData>
    <row r="1" spans="1:23" x14ac:dyDescent="0.35"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3" x14ac:dyDescent="0.35">
      <c r="A2" s="1" t="s">
        <v>0</v>
      </c>
      <c r="B2" s="2" t="s">
        <v>2</v>
      </c>
      <c r="C2" s="1" t="s">
        <v>3</v>
      </c>
      <c r="D2" s="1" t="s">
        <v>5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23</v>
      </c>
      <c r="T2" s="1" t="s">
        <v>24</v>
      </c>
      <c r="U2" s="1" t="s">
        <v>25</v>
      </c>
    </row>
    <row r="3" spans="1:23" x14ac:dyDescent="0.35">
      <c r="A3" s="3" t="s">
        <v>26</v>
      </c>
      <c r="B3" s="5">
        <v>0</v>
      </c>
      <c r="C3" s="5">
        <v>0</v>
      </c>
      <c r="D3" s="5">
        <v>1</v>
      </c>
      <c r="E3" s="5">
        <v>0</v>
      </c>
      <c r="F3" s="5">
        <v>0</v>
      </c>
      <c r="G3" s="5">
        <v>1</v>
      </c>
      <c r="H3" s="5">
        <v>0</v>
      </c>
      <c r="I3" s="5">
        <v>0</v>
      </c>
      <c r="J3" s="5">
        <v>0</v>
      </c>
      <c r="K3" s="5">
        <v>2</v>
      </c>
      <c r="L3" s="5">
        <v>0</v>
      </c>
      <c r="M3" s="5">
        <v>2</v>
      </c>
      <c r="N3" s="5">
        <v>0</v>
      </c>
      <c r="O3" s="5">
        <v>0</v>
      </c>
      <c r="P3" s="5">
        <v>1</v>
      </c>
      <c r="Q3" s="5">
        <v>0</v>
      </c>
      <c r="R3" s="5">
        <v>3</v>
      </c>
      <c r="S3" s="5">
        <v>0</v>
      </c>
      <c r="T3" s="5">
        <v>0</v>
      </c>
      <c r="U3" s="5">
        <v>0</v>
      </c>
    </row>
    <row r="4" spans="1:23" x14ac:dyDescent="0.35">
      <c r="A4" s="3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1</v>
      </c>
      <c r="Q4" s="5">
        <v>0</v>
      </c>
      <c r="R4" s="5">
        <v>0</v>
      </c>
      <c r="S4" s="5">
        <v>0</v>
      </c>
      <c r="T4" s="5">
        <v>0</v>
      </c>
      <c r="U4" s="5">
        <v>0</v>
      </c>
    </row>
    <row r="5" spans="1:23" x14ac:dyDescent="0.35">
      <c r="A5" s="3" t="s">
        <v>28</v>
      </c>
      <c r="B5" s="5">
        <v>0</v>
      </c>
      <c r="C5" s="5">
        <v>2</v>
      </c>
      <c r="D5" s="5">
        <v>1</v>
      </c>
      <c r="E5" s="5">
        <v>0</v>
      </c>
      <c r="F5" s="5">
        <v>0</v>
      </c>
      <c r="G5" s="5">
        <v>0</v>
      </c>
      <c r="H5" s="5">
        <v>1</v>
      </c>
      <c r="I5" s="5">
        <v>2</v>
      </c>
      <c r="J5" s="5">
        <v>0</v>
      </c>
      <c r="K5" s="5">
        <v>2</v>
      </c>
      <c r="L5" s="5">
        <v>1</v>
      </c>
      <c r="M5" s="5">
        <v>1</v>
      </c>
      <c r="N5" s="5">
        <v>3</v>
      </c>
      <c r="O5" s="5">
        <v>0</v>
      </c>
      <c r="P5" s="5">
        <v>1</v>
      </c>
      <c r="Q5" s="5">
        <v>1</v>
      </c>
      <c r="R5" s="5">
        <v>0</v>
      </c>
      <c r="S5" s="5">
        <v>0</v>
      </c>
      <c r="T5" s="5">
        <v>0</v>
      </c>
      <c r="U5" s="5">
        <v>0</v>
      </c>
    </row>
    <row r="6" spans="1:23" x14ac:dyDescent="0.35">
      <c r="A6" s="3" t="s">
        <v>29</v>
      </c>
      <c r="B6" s="5">
        <v>0</v>
      </c>
      <c r="C6" s="5">
        <v>0</v>
      </c>
      <c r="D6" s="5">
        <v>3</v>
      </c>
      <c r="E6" s="5">
        <v>1</v>
      </c>
      <c r="F6" s="5">
        <v>0</v>
      </c>
      <c r="G6" s="5">
        <v>0</v>
      </c>
      <c r="H6" s="5">
        <v>2</v>
      </c>
      <c r="I6" s="5">
        <v>16</v>
      </c>
      <c r="J6" s="5">
        <v>1</v>
      </c>
      <c r="K6" s="5">
        <v>0</v>
      </c>
      <c r="L6" s="5">
        <v>0</v>
      </c>
      <c r="M6" s="5">
        <v>2</v>
      </c>
      <c r="N6" s="5">
        <v>2</v>
      </c>
      <c r="O6" s="5">
        <v>0</v>
      </c>
      <c r="P6" s="5">
        <v>1</v>
      </c>
      <c r="Q6" s="5">
        <v>0</v>
      </c>
      <c r="R6" s="5">
        <v>0</v>
      </c>
      <c r="S6" s="5">
        <v>0</v>
      </c>
      <c r="T6" s="5">
        <v>0</v>
      </c>
      <c r="U6" s="5">
        <v>0</v>
      </c>
    </row>
    <row r="7" spans="1:23" x14ac:dyDescent="0.35">
      <c r="A7" s="3" t="s">
        <v>30</v>
      </c>
      <c r="B7" s="5">
        <v>0</v>
      </c>
      <c r="C7" s="5">
        <v>0</v>
      </c>
      <c r="D7" s="5">
        <v>0</v>
      </c>
      <c r="E7" s="5">
        <v>1</v>
      </c>
      <c r="F7" s="5">
        <v>1</v>
      </c>
      <c r="G7" s="5">
        <v>1</v>
      </c>
      <c r="H7" s="5">
        <v>0</v>
      </c>
      <c r="I7" s="5">
        <v>2</v>
      </c>
      <c r="J7" s="5">
        <v>2</v>
      </c>
      <c r="K7" s="5">
        <v>1</v>
      </c>
      <c r="L7" s="5">
        <v>2</v>
      </c>
      <c r="M7" s="5">
        <v>0</v>
      </c>
      <c r="N7" s="5">
        <v>2</v>
      </c>
      <c r="O7" s="5">
        <v>0</v>
      </c>
      <c r="P7" s="5">
        <v>3</v>
      </c>
      <c r="Q7" s="5">
        <v>0</v>
      </c>
      <c r="R7" s="5">
        <v>0</v>
      </c>
      <c r="S7" s="5">
        <v>1</v>
      </c>
      <c r="T7" s="5">
        <v>2</v>
      </c>
      <c r="U7" s="5">
        <v>0</v>
      </c>
    </row>
    <row r="8" spans="1:23" x14ac:dyDescent="0.35">
      <c r="A8" s="3" t="s">
        <v>31</v>
      </c>
      <c r="B8" s="5">
        <v>1</v>
      </c>
      <c r="C8" s="5">
        <v>1</v>
      </c>
      <c r="D8" s="5">
        <v>0</v>
      </c>
      <c r="E8" s="5">
        <v>0</v>
      </c>
      <c r="F8" s="5">
        <v>0</v>
      </c>
      <c r="G8" s="5">
        <v>2</v>
      </c>
      <c r="H8" s="5">
        <v>3</v>
      </c>
      <c r="I8" s="5">
        <v>5</v>
      </c>
      <c r="J8" s="5">
        <v>1</v>
      </c>
      <c r="K8" s="5">
        <v>1</v>
      </c>
      <c r="L8" s="5">
        <v>0</v>
      </c>
      <c r="M8" s="5">
        <v>1</v>
      </c>
      <c r="N8" s="5">
        <v>1</v>
      </c>
      <c r="O8" s="5">
        <v>0</v>
      </c>
      <c r="P8" s="5">
        <v>0</v>
      </c>
      <c r="Q8" s="5">
        <v>0</v>
      </c>
      <c r="R8" s="5">
        <v>0</v>
      </c>
      <c r="S8" s="5">
        <v>1</v>
      </c>
      <c r="T8" s="5">
        <v>1</v>
      </c>
      <c r="U8" s="5">
        <v>1</v>
      </c>
    </row>
    <row r="9" spans="1:23" x14ac:dyDescent="0.35">
      <c r="A9" s="3" t="s">
        <v>32</v>
      </c>
      <c r="B9" s="5">
        <v>1</v>
      </c>
      <c r="C9" s="5">
        <v>0</v>
      </c>
      <c r="D9" s="5">
        <v>2</v>
      </c>
      <c r="E9" s="5">
        <v>0</v>
      </c>
      <c r="F9" s="5">
        <v>0</v>
      </c>
      <c r="G9" s="5">
        <v>0</v>
      </c>
      <c r="H9" s="5">
        <v>3</v>
      </c>
      <c r="I9" s="5">
        <v>2</v>
      </c>
      <c r="J9" s="5">
        <v>0</v>
      </c>
      <c r="K9" s="5">
        <v>2</v>
      </c>
      <c r="L9" s="5">
        <v>0</v>
      </c>
      <c r="M9" s="5">
        <v>1</v>
      </c>
      <c r="N9" s="5">
        <v>0</v>
      </c>
      <c r="O9" s="5">
        <v>1</v>
      </c>
      <c r="P9" s="5">
        <v>1</v>
      </c>
      <c r="Q9" s="5">
        <v>0</v>
      </c>
      <c r="R9" s="5">
        <v>1</v>
      </c>
      <c r="S9" s="5">
        <v>0</v>
      </c>
      <c r="T9" s="5">
        <v>1</v>
      </c>
      <c r="U9" s="5">
        <v>0</v>
      </c>
    </row>
    <row r="10" spans="1:23" x14ac:dyDescent="0.35">
      <c r="A10" s="3" t="s">
        <v>33</v>
      </c>
      <c r="B10" s="5">
        <v>3</v>
      </c>
      <c r="C10" s="5">
        <v>1</v>
      </c>
      <c r="D10" s="5">
        <v>0</v>
      </c>
      <c r="E10" s="5">
        <v>0</v>
      </c>
      <c r="F10" s="5">
        <v>0</v>
      </c>
      <c r="G10" s="5">
        <v>0</v>
      </c>
      <c r="H10" s="5">
        <v>1</v>
      </c>
      <c r="I10" s="5">
        <v>14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1</v>
      </c>
      <c r="Q10" s="5">
        <v>1</v>
      </c>
      <c r="R10" s="5">
        <v>0</v>
      </c>
      <c r="S10" s="5">
        <v>1</v>
      </c>
      <c r="T10" s="5">
        <v>0</v>
      </c>
      <c r="U10" s="5">
        <v>1</v>
      </c>
    </row>
    <row r="11" spans="1:23" x14ac:dyDescent="0.35">
      <c r="A11" s="3" t="s">
        <v>34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1</v>
      </c>
      <c r="L11" s="5">
        <v>0</v>
      </c>
      <c r="M11" s="5">
        <v>0</v>
      </c>
      <c r="N11" s="5">
        <v>0</v>
      </c>
      <c r="O11" s="5">
        <v>0</v>
      </c>
      <c r="P11" s="5">
        <v>2</v>
      </c>
      <c r="Q11" s="5">
        <v>0</v>
      </c>
      <c r="R11" s="5">
        <v>2</v>
      </c>
      <c r="S11" s="5">
        <v>0</v>
      </c>
      <c r="T11" s="5">
        <v>0</v>
      </c>
      <c r="U11" s="5">
        <v>0</v>
      </c>
    </row>
    <row r="12" spans="1:23" x14ac:dyDescent="0.35">
      <c r="A12" s="5"/>
      <c r="B12" s="2" t="s">
        <v>2</v>
      </c>
      <c r="C12" s="1" t="s">
        <v>3</v>
      </c>
      <c r="D12" s="1" t="s">
        <v>5</v>
      </c>
      <c r="E12" s="1" t="s">
        <v>8</v>
      </c>
      <c r="F12" s="1" t="s">
        <v>9</v>
      </c>
      <c r="G12" s="1" t="s">
        <v>10</v>
      </c>
      <c r="H12" s="1" t="s">
        <v>11</v>
      </c>
      <c r="I12" s="1" t="s">
        <v>12</v>
      </c>
      <c r="J12" s="1" t="s">
        <v>13</v>
      </c>
      <c r="K12" s="1" t="s">
        <v>14</v>
      </c>
      <c r="L12" s="1" t="s">
        <v>15</v>
      </c>
      <c r="M12" s="1" t="s">
        <v>16</v>
      </c>
      <c r="N12" s="1" t="s">
        <v>17</v>
      </c>
      <c r="O12" s="1" t="s">
        <v>18</v>
      </c>
      <c r="P12" s="1" t="s">
        <v>19</v>
      </c>
      <c r="Q12" s="1" t="s">
        <v>20</v>
      </c>
      <c r="R12" s="1" t="s">
        <v>21</v>
      </c>
      <c r="S12" s="1" t="s">
        <v>23</v>
      </c>
      <c r="T12" s="1" t="s">
        <v>24</v>
      </c>
      <c r="U12" s="1" t="s">
        <v>25</v>
      </c>
    </row>
    <row r="13" spans="1:23" x14ac:dyDescent="0.35">
      <c r="A13" s="6" t="s">
        <v>35</v>
      </c>
      <c r="B13" s="6">
        <f t="shared" ref="B13:U13" si="0">SUM(B3:B11)</f>
        <v>5</v>
      </c>
      <c r="C13" s="6">
        <f t="shared" si="0"/>
        <v>4</v>
      </c>
      <c r="D13" s="6">
        <f t="shared" si="0"/>
        <v>7</v>
      </c>
      <c r="E13" s="6">
        <f t="shared" si="0"/>
        <v>2</v>
      </c>
      <c r="F13" s="6">
        <f t="shared" si="0"/>
        <v>1</v>
      </c>
      <c r="G13" s="6">
        <f t="shared" si="0"/>
        <v>4</v>
      </c>
      <c r="H13" s="6">
        <f t="shared" si="0"/>
        <v>11</v>
      </c>
      <c r="I13" s="4">
        <f>SUM(I3:I11)</f>
        <v>41</v>
      </c>
      <c r="J13" s="6">
        <f t="shared" si="0"/>
        <v>4</v>
      </c>
      <c r="K13" s="6">
        <f t="shared" si="0"/>
        <v>9</v>
      </c>
      <c r="L13" s="6">
        <f t="shared" si="0"/>
        <v>3</v>
      </c>
      <c r="M13" s="6">
        <f t="shared" si="0"/>
        <v>7</v>
      </c>
      <c r="N13" s="6">
        <f t="shared" si="0"/>
        <v>8</v>
      </c>
      <c r="O13" s="6">
        <f t="shared" si="0"/>
        <v>1</v>
      </c>
      <c r="P13" s="6">
        <f t="shared" si="0"/>
        <v>11</v>
      </c>
      <c r="Q13" s="6">
        <f t="shared" si="0"/>
        <v>2</v>
      </c>
      <c r="R13" s="6">
        <f t="shared" si="0"/>
        <v>6</v>
      </c>
      <c r="S13" s="6">
        <f t="shared" si="0"/>
        <v>3</v>
      </c>
      <c r="T13" s="6">
        <f t="shared" si="0"/>
        <v>4</v>
      </c>
      <c r="U13" s="6">
        <f t="shared" si="0"/>
        <v>2</v>
      </c>
      <c r="W13" s="10">
        <f>SUM(B13:U13)</f>
        <v>135</v>
      </c>
    </row>
    <row r="14" spans="1:23" x14ac:dyDescent="0.35">
      <c r="B14" s="11">
        <f t="shared" ref="B14:U14" si="1">B$13/$W$13</f>
        <v>3.7037037037037035E-2</v>
      </c>
      <c r="C14" s="11">
        <f t="shared" si="1"/>
        <v>2.9629629629629631E-2</v>
      </c>
      <c r="D14" s="11">
        <f t="shared" si="1"/>
        <v>5.185185185185185E-2</v>
      </c>
      <c r="E14" s="11">
        <f t="shared" si="1"/>
        <v>1.4814814814814815E-2</v>
      </c>
      <c r="F14" s="11">
        <f t="shared" si="1"/>
        <v>7.4074074074074077E-3</v>
      </c>
      <c r="G14" s="11">
        <f t="shared" si="1"/>
        <v>2.9629629629629631E-2</v>
      </c>
      <c r="H14" s="11">
        <f t="shared" si="1"/>
        <v>8.1481481481481488E-2</v>
      </c>
      <c r="I14" s="11">
        <f t="shared" si="1"/>
        <v>0.3037037037037037</v>
      </c>
      <c r="J14" s="11">
        <f t="shared" si="1"/>
        <v>2.9629629629629631E-2</v>
      </c>
      <c r="K14" s="11">
        <f t="shared" si="1"/>
        <v>6.6666666666666666E-2</v>
      </c>
      <c r="L14" s="11">
        <f t="shared" si="1"/>
        <v>2.2222222222222223E-2</v>
      </c>
      <c r="M14" s="11">
        <f t="shared" si="1"/>
        <v>5.185185185185185E-2</v>
      </c>
      <c r="N14" s="11">
        <f t="shared" si="1"/>
        <v>5.9259259259259262E-2</v>
      </c>
      <c r="O14" s="11">
        <f t="shared" si="1"/>
        <v>7.4074074074074077E-3</v>
      </c>
      <c r="P14" s="11">
        <f t="shared" si="1"/>
        <v>8.1481481481481488E-2</v>
      </c>
      <c r="Q14" s="11">
        <f t="shared" si="1"/>
        <v>1.4814814814814815E-2</v>
      </c>
      <c r="R14" s="11">
        <f t="shared" si="1"/>
        <v>4.4444444444444446E-2</v>
      </c>
      <c r="S14" s="11">
        <f t="shared" si="1"/>
        <v>2.2222222222222223E-2</v>
      </c>
      <c r="T14" s="11">
        <f t="shared" si="1"/>
        <v>2.9629629629629631E-2</v>
      </c>
      <c r="U14" s="11">
        <f t="shared" si="1"/>
        <v>1.4814814814814815E-2</v>
      </c>
    </row>
    <row r="15" spans="1:23" x14ac:dyDescent="0.35">
      <c r="A15" s="1" t="s">
        <v>2</v>
      </c>
      <c r="B15" s="1" t="s">
        <v>3</v>
      </c>
      <c r="C15" s="1" t="s">
        <v>5</v>
      </c>
      <c r="D15" s="1" t="s">
        <v>8</v>
      </c>
      <c r="E15" s="1" t="s">
        <v>9</v>
      </c>
      <c r="F15" s="1" t="s">
        <v>10</v>
      </c>
      <c r="G15" s="1" t="s">
        <v>11</v>
      </c>
      <c r="H15" s="1" t="s">
        <v>12</v>
      </c>
      <c r="I15" s="1" t="s">
        <v>13</v>
      </c>
      <c r="J15" s="1" t="s">
        <v>14</v>
      </c>
      <c r="K15" s="1" t="s">
        <v>15</v>
      </c>
      <c r="L15" s="1" t="s">
        <v>16</v>
      </c>
      <c r="M15" s="1" t="s">
        <v>17</v>
      </c>
      <c r="N15" s="1" t="s">
        <v>18</v>
      </c>
      <c r="O15" s="1" t="s">
        <v>19</v>
      </c>
      <c r="P15" s="1" t="s">
        <v>20</v>
      </c>
      <c r="Q15" s="1" t="s">
        <v>21</v>
      </c>
      <c r="R15" s="1" t="s">
        <v>23</v>
      </c>
      <c r="S15" s="1" t="s">
        <v>24</v>
      </c>
      <c r="T15" s="1" t="s">
        <v>25</v>
      </c>
    </row>
    <row r="16" spans="1:23" x14ac:dyDescent="0.35">
      <c r="A16" s="17">
        <v>3.6999999999999998E-2</v>
      </c>
      <c r="B16" s="17">
        <v>2.9600000000000001E-2</v>
      </c>
      <c r="C16" s="17">
        <v>5.1900000000000002E-2</v>
      </c>
      <c r="D16" s="17">
        <v>1.4800000000000001E-2</v>
      </c>
      <c r="E16" s="17">
        <v>7.4000000000000003E-3</v>
      </c>
      <c r="F16" s="17">
        <v>2.9600000000000001E-2</v>
      </c>
      <c r="G16" s="17">
        <v>8.1500000000000003E-2</v>
      </c>
      <c r="H16" s="17">
        <v>0.30370000000000003</v>
      </c>
      <c r="I16" s="17">
        <v>2.9600000000000001E-2</v>
      </c>
      <c r="J16" s="17">
        <v>6.6699999999999995E-2</v>
      </c>
      <c r="K16" s="17">
        <v>2.2200000000000001E-2</v>
      </c>
      <c r="L16" s="17">
        <v>5.1900000000000002E-2</v>
      </c>
      <c r="M16" s="17">
        <v>5.9299999999999999E-2</v>
      </c>
      <c r="N16" s="17">
        <v>7.4000000000000003E-3</v>
      </c>
      <c r="O16" s="17">
        <v>8.7591240875912413E-2</v>
      </c>
      <c r="P16" s="17">
        <v>1.4800000000000001E-2</v>
      </c>
      <c r="Q16" s="17">
        <v>4.4400000000000002E-2</v>
      </c>
      <c r="R16" s="17">
        <v>2.2200000000000001E-2</v>
      </c>
      <c r="S16" s="17">
        <v>2.9600000000000001E-2</v>
      </c>
      <c r="T16" s="17">
        <v>1.4800000000000001E-2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6360A-89D2-40D8-AC76-2D947ECE5480}">
  <sheetPr>
    <tabColor rgb="FF00B0F0"/>
  </sheetPr>
  <dimension ref="A1:W18"/>
  <sheetViews>
    <sheetView topLeftCell="A7" zoomScale="88" zoomScaleNormal="88" workbookViewId="0">
      <selection activeCell="M34" sqref="M34"/>
    </sheetView>
  </sheetViews>
  <sheetFormatPr defaultRowHeight="14.5" x14ac:dyDescent="0.35"/>
  <cols>
    <col min="1" max="1" width="24.6328125" customWidth="1"/>
    <col min="2" max="2" width="10.90625" customWidth="1"/>
    <col min="3" max="3" width="9.90625" customWidth="1"/>
    <col min="4" max="4" width="10.81640625" customWidth="1"/>
    <col min="5" max="5" width="10.1796875" customWidth="1"/>
    <col min="6" max="6" width="9.81640625" customWidth="1"/>
    <col min="7" max="7" width="9.7265625" customWidth="1"/>
    <col min="8" max="8" width="10.26953125" customWidth="1"/>
    <col min="9" max="9" width="10.08984375" customWidth="1"/>
    <col min="10" max="10" width="8.36328125" customWidth="1"/>
    <col min="11" max="11" width="9.453125" customWidth="1"/>
    <col min="12" max="12" width="10.26953125" customWidth="1"/>
    <col min="13" max="13" width="9.6328125" customWidth="1"/>
    <col min="14" max="14" width="9.26953125" customWidth="1"/>
    <col min="15" max="15" width="9.1796875" customWidth="1"/>
    <col min="16" max="16" width="9.7265625" customWidth="1"/>
    <col min="17" max="17" width="9.453125" customWidth="1"/>
    <col min="18" max="18" width="10.81640625" customWidth="1"/>
    <col min="19" max="19" width="9.81640625" customWidth="1"/>
    <col min="20" max="20" width="10" customWidth="1"/>
    <col min="21" max="21" width="11.36328125" customWidth="1"/>
  </cols>
  <sheetData>
    <row r="1" spans="1:23" x14ac:dyDescent="0.35"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3" x14ac:dyDescent="0.35">
      <c r="A2" s="1" t="s">
        <v>0</v>
      </c>
      <c r="B2" s="2" t="s">
        <v>2</v>
      </c>
      <c r="C2" s="1" t="s">
        <v>3</v>
      </c>
      <c r="D2" s="1" t="s">
        <v>5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23</v>
      </c>
      <c r="T2" s="1" t="s">
        <v>24</v>
      </c>
      <c r="U2" s="1" t="s">
        <v>25</v>
      </c>
    </row>
    <row r="3" spans="1:23" x14ac:dyDescent="0.35">
      <c r="A3" s="3" t="s">
        <v>26</v>
      </c>
      <c r="B3" s="5"/>
      <c r="C3" s="5"/>
      <c r="D3" s="5">
        <v>1</v>
      </c>
      <c r="E3" s="5"/>
      <c r="F3" s="5"/>
      <c r="G3" s="5">
        <v>2</v>
      </c>
      <c r="H3" s="5"/>
      <c r="I3" s="5"/>
      <c r="J3" s="5"/>
      <c r="K3" s="5">
        <v>2</v>
      </c>
      <c r="L3" s="5"/>
      <c r="M3" s="5">
        <v>1</v>
      </c>
      <c r="N3" s="5"/>
      <c r="O3" s="5"/>
      <c r="P3" s="5">
        <v>1</v>
      </c>
      <c r="Q3" s="5"/>
      <c r="R3" s="5">
        <v>2</v>
      </c>
      <c r="S3" s="5">
        <v>1</v>
      </c>
      <c r="T3" s="5"/>
      <c r="U3" s="5"/>
    </row>
    <row r="4" spans="1:23" x14ac:dyDescent="0.35">
      <c r="A4" s="3" t="s">
        <v>27</v>
      </c>
      <c r="B4" s="5"/>
      <c r="C4" s="5"/>
      <c r="D4" s="5"/>
      <c r="E4" s="5"/>
      <c r="F4" s="5"/>
      <c r="G4" s="5"/>
      <c r="H4" s="5">
        <v>1</v>
      </c>
      <c r="I4" s="5"/>
      <c r="J4" s="5"/>
      <c r="K4" s="5"/>
      <c r="L4" s="5"/>
      <c r="M4" s="5"/>
      <c r="N4" s="5"/>
      <c r="O4" s="5"/>
      <c r="P4" s="5">
        <v>1</v>
      </c>
      <c r="Q4" s="5"/>
      <c r="R4" s="5"/>
      <c r="S4" s="5"/>
      <c r="T4" s="5"/>
      <c r="U4" s="5"/>
    </row>
    <row r="5" spans="1:23" x14ac:dyDescent="0.35">
      <c r="A5" s="3" t="s">
        <v>28</v>
      </c>
      <c r="B5" s="5"/>
      <c r="C5" s="5">
        <v>2</v>
      </c>
      <c r="D5" s="5">
        <v>1</v>
      </c>
      <c r="E5" s="5"/>
      <c r="F5" s="5"/>
      <c r="G5" s="5"/>
      <c r="H5" s="5">
        <v>1</v>
      </c>
      <c r="I5" s="5">
        <v>2</v>
      </c>
      <c r="J5" s="5"/>
      <c r="K5" s="5"/>
      <c r="L5" s="5">
        <v>1</v>
      </c>
      <c r="M5" s="5">
        <v>1</v>
      </c>
      <c r="N5" s="5">
        <v>3</v>
      </c>
      <c r="O5" s="5"/>
      <c r="P5" s="5">
        <v>1</v>
      </c>
      <c r="Q5" s="5">
        <v>1</v>
      </c>
      <c r="R5" s="5"/>
      <c r="S5" s="5"/>
      <c r="T5" s="5"/>
      <c r="U5" s="5"/>
    </row>
    <row r="6" spans="1:23" x14ac:dyDescent="0.35">
      <c r="A6" s="3" t="s">
        <v>29</v>
      </c>
      <c r="B6" s="5"/>
      <c r="C6" s="5"/>
      <c r="D6" s="5">
        <v>3</v>
      </c>
      <c r="E6" s="5">
        <v>1</v>
      </c>
      <c r="F6" s="5"/>
      <c r="G6" s="5">
        <v>1</v>
      </c>
      <c r="H6" s="5">
        <v>2</v>
      </c>
      <c r="I6" s="5">
        <v>12</v>
      </c>
      <c r="J6" s="5">
        <v>1</v>
      </c>
      <c r="K6" s="5"/>
      <c r="L6" s="5"/>
      <c r="M6" s="5"/>
      <c r="N6" s="5">
        <v>2</v>
      </c>
      <c r="O6" s="5"/>
      <c r="P6" s="5">
        <v>3</v>
      </c>
      <c r="Q6" s="5"/>
      <c r="R6" s="5"/>
      <c r="S6" s="5">
        <v>1</v>
      </c>
      <c r="T6" s="5"/>
      <c r="U6" s="5"/>
    </row>
    <row r="7" spans="1:23" x14ac:dyDescent="0.35">
      <c r="A7" s="3" t="s">
        <v>30</v>
      </c>
      <c r="B7" s="5"/>
      <c r="C7" s="5"/>
      <c r="D7" s="5"/>
      <c r="E7" s="5">
        <v>1</v>
      </c>
      <c r="F7" s="5">
        <v>1</v>
      </c>
      <c r="G7" s="5">
        <v>3</v>
      </c>
      <c r="H7" s="5"/>
      <c r="I7" s="5">
        <v>2</v>
      </c>
      <c r="J7" s="5">
        <v>2</v>
      </c>
      <c r="K7" s="5">
        <v>1</v>
      </c>
      <c r="L7" s="5">
        <v>2</v>
      </c>
      <c r="M7" s="5"/>
      <c r="N7" s="5">
        <v>2</v>
      </c>
      <c r="O7" s="5"/>
      <c r="P7" s="5">
        <v>3</v>
      </c>
      <c r="Q7" s="5"/>
      <c r="R7" s="5"/>
      <c r="S7" s="5">
        <v>1</v>
      </c>
      <c r="T7" s="5">
        <v>2</v>
      </c>
      <c r="U7" s="5"/>
    </row>
    <row r="8" spans="1:23" x14ac:dyDescent="0.35">
      <c r="A8" s="3" t="s">
        <v>31</v>
      </c>
      <c r="B8" s="5">
        <v>1</v>
      </c>
      <c r="C8" s="5">
        <v>1</v>
      </c>
      <c r="D8" s="5">
        <v>0</v>
      </c>
      <c r="E8" s="5"/>
      <c r="F8" s="5"/>
      <c r="G8" s="5">
        <v>2</v>
      </c>
      <c r="H8" s="5">
        <v>3</v>
      </c>
      <c r="I8" s="5">
        <v>4</v>
      </c>
      <c r="J8" s="5">
        <v>0</v>
      </c>
      <c r="K8" s="5">
        <v>1</v>
      </c>
      <c r="L8" s="5"/>
      <c r="M8" s="5"/>
      <c r="N8" s="5">
        <v>1</v>
      </c>
      <c r="O8" s="5"/>
      <c r="P8" s="5"/>
      <c r="Q8" s="5"/>
      <c r="R8" s="5"/>
      <c r="S8" s="5">
        <v>1</v>
      </c>
      <c r="T8" s="5">
        <v>1</v>
      </c>
      <c r="U8" s="5">
        <v>1</v>
      </c>
    </row>
    <row r="9" spans="1:23" x14ac:dyDescent="0.35">
      <c r="A9" s="3" t="s">
        <v>32</v>
      </c>
      <c r="B9" s="5">
        <v>1</v>
      </c>
      <c r="C9" s="5"/>
      <c r="D9" s="5">
        <v>2</v>
      </c>
      <c r="E9" s="5"/>
      <c r="F9" s="5"/>
      <c r="G9" s="5">
        <v>4</v>
      </c>
      <c r="H9" s="5">
        <v>3</v>
      </c>
      <c r="I9" s="5">
        <v>2</v>
      </c>
      <c r="J9" s="5"/>
      <c r="K9" s="5">
        <v>2</v>
      </c>
      <c r="L9" s="5"/>
      <c r="M9" s="5">
        <v>1</v>
      </c>
      <c r="N9" s="5"/>
      <c r="O9" s="5">
        <v>1</v>
      </c>
      <c r="P9" s="5">
        <v>1</v>
      </c>
      <c r="Q9" s="5"/>
      <c r="R9" s="5"/>
      <c r="S9" s="5"/>
      <c r="T9" s="5">
        <v>1</v>
      </c>
      <c r="U9" s="5"/>
    </row>
    <row r="10" spans="1:23" x14ac:dyDescent="0.35">
      <c r="A10" s="3" t="s">
        <v>33</v>
      </c>
      <c r="B10" s="5">
        <v>3</v>
      </c>
      <c r="C10" s="5">
        <v>1</v>
      </c>
      <c r="D10" s="5"/>
      <c r="E10" s="5"/>
      <c r="F10" s="5"/>
      <c r="G10" s="5">
        <v>1</v>
      </c>
      <c r="H10" s="5">
        <v>1</v>
      </c>
      <c r="I10" s="5">
        <v>10</v>
      </c>
      <c r="J10" s="5"/>
      <c r="K10" s="5"/>
      <c r="L10" s="5"/>
      <c r="M10" s="5"/>
      <c r="N10" s="5"/>
      <c r="O10" s="5"/>
      <c r="P10" s="5">
        <v>2</v>
      </c>
      <c r="Q10" s="5">
        <v>1</v>
      </c>
      <c r="R10" s="5"/>
      <c r="S10" s="5">
        <v>1</v>
      </c>
      <c r="T10" s="5"/>
      <c r="U10" s="5">
        <v>1</v>
      </c>
    </row>
    <row r="11" spans="1:23" x14ac:dyDescent="0.35">
      <c r="A11" s="3" t="s">
        <v>34</v>
      </c>
      <c r="B11" s="5"/>
      <c r="C11" s="5"/>
      <c r="D11" s="5"/>
      <c r="E11" s="5"/>
      <c r="F11" s="5"/>
      <c r="G11" s="5"/>
      <c r="H11" s="5"/>
      <c r="I11" s="5"/>
      <c r="J11" s="5"/>
      <c r="K11" s="5">
        <v>1</v>
      </c>
      <c r="L11" s="5"/>
      <c r="M11" s="5"/>
      <c r="N11" s="5"/>
      <c r="O11" s="5"/>
      <c r="P11" s="5">
        <v>2</v>
      </c>
      <c r="Q11" s="5"/>
      <c r="R11" s="5">
        <v>2</v>
      </c>
      <c r="S11" s="5"/>
      <c r="T11" s="5"/>
      <c r="U11" s="5"/>
    </row>
    <row r="12" spans="1:23" x14ac:dyDescent="0.35">
      <c r="A12" s="5"/>
      <c r="B12" s="15" t="s">
        <v>2</v>
      </c>
      <c r="C12" s="1" t="s">
        <v>3</v>
      </c>
      <c r="D12" s="1" t="s">
        <v>5</v>
      </c>
      <c r="E12" s="1" t="s">
        <v>8</v>
      </c>
      <c r="F12" s="1" t="s">
        <v>9</v>
      </c>
      <c r="G12" s="1" t="s">
        <v>10</v>
      </c>
      <c r="H12" s="1" t="s">
        <v>11</v>
      </c>
      <c r="I12" s="1" t="s">
        <v>12</v>
      </c>
      <c r="J12" s="1" t="s">
        <v>13</v>
      </c>
      <c r="K12" s="1" t="s">
        <v>14</v>
      </c>
      <c r="L12" s="1" t="s">
        <v>15</v>
      </c>
      <c r="M12" s="1" t="s">
        <v>16</v>
      </c>
      <c r="N12" s="1" t="s">
        <v>17</v>
      </c>
      <c r="O12" s="1" t="s">
        <v>18</v>
      </c>
      <c r="P12" s="1" t="s">
        <v>19</v>
      </c>
      <c r="Q12" s="1" t="s">
        <v>20</v>
      </c>
      <c r="R12" s="1" t="s">
        <v>21</v>
      </c>
      <c r="S12" s="1" t="s">
        <v>23</v>
      </c>
      <c r="T12" s="1" t="s">
        <v>24</v>
      </c>
      <c r="U12" s="1" t="s">
        <v>25</v>
      </c>
    </row>
    <row r="13" spans="1:23" x14ac:dyDescent="0.35">
      <c r="A13" s="7" t="s">
        <v>35</v>
      </c>
      <c r="B13" s="7">
        <f t="shared" ref="B13:U13" si="0">SUM(B3:B11)</f>
        <v>5</v>
      </c>
      <c r="C13" s="7">
        <f t="shared" si="0"/>
        <v>4</v>
      </c>
      <c r="D13" s="7">
        <f t="shared" si="0"/>
        <v>7</v>
      </c>
      <c r="E13" s="7">
        <f t="shared" si="0"/>
        <v>2</v>
      </c>
      <c r="F13" s="7">
        <f t="shared" si="0"/>
        <v>1</v>
      </c>
      <c r="G13" s="7">
        <f t="shared" si="0"/>
        <v>13</v>
      </c>
      <c r="H13" s="7">
        <f t="shared" si="0"/>
        <v>11</v>
      </c>
      <c r="I13" s="4">
        <f t="shared" si="0"/>
        <v>32</v>
      </c>
      <c r="J13" s="7">
        <f t="shared" si="0"/>
        <v>3</v>
      </c>
      <c r="K13" s="7">
        <f t="shared" si="0"/>
        <v>7</v>
      </c>
      <c r="L13" s="7">
        <f t="shared" si="0"/>
        <v>3</v>
      </c>
      <c r="M13" s="7">
        <f t="shared" si="0"/>
        <v>3</v>
      </c>
      <c r="N13" s="7">
        <f t="shared" si="0"/>
        <v>8</v>
      </c>
      <c r="O13" s="7">
        <f t="shared" si="0"/>
        <v>1</v>
      </c>
      <c r="P13" s="7">
        <f t="shared" si="0"/>
        <v>14</v>
      </c>
      <c r="Q13" s="7">
        <f t="shared" si="0"/>
        <v>2</v>
      </c>
      <c r="R13" s="7">
        <f t="shared" si="0"/>
        <v>4</v>
      </c>
      <c r="S13" s="7">
        <f t="shared" si="0"/>
        <v>5</v>
      </c>
      <c r="T13" s="7">
        <f t="shared" si="0"/>
        <v>4</v>
      </c>
      <c r="U13" s="7">
        <f t="shared" si="0"/>
        <v>2</v>
      </c>
      <c r="W13" s="12">
        <f>SUM(B13:U13)</f>
        <v>131</v>
      </c>
    </row>
    <row r="14" spans="1:23" x14ac:dyDescent="0.35">
      <c r="B14" s="14">
        <f t="shared" ref="B14:U14" si="1">B$13/$W$13</f>
        <v>3.8167938931297711E-2</v>
      </c>
      <c r="C14" s="14">
        <f t="shared" si="1"/>
        <v>3.0534351145038167E-2</v>
      </c>
      <c r="D14" s="14">
        <f t="shared" si="1"/>
        <v>5.3435114503816793E-2</v>
      </c>
      <c r="E14" s="14">
        <f t="shared" si="1"/>
        <v>1.5267175572519083E-2</v>
      </c>
      <c r="F14" s="14">
        <f t="shared" si="1"/>
        <v>7.6335877862595417E-3</v>
      </c>
      <c r="G14" s="14">
        <f t="shared" si="1"/>
        <v>9.9236641221374045E-2</v>
      </c>
      <c r="H14" s="14">
        <f t="shared" si="1"/>
        <v>8.3969465648854963E-2</v>
      </c>
      <c r="I14" s="14">
        <f t="shared" si="1"/>
        <v>0.24427480916030533</v>
      </c>
      <c r="J14" s="14">
        <f t="shared" si="1"/>
        <v>2.2900763358778626E-2</v>
      </c>
      <c r="K14" s="14">
        <f t="shared" si="1"/>
        <v>5.3435114503816793E-2</v>
      </c>
      <c r="L14" s="14">
        <f t="shared" si="1"/>
        <v>2.2900763358778626E-2</v>
      </c>
      <c r="M14" s="14">
        <f t="shared" si="1"/>
        <v>2.2900763358778626E-2</v>
      </c>
      <c r="N14" s="14">
        <f t="shared" si="1"/>
        <v>6.1068702290076333E-2</v>
      </c>
      <c r="O14" s="14">
        <f t="shared" si="1"/>
        <v>7.6335877862595417E-3</v>
      </c>
      <c r="P14" s="14">
        <f t="shared" si="1"/>
        <v>0.10687022900763359</v>
      </c>
      <c r="Q14" s="14">
        <f t="shared" si="1"/>
        <v>1.5267175572519083E-2</v>
      </c>
      <c r="R14" s="14">
        <f t="shared" si="1"/>
        <v>3.0534351145038167E-2</v>
      </c>
      <c r="S14" s="14">
        <f t="shared" si="1"/>
        <v>3.8167938931297711E-2</v>
      </c>
      <c r="T14" s="14">
        <f t="shared" si="1"/>
        <v>3.0534351145038167E-2</v>
      </c>
      <c r="U14" s="14">
        <f t="shared" si="1"/>
        <v>1.5267175572519083E-2</v>
      </c>
    </row>
    <row r="17" spans="2:21" x14ac:dyDescent="0.35">
      <c r="B17" s="16" t="s">
        <v>2</v>
      </c>
      <c r="C17" s="1" t="s">
        <v>3</v>
      </c>
      <c r="D17" s="1" t="s">
        <v>5</v>
      </c>
      <c r="E17" s="1" t="s">
        <v>8</v>
      </c>
      <c r="F17" s="1" t="s">
        <v>9</v>
      </c>
      <c r="G17" s="1" t="s">
        <v>10</v>
      </c>
      <c r="H17" s="1" t="s">
        <v>11</v>
      </c>
      <c r="I17" s="1" t="s">
        <v>12</v>
      </c>
      <c r="J17" s="1" t="s">
        <v>13</v>
      </c>
      <c r="K17" s="1" t="s">
        <v>14</v>
      </c>
      <c r="L17" s="1" t="s">
        <v>15</v>
      </c>
      <c r="M17" s="1" t="s">
        <v>16</v>
      </c>
      <c r="N17" s="1" t="s">
        <v>17</v>
      </c>
      <c r="O17" s="1" t="s">
        <v>18</v>
      </c>
      <c r="P17" s="1" t="s">
        <v>19</v>
      </c>
      <c r="Q17" s="1" t="s">
        <v>20</v>
      </c>
      <c r="R17" s="1" t="s">
        <v>21</v>
      </c>
      <c r="S17" s="1" t="s">
        <v>23</v>
      </c>
      <c r="T17" s="1" t="s">
        <v>24</v>
      </c>
      <c r="U17" s="1" t="s">
        <v>25</v>
      </c>
    </row>
    <row r="18" spans="2:21" x14ac:dyDescent="0.35">
      <c r="B18" s="14">
        <f t="shared" ref="B18:U18" si="2">B$13/$W$13</f>
        <v>3.8167938931297711E-2</v>
      </c>
      <c r="C18" s="14">
        <f t="shared" si="2"/>
        <v>3.0534351145038167E-2</v>
      </c>
      <c r="D18" s="14">
        <f t="shared" si="2"/>
        <v>5.3435114503816793E-2</v>
      </c>
      <c r="E18" s="14">
        <f t="shared" si="2"/>
        <v>1.5267175572519083E-2</v>
      </c>
      <c r="F18" s="14">
        <f t="shared" si="2"/>
        <v>7.6335877862595417E-3</v>
      </c>
      <c r="G18" s="14">
        <f t="shared" si="2"/>
        <v>9.9236641221374045E-2</v>
      </c>
      <c r="H18" s="14">
        <f t="shared" si="2"/>
        <v>8.3969465648854963E-2</v>
      </c>
      <c r="I18" s="14">
        <f t="shared" si="2"/>
        <v>0.24427480916030533</v>
      </c>
      <c r="J18" s="14">
        <f t="shared" si="2"/>
        <v>2.2900763358778626E-2</v>
      </c>
      <c r="K18" s="14">
        <f t="shared" si="2"/>
        <v>5.3435114503816793E-2</v>
      </c>
      <c r="L18" s="14">
        <f t="shared" si="2"/>
        <v>2.2900763358778626E-2</v>
      </c>
      <c r="M18" s="14">
        <f t="shared" si="2"/>
        <v>2.2900763358778626E-2</v>
      </c>
      <c r="N18" s="14">
        <f t="shared" si="2"/>
        <v>6.1068702290076333E-2</v>
      </c>
      <c r="O18" s="14">
        <f t="shared" si="2"/>
        <v>7.6335877862595417E-3</v>
      </c>
      <c r="P18" s="14">
        <f t="shared" si="2"/>
        <v>0.10687022900763359</v>
      </c>
      <c r="Q18" s="14">
        <f t="shared" si="2"/>
        <v>1.5267175572519083E-2</v>
      </c>
      <c r="R18" s="14">
        <f t="shared" si="2"/>
        <v>3.0534351145038167E-2</v>
      </c>
      <c r="S18" s="14">
        <f t="shared" si="2"/>
        <v>3.8167938931297711E-2</v>
      </c>
      <c r="T18" s="14">
        <f t="shared" si="2"/>
        <v>3.0534351145038167E-2</v>
      </c>
      <c r="U18" s="14">
        <f t="shared" si="2"/>
        <v>1.5267175572519083E-2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Mácha - korpus českého verše</vt:lpstr>
      <vt:lpstr>Mácha - SYN-BEL</vt:lpstr>
      <vt:lpstr>Theer - korpus českého verše</vt:lpstr>
      <vt:lpstr>Theer - SYN-BEL</vt:lpstr>
      <vt:lpstr>Šiktanc - korpus českého verše</vt:lpstr>
      <vt:lpstr>Šiktanc - SYN-BEL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Dominika Žváková</dc:creator>
  <cp:lastModifiedBy>Dominika Žváková</cp:lastModifiedBy>
  <dcterms:created xsi:type="dcterms:W3CDTF">2015-06-05T18:19:34Z</dcterms:created>
  <dcterms:modified xsi:type="dcterms:W3CDTF">2024-06-16T13:04:56Z</dcterms:modified>
</cp:coreProperties>
</file>