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SU_Class_Projects\CMPSC_360\04_FT_Psuedo_Neural_Network\FinalTask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C24" i="1"/>
  <c r="C25" i="1"/>
  <c r="C27" i="1"/>
  <c r="C22" i="1"/>
  <c r="C6" i="1"/>
  <c r="C7" i="1"/>
  <c r="C8" i="1"/>
  <c r="C9" i="1"/>
  <c r="C10" i="1"/>
  <c r="C11" i="1"/>
  <c r="C12" i="1"/>
  <c r="C13" i="1"/>
  <c r="C14" i="1"/>
  <c r="C15" i="1"/>
  <c r="C5" i="1"/>
  <c r="E4" i="1" l="1"/>
  <c r="F4" i="1" s="1"/>
  <c r="D4" i="1"/>
  <c r="D5" i="1"/>
  <c r="E5" i="1" s="1"/>
  <c r="F5" i="1" s="1"/>
  <c r="D6" i="1"/>
  <c r="E6" i="1" s="1"/>
  <c r="F6" i="1" s="1"/>
  <c r="D8" i="1"/>
  <c r="E8" i="1" s="1"/>
  <c r="F8" i="1" s="1"/>
  <c r="D9" i="1"/>
  <c r="E9" i="1" s="1"/>
  <c r="F9" i="1" s="1"/>
  <c r="D10" i="1"/>
  <c r="E10" i="1" s="1"/>
  <c r="F10" i="1" s="1"/>
  <c r="D11" i="1"/>
  <c r="E11" i="1" s="1"/>
  <c r="F11" i="1" s="1"/>
  <c r="D12" i="1"/>
  <c r="E12" i="1" s="1"/>
  <c r="F12" i="1" s="1"/>
  <c r="D13" i="1"/>
  <c r="E13" i="1" s="1"/>
  <c r="F13" i="1" s="1"/>
  <c r="D14" i="1"/>
  <c r="E14" i="1" s="1"/>
  <c r="F14" i="1" s="1"/>
  <c r="D15" i="1"/>
  <c r="E15" i="1" s="1"/>
  <c r="F15" i="1" s="1"/>
  <c r="D7" i="1"/>
  <c r="E7" i="1" s="1"/>
  <c r="F7" i="1" s="1"/>
  <c r="C4" i="1"/>
  <c r="C3" i="1"/>
  <c r="D3" i="1" s="1"/>
  <c r="E3" i="1" s="1"/>
  <c r="F3" i="1" s="1"/>
  <c r="C2" i="1"/>
  <c r="D2" i="1" s="1"/>
  <c r="E2" i="1" s="1"/>
  <c r="F2" i="1" s="1"/>
</calcChain>
</file>

<file path=xl/sharedStrings.xml><?xml version="1.0" encoding="utf-8"?>
<sst xmlns="http://schemas.openxmlformats.org/spreadsheetml/2006/main" count="6" uniqueCount="6">
  <si>
    <t>Permutations</t>
  </si>
  <si>
    <t>Runtime (sec)</t>
  </si>
  <si>
    <t>Estimate (sec)</t>
  </si>
  <si>
    <t>Estimate (min)</t>
  </si>
  <si>
    <t>Estimate (hrs)</t>
  </si>
  <si>
    <t>Estimate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</si>
</sst>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Runtimes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3000</c:v>
                </c:pt>
                <c:pt idx="4">
                  <c:v>5000</c:v>
                </c:pt>
                <c:pt idx="5">
                  <c:v>10000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2</c:v>
                </c:pt>
                <c:pt idx="1">
                  <c:v>8</c:v>
                </c:pt>
                <c:pt idx="2">
                  <c:v>18</c:v>
                </c:pt>
                <c:pt idx="3">
                  <c:v>153</c:v>
                </c:pt>
                <c:pt idx="5">
                  <c:v>1360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FB-4004-890C-B6BBD48D0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059632"/>
        <c:axId val="1325140816"/>
      </c:scatterChart>
      <c:valAx>
        <c:axId val="136005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Permutations to Find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140816"/>
        <c:crosses val="autoZero"/>
        <c:crossBetween val="midCat"/>
      </c:valAx>
      <c:valAx>
        <c:axId val="132514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r>
                  <a:rPr lang="en-US" baseline="0"/>
                  <a:t>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05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Estimated Runtimes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Sheet1!$A$2:$A$15</c:f>
              <c:numCache>
                <c:formatCode>General</c:formatCode>
                <c:ptCount val="1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3000</c:v>
                </c:pt>
                <c:pt idx="4">
                  <c:v>5000</c:v>
                </c:pt>
                <c:pt idx="5">
                  <c:v>10000</c:v>
                </c:pt>
                <c:pt idx="6">
                  <c:v>15000</c:v>
                </c:pt>
                <c:pt idx="7">
                  <c:v>20000</c:v>
                </c:pt>
                <c:pt idx="8">
                  <c:v>25000</c:v>
                </c:pt>
                <c:pt idx="9">
                  <c:v>30000</c:v>
                </c:pt>
                <c:pt idx="10">
                  <c:v>35000</c:v>
                </c:pt>
                <c:pt idx="11">
                  <c:v>40000</c:v>
                </c:pt>
                <c:pt idx="12">
                  <c:v>45000</c:v>
                </c:pt>
                <c:pt idx="13">
                  <c:v>50000</c:v>
                </c:pt>
              </c:numCache>
            </c:numRef>
          </c:xVal>
          <c:yVal>
            <c:numRef>
              <c:f>Sheet1!$C$2:$C$15</c:f>
              <c:numCache>
                <c:formatCode>General</c:formatCode>
                <c:ptCount val="14"/>
                <c:pt idx="0">
                  <c:v>2.0010000000000003</c:v>
                </c:pt>
                <c:pt idx="1">
                  <c:v>8.020999999999999</c:v>
                </c:pt>
                <c:pt idx="2">
                  <c:v>18.245999999999999</c:v>
                </c:pt>
                <c:pt idx="3">
                  <c:v>162.40930000000003</c:v>
                </c:pt>
                <c:pt idx="4">
                  <c:v>428.80930000000006</c:v>
                </c:pt>
                <c:pt idx="5">
                  <c:v>1479.8093000000001</c:v>
                </c:pt>
                <c:pt idx="6">
                  <c:v>2780.8092999999999</c:v>
                </c:pt>
                <c:pt idx="7">
                  <c:v>3956.8093000000003</c:v>
                </c:pt>
                <c:pt idx="8">
                  <c:v>4632.8093000000008</c:v>
                </c:pt>
                <c:pt idx="9">
                  <c:v>4433.8092999999999</c:v>
                </c:pt>
                <c:pt idx="10">
                  <c:v>2984.8093000000035</c:v>
                </c:pt>
                <c:pt idx="11">
                  <c:v>-89.190700000000007</c:v>
                </c:pt>
                <c:pt idx="12">
                  <c:v>-5163.1907000000001</c:v>
                </c:pt>
                <c:pt idx="13">
                  <c:v>-12612.190699999999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27-448E-AE32-729E2377E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242256"/>
        <c:axId val="1325154640"/>
      </c:scatterChart>
      <c:valAx>
        <c:axId val="136624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Permutations to Find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154640"/>
        <c:crosses val="autoZero"/>
        <c:crossBetween val="midCat"/>
      </c:valAx>
      <c:valAx>
        <c:axId val="132515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24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538162</xdr:colOff>
      <xdr:row>0</xdr:row>
      <xdr:rowOff>47625</xdr:rowOff>
    </xdr:from>
    <xdr:to>
      <xdr:col>21</xdr:col>
      <xdr:colOff>538162</xdr:colOff>
      <xdr:row>29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5E7E55-1AAC-4DAA-BFFE-9F6A21E46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576262</xdr:colOff>
      <xdr:row>29</xdr:row>
      <xdr:rowOff>57150</xdr:rowOff>
    </xdr:from>
    <xdr:to>
      <xdr:col>21</xdr:col>
      <xdr:colOff>576262</xdr:colOff>
      <xdr:row>58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8DD510-DA9A-46A3-8F6E-954D1FFF8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27" sqref="C27"/>
    </sheetView>
  </sheetViews>
  <sheetFormatPr defaultRowHeight="15" x14ac:dyDescent="0.25"/>
  <cols>
    <col min="1" max="1" width="13.140625" bestFit="1" customWidth="1"/>
    <col min="2" max="2" width="13.42578125" bestFit="1" customWidth="1"/>
    <col min="3" max="3" width="13.5703125" bestFit="1" customWidth="1"/>
    <col min="4" max="4" width="14.140625" bestFit="1" customWidth="1"/>
    <col min="5" max="5" width="13.42578125" bestFit="1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>
        <v>2</v>
      </c>
      <c r="C2">
        <f t="shared" ref="C2:C7" si="0">(5*10^(-9))*(A2^3)-(2*10^(-6))*(A2^2) +(0.0147)*(A2) + 0.546</f>
        <v>2.0010000000000003</v>
      </c>
      <c r="D2">
        <f t="shared" ref="D2:E14" si="1">C2/60</f>
        <v>3.3350000000000005E-2</v>
      </c>
      <c r="E2">
        <f>D2/60</f>
        <v>5.5583333333333342E-4</v>
      </c>
      <c r="F2">
        <f>E2/24</f>
        <v>2.3159722222222226E-5</v>
      </c>
    </row>
    <row r="3" spans="1:6" x14ac:dyDescent="0.25">
      <c r="A3">
        <v>500</v>
      </c>
      <c r="B3">
        <v>8</v>
      </c>
      <c r="C3">
        <f t="shared" si="0"/>
        <v>8.020999999999999</v>
      </c>
      <c r="D3">
        <f t="shared" si="1"/>
        <v>0.13368333333333332</v>
      </c>
      <c r="E3">
        <f t="shared" si="1"/>
        <v>2.2280555555555552E-3</v>
      </c>
      <c r="F3">
        <f t="shared" ref="F3:F15" si="2">E3/24</f>
        <v>9.2835648148148137E-5</v>
      </c>
    </row>
    <row r="4" spans="1:6" x14ac:dyDescent="0.25">
      <c r="A4">
        <v>1000</v>
      </c>
      <c r="B4">
        <v>18</v>
      </c>
      <c r="C4">
        <f t="shared" si="0"/>
        <v>18.245999999999999</v>
      </c>
      <c r="D4">
        <f t="shared" si="1"/>
        <v>0.30409999999999998</v>
      </c>
      <c r="E4">
        <f t="shared" si="1"/>
        <v>5.0683333333333327E-3</v>
      </c>
      <c r="F4">
        <f t="shared" si="2"/>
        <v>2.1118055555555552E-4</v>
      </c>
    </row>
    <row r="5" spans="1:6" x14ac:dyDescent="0.25">
      <c r="A5">
        <v>3000</v>
      </c>
      <c r="B5">
        <v>153</v>
      </c>
      <c r="C5">
        <f>(-5*10^(-10))*(A5^3)+(2*10^(-5))*(A5^2)-(0.0023)*(A5) + 2.8093</f>
        <v>162.40930000000003</v>
      </c>
      <c r="D5">
        <f t="shared" si="1"/>
        <v>2.7068216666666673</v>
      </c>
      <c r="E5">
        <f t="shared" si="1"/>
        <v>4.5113694444444456E-2</v>
      </c>
      <c r="F5">
        <f t="shared" si="2"/>
        <v>1.8797372685185191E-3</v>
      </c>
    </row>
    <row r="6" spans="1:6" x14ac:dyDescent="0.25">
      <c r="A6">
        <v>5000</v>
      </c>
      <c r="C6">
        <f t="shared" ref="C6:C15" si="3">(-5*10^(-10))*(A6^3)+(2*10^(-5))*(A6^2)-(0.0023)*(A6) + 2.8093</f>
        <v>428.80930000000006</v>
      </c>
      <c r="D6">
        <f t="shared" si="1"/>
        <v>7.1468216666666677</v>
      </c>
      <c r="E6">
        <f t="shared" si="1"/>
        <v>0.11911369444444446</v>
      </c>
      <c r="F6">
        <f t="shared" si="2"/>
        <v>4.9630706018518522E-3</v>
      </c>
    </row>
    <row r="7" spans="1:6" x14ac:dyDescent="0.25">
      <c r="A7">
        <v>10000</v>
      </c>
      <c r="B7">
        <v>1360</v>
      </c>
      <c r="C7">
        <f t="shared" si="3"/>
        <v>1479.8093000000001</v>
      </c>
      <c r="D7">
        <f t="shared" si="1"/>
        <v>24.663488333333337</v>
      </c>
      <c r="E7">
        <f t="shared" si="1"/>
        <v>0.41105813888888892</v>
      </c>
      <c r="F7">
        <f t="shared" si="2"/>
        <v>1.7127422453703706E-2</v>
      </c>
    </row>
    <row r="8" spans="1:6" x14ac:dyDescent="0.25">
      <c r="A8">
        <v>15000</v>
      </c>
      <c r="C8">
        <f t="shared" si="3"/>
        <v>2780.8092999999999</v>
      </c>
      <c r="D8">
        <f t="shared" si="1"/>
        <v>46.346821666666663</v>
      </c>
      <c r="E8">
        <f t="shared" si="1"/>
        <v>0.77244702777777774</v>
      </c>
      <c r="F8">
        <f t="shared" si="2"/>
        <v>3.218529282407407E-2</v>
      </c>
    </row>
    <row r="9" spans="1:6" x14ac:dyDescent="0.25">
      <c r="A9">
        <v>20000</v>
      </c>
      <c r="C9">
        <f t="shared" si="3"/>
        <v>3956.8093000000003</v>
      </c>
      <c r="D9">
        <f t="shared" si="1"/>
        <v>65.946821666666679</v>
      </c>
      <c r="E9">
        <f t="shared" si="1"/>
        <v>1.0991136944444446</v>
      </c>
      <c r="F9">
        <f t="shared" si="2"/>
        <v>4.5796403935185193E-2</v>
      </c>
    </row>
    <row r="10" spans="1:6" x14ac:dyDescent="0.25">
      <c r="A10">
        <v>25000</v>
      </c>
      <c r="C10">
        <f t="shared" si="3"/>
        <v>4632.8093000000008</v>
      </c>
      <c r="D10">
        <f t="shared" si="1"/>
        <v>77.213488333333345</v>
      </c>
      <c r="E10">
        <f t="shared" si="1"/>
        <v>1.2868914722222224</v>
      </c>
      <c r="F10">
        <f t="shared" si="2"/>
        <v>5.3620478009259266E-2</v>
      </c>
    </row>
    <row r="11" spans="1:6" x14ac:dyDescent="0.25">
      <c r="A11">
        <v>30000</v>
      </c>
      <c r="C11">
        <f t="shared" si="3"/>
        <v>4433.8092999999999</v>
      </c>
      <c r="D11">
        <f t="shared" si="1"/>
        <v>73.896821666666668</v>
      </c>
      <c r="E11">
        <f t="shared" si="1"/>
        <v>1.2316136944444445</v>
      </c>
      <c r="F11">
        <f t="shared" si="2"/>
        <v>5.1317237268518522E-2</v>
      </c>
    </row>
    <row r="12" spans="1:6" x14ac:dyDescent="0.25">
      <c r="A12">
        <v>35000</v>
      </c>
      <c r="C12">
        <f t="shared" si="3"/>
        <v>2984.8093000000035</v>
      </c>
      <c r="D12">
        <f t="shared" si="1"/>
        <v>49.746821666666726</v>
      </c>
      <c r="E12">
        <f t="shared" si="1"/>
        <v>0.82911369444444538</v>
      </c>
      <c r="F12">
        <f t="shared" si="2"/>
        <v>3.4546403935185224E-2</v>
      </c>
    </row>
    <row r="13" spans="1:6" x14ac:dyDescent="0.25">
      <c r="A13">
        <v>40000</v>
      </c>
      <c r="C13">
        <f t="shared" si="3"/>
        <v>-89.190700000000007</v>
      </c>
      <c r="D13">
        <f t="shared" si="1"/>
        <v>-1.4865116666666667</v>
      </c>
      <c r="E13">
        <f t="shared" si="1"/>
        <v>-2.4775194444444443E-2</v>
      </c>
      <c r="F13">
        <f t="shared" si="2"/>
        <v>-1.0322997685185185E-3</v>
      </c>
    </row>
    <row r="14" spans="1:6" x14ac:dyDescent="0.25">
      <c r="A14">
        <v>45000</v>
      </c>
      <c r="C14">
        <f t="shared" si="3"/>
        <v>-5163.1907000000001</v>
      </c>
      <c r="D14">
        <f t="shared" si="1"/>
        <v>-86.053178333333335</v>
      </c>
      <c r="E14">
        <f t="shared" si="1"/>
        <v>-1.4342196388888888</v>
      </c>
      <c r="F14">
        <f t="shared" si="2"/>
        <v>-5.975915162037037E-2</v>
      </c>
    </row>
    <row r="15" spans="1:6" x14ac:dyDescent="0.25">
      <c r="A15">
        <v>50000</v>
      </c>
      <c r="C15">
        <f t="shared" si="3"/>
        <v>-12612.190699999999</v>
      </c>
      <c r="D15">
        <f>C15/60</f>
        <v>-210.20317833333331</v>
      </c>
      <c r="E15">
        <f t="shared" ref="E15" si="4">D15/60</f>
        <v>-3.5033863055555554</v>
      </c>
      <c r="F15">
        <f t="shared" si="2"/>
        <v>-0.14597442939814814</v>
      </c>
    </row>
    <row r="22" spans="1:3" x14ac:dyDescent="0.25">
      <c r="A22">
        <v>100</v>
      </c>
      <c r="B22">
        <v>2</v>
      </c>
      <c r="C22">
        <f>A22/B22</f>
        <v>50</v>
      </c>
    </row>
    <row r="23" spans="1:3" x14ac:dyDescent="0.25">
      <c r="A23">
        <v>500</v>
      </c>
      <c r="B23">
        <v>8</v>
      </c>
      <c r="C23">
        <f t="shared" ref="C23:C27" si="5">A23/B23</f>
        <v>62.5</v>
      </c>
    </row>
    <row r="24" spans="1:3" x14ac:dyDescent="0.25">
      <c r="A24">
        <v>1000</v>
      </c>
      <c r="B24">
        <v>18</v>
      </c>
      <c r="C24">
        <f t="shared" si="5"/>
        <v>55.555555555555557</v>
      </c>
    </row>
    <row r="25" spans="1:3" x14ac:dyDescent="0.25">
      <c r="A25">
        <v>3000</v>
      </c>
      <c r="B25">
        <v>153</v>
      </c>
      <c r="C25">
        <f t="shared" si="5"/>
        <v>19.607843137254903</v>
      </c>
    </row>
    <row r="26" spans="1:3" x14ac:dyDescent="0.25">
      <c r="A26">
        <v>5000</v>
      </c>
    </row>
    <row r="27" spans="1:3" x14ac:dyDescent="0.25">
      <c r="A27">
        <v>10000</v>
      </c>
      <c r="B27">
        <v>1360</v>
      </c>
      <c r="C27">
        <f t="shared" si="5"/>
        <v>7.3529411764705879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Salitrik</dc:creator>
  <cp:lastModifiedBy>Kyle Salitrik</cp:lastModifiedBy>
  <dcterms:created xsi:type="dcterms:W3CDTF">2017-04-21T15:54:50Z</dcterms:created>
  <dcterms:modified xsi:type="dcterms:W3CDTF">2017-04-22T22:39:41Z</dcterms:modified>
</cp:coreProperties>
</file>