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KMITL Class\Machine Learning\Slide\2566-2\"/>
    </mc:Choice>
  </mc:AlternateContent>
  <xr:revisionPtr revIDLastSave="0" documentId="13_ncr:1_{A4DD3145-B751-4317-8A01-297D08BB0C15}" xr6:coauthVersionLast="47" xr6:coauthVersionMax="47" xr10:uidLastSave="{00000000-0000-0000-0000-000000000000}"/>
  <bookViews>
    <workbookView xWindow="-98" yWindow="-98" windowWidth="19808" windowHeight="13276" xr2:uid="{00000000-000D-0000-FFFF-FFFF00000000}"/>
  </bookViews>
  <sheets>
    <sheet name="Update Paramet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D16" i="2"/>
  <c r="I13" i="2" s="1"/>
  <c r="D15" i="2"/>
  <c r="E11" i="2" s="1"/>
  <c r="F14" i="2"/>
  <c r="I14" i="2" s="1"/>
  <c r="F13" i="2"/>
  <c r="F12" i="2"/>
  <c r="F11" i="2"/>
  <c r="F10" i="2"/>
  <c r="I10" i="2" s="1"/>
  <c r="F9" i="2"/>
  <c r="I9" i="2" s="1"/>
  <c r="F8" i="2"/>
  <c r="F7" i="2"/>
  <c r="I7" i="2" s="1"/>
  <c r="F6" i="2"/>
  <c r="H11" i="2" l="1"/>
  <c r="G11" i="2"/>
  <c r="E14" i="2"/>
  <c r="E8" i="2"/>
  <c r="I12" i="2"/>
  <c r="E13" i="2"/>
  <c r="E7" i="2"/>
  <c r="E6" i="2"/>
  <c r="I6" i="2"/>
  <c r="E10" i="2"/>
  <c r="I11" i="2"/>
  <c r="I8" i="2"/>
  <c r="E12" i="2"/>
  <c r="E9" i="2"/>
  <c r="H6" i="2" l="1"/>
  <c r="G6" i="2"/>
  <c r="H13" i="2"/>
  <c r="G13" i="2"/>
  <c r="G7" i="2"/>
  <c r="H7" i="2"/>
  <c r="G14" i="2"/>
  <c r="H14" i="2"/>
  <c r="G9" i="2"/>
  <c r="H9" i="2"/>
  <c r="H10" i="2"/>
  <c r="G10" i="2"/>
  <c r="H12" i="2"/>
  <c r="G12" i="2"/>
  <c r="G8" i="2"/>
  <c r="H8" i="2"/>
  <c r="G16" i="2" l="1"/>
  <c r="H16" i="2"/>
</calcChain>
</file>

<file path=xl/sharedStrings.xml><?xml version="1.0" encoding="utf-8"?>
<sst xmlns="http://schemas.openxmlformats.org/spreadsheetml/2006/main" count="32" uniqueCount="32">
  <si>
    <t>zeta 1</t>
  </si>
  <si>
    <t>zeta 0</t>
  </si>
  <si>
    <t>input (x)</t>
  </si>
  <si>
    <t>output (y)</t>
  </si>
  <si>
    <t>standardized y</t>
  </si>
  <si>
    <t>ypred_standard</t>
  </si>
  <si>
    <t>y predict (inverse standardize)</t>
  </si>
  <si>
    <t>No</t>
  </si>
  <si>
    <t>Gold Price Increment</t>
  </si>
  <si>
    <t>Bit_coin Increment</t>
  </si>
  <si>
    <t>average</t>
  </si>
  <si>
    <t>std</t>
  </si>
  <si>
    <t>Learning Rate = alpha</t>
  </si>
  <si>
    <t xml:space="preserve">t </t>
  </si>
  <si>
    <t>t = 0</t>
  </si>
  <si>
    <t>t = 1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</si>
  <si>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</si>
  <si>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</si>
  <si>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</si>
  <si>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</si>
  <si>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</si>
  <si>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</si>
  <si>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</si>
  <si>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</si>
  <si>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</si>
  <si>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</si>
  <si>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</si>
  <si>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t = 13</t>
  </si>
  <si>
    <t>t = 14</t>
  </si>
  <si>
    <t>t = 15</t>
  </si>
  <si>
    <t>theta 1</t>
  </si>
  <si>
    <t>theta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</si>
</sst>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3EDB5"/>
        <bgColor rgb="FFE3EDB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161925</xdr:colOff>
      <xdr:row>0</xdr:row>
      <xdr:rowOff>85725</xdr:rowOff>
    </xdr:from>
    <xdr:ext cx="2438400" cy="3524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16</xdr:row>
      <xdr:rowOff>28575</xdr:rowOff>
    </xdr:from>
    <xdr:ext cx="1476375" cy="352425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2</xdr:row>
      <xdr:rowOff>19050</xdr:rowOff>
    </xdr:from>
    <xdr:ext cx="876300" cy="1905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3</xdr:row>
      <xdr:rowOff>9525</xdr:rowOff>
    </xdr:from>
    <xdr:ext cx="1181100" cy="26670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18</xdr:row>
      <xdr:rowOff>123825</xdr:rowOff>
    </xdr:from>
    <xdr:ext cx="742950" cy="419100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3</xdr:row>
      <xdr:rowOff>28575</xdr:rowOff>
    </xdr:from>
    <xdr:ext cx="1085850" cy="190500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16</xdr:row>
      <xdr:rowOff>28575</xdr:rowOff>
    </xdr:from>
    <xdr:ext cx="1428750" cy="352425"/>
    <xdr:pic>
      <xdr:nvPicPr>
        <xdr:cNvPr id="8" name="image8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18</xdr:row>
      <xdr:rowOff>123825</xdr:rowOff>
    </xdr:from>
    <xdr:ext cx="742950" cy="419100"/>
    <xdr:pic>
      <xdr:nvPicPr>
        <xdr:cNvPr id="9" name="image5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18</xdr:row>
      <xdr:rowOff>123825</xdr:rowOff>
    </xdr:from>
    <xdr:ext cx="1847850" cy="419100"/>
    <xdr:pic>
      <xdr:nvPicPr>
        <xdr:cNvPr id="10" name="image9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topLeftCell="A21" workbookViewId="0">
      <selection activeCell="D26" sqref="D26"/>
    </sheetView>
  </sheetViews>
  <sheetFormatPr defaultColWidth="12.59765625" defaultRowHeight="15.75" customHeight="1" x14ac:dyDescent="0.35"/>
  <cols>
    <col min="2" max="2" width="10.1328125" customWidth="1"/>
    <col min="3" max="4" width="17.59765625" customWidth="1"/>
    <col min="7" max="7" width="17.1328125" customWidth="1"/>
    <col min="8" max="8" width="16.1328125" customWidth="1"/>
  </cols>
  <sheetData>
    <row r="1" spans="2:9" ht="12.75" x14ac:dyDescent="0.35">
      <c r="F1" s="1" t="s">
        <v>0</v>
      </c>
      <c r="G1" s="1" t="s">
        <v>1</v>
      </c>
    </row>
    <row r="2" spans="2:9" ht="12.75" x14ac:dyDescent="0.35">
      <c r="E2" s="1" t="s">
        <v>13</v>
      </c>
      <c r="F2" s="1">
        <v>0.8</v>
      </c>
      <c r="G2" s="1">
        <v>0.4</v>
      </c>
    </row>
    <row r="4" spans="2:9" ht="22.5" customHeight="1" x14ac:dyDescent="0.35">
      <c r="C4" s="2" t="s">
        <v>2</v>
      </c>
      <c r="D4" s="3" t="s">
        <v>3</v>
      </c>
      <c r="E4" s="4" t="s">
        <v>4</v>
      </c>
      <c r="F4" s="5" t="s">
        <v>5</v>
      </c>
      <c r="I4" s="6" t="s">
        <v>6</v>
      </c>
    </row>
    <row r="5" spans="2:9" ht="12.75" x14ac:dyDescent="0.35">
      <c r="B5" s="7" t="s">
        <v>7</v>
      </c>
      <c r="C5" s="7" t="s">
        <v>8</v>
      </c>
      <c r="D5" s="7" t="s">
        <v>9</v>
      </c>
    </row>
    <row r="6" spans="2:9" ht="12.75" x14ac:dyDescent="0.35">
      <c r="B6" s="7">
        <v>1</v>
      </c>
      <c r="C6" s="7">
        <v>-1</v>
      </c>
      <c r="D6" s="7">
        <v>846</v>
      </c>
      <c r="E6" s="6">
        <f t="shared" ref="E6:E14" si="0">(D6-$D$15)/$D$16</f>
        <v>-0.46505508761543746</v>
      </c>
      <c r="F6" s="1">
        <f t="shared" ref="F6:F14" si="1">($F$2*C6 + $G$2)</f>
        <v>-0.4</v>
      </c>
      <c r="G6" s="6">
        <f t="shared" ref="G6:G14" si="2">2*(E6- ($F$2*C6+$G$2))*(-C6)</f>
        <v>-0.13011017523087487</v>
      </c>
      <c r="H6" s="6">
        <f t="shared" ref="H6:H14" si="3">2*(E6-($F$2*C6+$G$2)*(-1))</f>
        <v>-1.730110175230875</v>
      </c>
      <c r="I6" s="8">
        <f t="shared" ref="I6:I14" si="4">F6*$D$16+$D$15</f>
        <v>879.93033070380284</v>
      </c>
    </row>
    <row r="7" spans="2:9" ht="12.75" x14ac:dyDescent="0.35">
      <c r="B7" s="7">
        <v>2</v>
      </c>
      <c r="C7" s="7">
        <v>-4</v>
      </c>
      <c r="D7" s="7">
        <v>424</v>
      </c>
      <c r="E7" s="6">
        <f t="shared" si="0"/>
        <v>-1.2741614654273616</v>
      </c>
      <c r="F7" s="1">
        <f t="shared" si="1"/>
        <v>-2.8000000000000003</v>
      </c>
      <c r="G7" s="6">
        <f t="shared" si="2"/>
        <v>12.206708276581109</v>
      </c>
      <c r="H7" s="6">
        <f t="shared" si="3"/>
        <v>-8.1483229308547234</v>
      </c>
      <c r="I7" s="8">
        <f t="shared" si="4"/>
        <v>-371.82101840671453</v>
      </c>
    </row>
    <row r="8" spans="2:9" ht="12.75" x14ac:dyDescent="0.35">
      <c r="B8" s="7">
        <v>3</v>
      </c>
      <c r="C8" s="7">
        <v>2</v>
      </c>
      <c r="D8" s="7">
        <v>1560</v>
      </c>
      <c r="E8" s="6">
        <f t="shared" si="0"/>
        <v>0.90390688811374242</v>
      </c>
      <c r="F8" s="1">
        <f t="shared" si="1"/>
        <v>2</v>
      </c>
      <c r="G8" s="6">
        <f t="shared" si="2"/>
        <v>4.3843724475450303</v>
      </c>
      <c r="H8" s="6">
        <f t="shared" si="3"/>
        <v>5.8078137762274853</v>
      </c>
      <c r="I8" s="8">
        <f t="shared" si="4"/>
        <v>2131.68167981432</v>
      </c>
    </row>
    <row r="9" spans="2:9" ht="12.75" x14ac:dyDescent="0.35">
      <c r="B9" s="7">
        <v>4</v>
      </c>
      <c r="C9" s="7">
        <v>-3</v>
      </c>
      <c r="D9" s="7">
        <v>523</v>
      </c>
      <c r="E9" s="6">
        <f t="shared" si="0"/>
        <v>-1.0843474099691139</v>
      </c>
      <c r="F9" s="1">
        <f t="shared" si="1"/>
        <v>-2.0000000000000004</v>
      </c>
      <c r="G9" s="6">
        <f t="shared" si="2"/>
        <v>5.493915540185319</v>
      </c>
      <c r="H9" s="6">
        <f t="shared" si="3"/>
        <v>-6.1686948199382288</v>
      </c>
      <c r="I9" s="8">
        <f t="shared" si="4"/>
        <v>45.429431296791108</v>
      </c>
    </row>
    <row r="10" spans="2:9" ht="12.75" x14ac:dyDescent="0.35">
      <c r="B10" s="7">
        <v>5</v>
      </c>
      <c r="C10" s="7">
        <v>1</v>
      </c>
      <c r="D10" s="7">
        <v>1012</v>
      </c>
      <c r="E10" s="6">
        <f t="shared" si="0"/>
        <v>-0.1467810148268606</v>
      </c>
      <c r="F10" s="1">
        <f t="shared" si="1"/>
        <v>1.2000000000000002</v>
      </c>
      <c r="G10" s="6">
        <f t="shared" si="2"/>
        <v>2.6935620296537217</v>
      </c>
      <c r="H10" s="6">
        <f t="shared" si="3"/>
        <v>2.106437970346279</v>
      </c>
      <c r="I10" s="8">
        <f t="shared" si="4"/>
        <v>1714.4312301108143</v>
      </c>
    </row>
    <row r="11" spans="2:9" ht="12.75" x14ac:dyDescent="0.35">
      <c r="B11" s="7">
        <v>6</v>
      </c>
      <c r="C11" s="7">
        <v>-2</v>
      </c>
      <c r="D11" s="7">
        <v>663</v>
      </c>
      <c r="E11" s="6">
        <f t="shared" si="0"/>
        <v>-0.81592349315947088</v>
      </c>
      <c r="F11" s="1">
        <f t="shared" si="1"/>
        <v>-1.2000000000000002</v>
      </c>
      <c r="G11" s="6">
        <f t="shared" si="2"/>
        <v>1.5363060273621172</v>
      </c>
      <c r="H11" s="6">
        <f t="shared" si="3"/>
        <v>-4.0318469863189419</v>
      </c>
      <c r="I11" s="8">
        <f t="shared" si="4"/>
        <v>462.67988100029697</v>
      </c>
    </row>
    <row r="12" spans="2:9" ht="12.75" x14ac:dyDescent="0.35">
      <c r="B12" s="7">
        <v>7</v>
      </c>
      <c r="C12" s="7">
        <v>4</v>
      </c>
      <c r="D12" s="7">
        <v>1624</v>
      </c>
      <c r="E12" s="6">
        <f t="shared" si="0"/>
        <v>1.0266149643695792</v>
      </c>
      <c r="F12" s="1">
        <f t="shared" si="1"/>
        <v>3.6</v>
      </c>
      <c r="G12" s="6">
        <f t="shared" si="2"/>
        <v>20.587080285043367</v>
      </c>
      <c r="H12" s="6">
        <f t="shared" si="3"/>
        <v>9.2532299287391595</v>
      </c>
      <c r="I12" s="8">
        <f t="shared" si="4"/>
        <v>2966.1825792213313</v>
      </c>
    </row>
    <row r="13" spans="2:9" ht="12.75" x14ac:dyDescent="0.35">
      <c r="B13" s="7">
        <v>8</v>
      </c>
      <c r="C13" s="7">
        <v>5</v>
      </c>
      <c r="D13" s="7">
        <v>1882</v>
      </c>
      <c r="E13" s="6">
        <f t="shared" si="0"/>
        <v>1.5212818967759216</v>
      </c>
      <c r="F13" s="1">
        <f t="shared" si="1"/>
        <v>4.4000000000000004</v>
      </c>
      <c r="G13" s="6">
        <f t="shared" si="2"/>
        <v>28.787181032240788</v>
      </c>
      <c r="H13" s="6">
        <f t="shared" si="3"/>
        <v>11.842563793551843</v>
      </c>
      <c r="I13" s="8">
        <f t="shared" si="4"/>
        <v>3383.4330289248373</v>
      </c>
    </row>
    <row r="14" spans="2:9" ht="12.75" x14ac:dyDescent="0.35">
      <c r="B14" s="7">
        <v>9</v>
      </c>
      <c r="C14" s="7">
        <v>2</v>
      </c>
      <c r="D14" s="7">
        <v>1263</v>
      </c>
      <c r="E14" s="6">
        <f t="shared" si="0"/>
        <v>0.33446472173899955</v>
      </c>
      <c r="F14" s="1">
        <f t="shared" si="1"/>
        <v>2</v>
      </c>
      <c r="G14" s="6">
        <f t="shared" si="2"/>
        <v>6.6621411130440018</v>
      </c>
      <c r="H14" s="6">
        <f t="shared" si="3"/>
        <v>4.6689294434779995</v>
      </c>
      <c r="I14" s="8">
        <f t="shared" si="4"/>
        <v>2131.68167981432</v>
      </c>
    </row>
    <row r="15" spans="2:9" ht="12.75" x14ac:dyDescent="0.35">
      <c r="C15" s="6" t="s">
        <v>10</v>
      </c>
      <c r="D15" s="9">
        <f>AVERAGE(D6:D14)</f>
        <v>1088.5555555555557</v>
      </c>
    </row>
    <row r="16" spans="2:9" ht="12.75" x14ac:dyDescent="0.35">
      <c r="C16" s="6" t="s">
        <v>11</v>
      </c>
      <c r="D16" s="9">
        <f>STDEV(D6:D14)</f>
        <v>521.56306212938216</v>
      </c>
      <c r="G16" s="10">
        <f t="shared" ref="G16:H16" si="5">SUM(G6:G14)</f>
        <v>82.221156576424576</v>
      </c>
      <c r="H16" s="11">
        <f t="shared" si="5"/>
        <v>13.599999999999998</v>
      </c>
    </row>
    <row r="18" spans="1:26" ht="12.75" x14ac:dyDescent="0.35">
      <c r="B18" s="6" t="s">
        <v>12</v>
      </c>
      <c r="D18" s="12">
        <v>0.01</v>
      </c>
    </row>
    <row r="19" spans="1:26" ht="12.75" x14ac:dyDescent="0.35">
      <c r="A19" s="13"/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1" spans="1:26" ht="12.75" x14ac:dyDescent="0.35">
      <c r="C21" s="1" t="s">
        <v>30</v>
      </c>
      <c r="D21" s="1" t="s">
        <v>31</v>
      </c>
    </row>
    <row r="22" spans="1:26" ht="12.75" x14ac:dyDescent="0.35">
      <c r="B22" s="19" t="s">
        <v>14</v>
      </c>
      <c r="C22" s="15">
        <v>0.8</v>
      </c>
      <c r="D22" s="16">
        <v>0.4</v>
      </c>
      <c r="E22" s="15">
        <v>82.221156576424576</v>
      </c>
      <c r="F22" s="16">
        <v>13.599999999999998</v>
      </c>
      <c r="G22" s="1"/>
    </row>
    <row r="23" spans="1:26" ht="12.75" x14ac:dyDescent="0.35">
      <c r="B23" s="19" t="s">
        <v>15</v>
      </c>
      <c r="C23" s="17">
        <f t="shared" ref="C23:D23" si="6">C22-($D$18*E22)</f>
        <v>-2.2211565764245766E-2</v>
      </c>
      <c r="D23" s="18">
        <f t="shared" si="6"/>
        <v>0.26400000000000001</v>
      </c>
      <c r="E23" s="6">
        <v>-50.420693945854758</v>
      </c>
      <c r="F23" s="6">
        <v>4.5743074738860301</v>
      </c>
      <c r="G23" s="1"/>
    </row>
    <row r="24" spans="1:26" ht="12.75" x14ac:dyDescent="0.35">
      <c r="B24" s="19" t="s">
        <v>16</v>
      </c>
      <c r="C24" s="1"/>
      <c r="D24" s="1"/>
      <c r="E24" s="1"/>
      <c r="F24" s="1"/>
      <c r="G24" s="1"/>
    </row>
    <row r="25" spans="1:26" ht="12.75" x14ac:dyDescent="0.35">
      <c r="B25" s="19" t="s">
        <v>17</v>
      </c>
      <c r="C25" s="1"/>
      <c r="D25" s="1"/>
      <c r="E25" s="1"/>
      <c r="F25" s="1"/>
      <c r="G25" s="1"/>
    </row>
    <row r="26" spans="1:26" ht="12.75" x14ac:dyDescent="0.35">
      <c r="B26" s="19" t="s">
        <v>18</v>
      </c>
      <c r="C26" s="1"/>
      <c r="D26" s="1"/>
      <c r="E26" s="1"/>
      <c r="F26" s="1"/>
      <c r="G26" s="1"/>
    </row>
    <row r="27" spans="1:26" ht="12.75" x14ac:dyDescent="0.35">
      <c r="B27" s="19" t="s">
        <v>19</v>
      </c>
      <c r="C27" s="1"/>
      <c r="D27" s="1"/>
      <c r="E27" s="1"/>
      <c r="F27" s="1"/>
      <c r="G27" s="1"/>
    </row>
    <row r="28" spans="1:26" ht="12.75" x14ac:dyDescent="0.35">
      <c r="B28" s="19" t="s">
        <v>20</v>
      </c>
      <c r="C28" s="1"/>
      <c r="D28" s="1"/>
      <c r="E28" s="1"/>
      <c r="F28" s="1"/>
      <c r="G28" s="1"/>
    </row>
    <row r="29" spans="1:26" ht="12.75" x14ac:dyDescent="0.35">
      <c r="B29" s="19" t="s">
        <v>21</v>
      </c>
      <c r="C29" s="1"/>
      <c r="D29" s="1"/>
      <c r="E29" s="1"/>
      <c r="F29" s="1"/>
      <c r="G29" s="1"/>
    </row>
    <row r="30" spans="1:26" ht="12.75" x14ac:dyDescent="0.35">
      <c r="B30" s="19" t="s">
        <v>22</v>
      </c>
      <c r="C30" s="1"/>
      <c r="D30" s="1"/>
      <c r="E30" s="1"/>
      <c r="F30" s="1"/>
      <c r="G30" s="1"/>
    </row>
    <row r="31" spans="1:26" ht="12.75" x14ac:dyDescent="0.35">
      <c r="B31" s="19" t="s">
        <v>23</v>
      </c>
      <c r="C31" s="1"/>
      <c r="D31" s="1"/>
      <c r="E31" s="1"/>
      <c r="F31" s="1"/>
      <c r="G31" s="1"/>
    </row>
    <row r="32" spans="1:26" ht="12.75" x14ac:dyDescent="0.35">
      <c r="B32" s="19" t="s">
        <v>24</v>
      </c>
      <c r="C32" s="1"/>
      <c r="D32" s="1"/>
      <c r="G32" s="1"/>
    </row>
    <row r="33" spans="2:7" ht="12.75" x14ac:dyDescent="0.35">
      <c r="B33" s="19" t="s">
        <v>25</v>
      </c>
      <c r="C33" s="1"/>
      <c r="D33" s="1"/>
      <c r="G33" s="1"/>
    </row>
    <row r="34" spans="2:7" ht="12.75" x14ac:dyDescent="0.35">
      <c r="B34" s="19" t="s">
        <v>26</v>
      </c>
      <c r="C34" s="1"/>
      <c r="D34" s="1"/>
      <c r="G34" s="1"/>
    </row>
    <row r="35" spans="2:7" ht="12.75" x14ac:dyDescent="0.35">
      <c r="B35" s="19" t="s">
        <v>27</v>
      </c>
      <c r="C35" s="1"/>
      <c r="D35" s="1"/>
      <c r="G35" s="1"/>
    </row>
    <row r="36" spans="2:7" ht="12.75" x14ac:dyDescent="0.35">
      <c r="B36" s="19" t="s">
        <v>28</v>
      </c>
      <c r="C36" s="1"/>
      <c r="D36" s="1"/>
      <c r="G36" s="1"/>
    </row>
    <row r="37" spans="2:7" ht="12.75" x14ac:dyDescent="0.35">
      <c r="B37" s="19" t="s">
        <v>29</v>
      </c>
      <c r="C37" s="1"/>
      <c r="D37" s="1"/>
      <c r="G37" s="1"/>
    </row>
    <row r="38" spans="2:7" ht="12.75" x14ac:dyDescent="0.35">
      <c r="B38" s="19"/>
      <c r="C38" s="1"/>
      <c r="D38" s="1"/>
    </row>
    <row r="39" spans="2:7" ht="12.75" x14ac:dyDescent="0.35">
      <c r="B39" s="19"/>
      <c r="C39" s="1"/>
      <c r="D39" s="1"/>
    </row>
    <row r="40" spans="2:7" ht="12.75" x14ac:dyDescent="0.35">
      <c r="B40" s="19"/>
      <c r="C40" s="1"/>
      <c r="D40" s="1"/>
    </row>
    <row r="41" spans="2:7" ht="12.75" x14ac:dyDescent="0.35">
      <c r="B41" s="19"/>
      <c r="C41" s="1"/>
      <c r="D41" s="1"/>
    </row>
    <row r="42" spans="2:7" ht="12.75" x14ac:dyDescent="0.35">
      <c r="B42" s="19"/>
      <c r="C42" s="1"/>
      <c r="D42" s="1"/>
    </row>
    <row r="43" spans="2:7" ht="12.75" x14ac:dyDescent="0.35">
      <c r="B43" s="19"/>
      <c r="C43" s="1"/>
      <c r="D43" s="1"/>
    </row>
    <row r="44" spans="2:7" ht="12.75" x14ac:dyDescent="0.35">
      <c r="B44" s="19"/>
      <c r="C44" s="1"/>
      <c r="D44" s="1"/>
    </row>
    <row r="45" spans="2:7" ht="12.75" x14ac:dyDescent="0.35">
      <c r="B45" s="19"/>
      <c r="C45" s="1"/>
      <c r="D45" s="1"/>
    </row>
    <row r="46" spans="2:7" ht="12.75" x14ac:dyDescent="0.35">
      <c r="B46" s="19"/>
      <c r="C46" s="1"/>
      <c r="D46" s="1"/>
    </row>
    <row r="47" spans="2:7" ht="12.75" x14ac:dyDescent="0.35">
      <c r="B47" s="19"/>
      <c r="C47" s="1"/>
      <c r="D47" s="1"/>
    </row>
    <row r="48" spans="2:7" ht="12.75" x14ac:dyDescent="0.35">
      <c r="B48" s="19"/>
      <c r="C48" s="1"/>
      <c r="D48" s="1"/>
    </row>
    <row r="49" spans="2:4" ht="12.75" x14ac:dyDescent="0.35">
      <c r="B49" s="19"/>
      <c r="C49" s="1"/>
      <c r="D49" s="1"/>
    </row>
    <row r="50" spans="2:4" ht="12.75" x14ac:dyDescent="0.35">
      <c r="B50" s="19"/>
      <c r="C50" s="1"/>
      <c r="D50" s="1"/>
    </row>
    <row r="51" spans="2:4" ht="12.75" x14ac:dyDescent="0.35">
      <c r="B51" s="19"/>
      <c r="C51" s="1"/>
      <c r="D51" s="1"/>
    </row>
    <row r="52" spans="2:4" ht="12.75" x14ac:dyDescent="0.35">
      <c r="B52" s="19"/>
      <c r="C52" s="1"/>
      <c r="D52" s="1"/>
    </row>
  </sheetData>
  <conditionalFormatting sqref="H16">
    <cfRule type="notContainsBlanks" dxfId="0" priority="1">
      <formula>LEN(TRIM(H16))&gt;0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Orachat Chitsobhuk</cp:lastModifiedBy>
  <dcterms:modified xsi:type="dcterms:W3CDTF">2023-12-19T11:59:46Z</dcterms:modified>
</cp:coreProperties>
</file>