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8180" windowHeight="7650"/>
  </bookViews>
  <sheets>
    <sheet name="list" sheetId="1" r:id="rId1"/>
    <sheet name="参照リスト" sheetId="2" r:id="rId2"/>
  </sheets>
  <calcPr calcId="145621"/>
</workbook>
</file>

<file path=xl/calcChain.xml><?xml version="1.0" encoding="utf-8"?>
<calcChain xmlns="http://schemas.openxmlformats.org/spreadsheetml/2006/main">
  <c r="H3" i="1" l="1"/>
  <c r="H4" i="1"/>
  <c r="H2" i="1"/>
  <c r="F2" i="1"/>
  <c r="F3" i="1"/>
  <c r="F4" i="1"/>
  <c r="D3" i="1"/>
  <c r="D4" i="1"/>
  <c r="D2" i="1"/>
</calcChain>
</file>

<file path=xl/sharedStrings.xml><?xml version="1.0" encoding="utf-8"?>
<sst xmlns="http://schemas.openxmlformats.org/spreadsheetml/2006/main" count="45" uniqueCount="38">
  <si>
    <t>案件名</t>
    <rPh sb="0" eb="2">
      <t>アンケン</t>
    </rPh>
    <rPh sb="2" eb="3">
      <t>メイ</t>
    </rPh>
    <phoneticPr fontId="1"/>
  </si>
  <si>
    <t>案件住所</t>
    <rPh sb="0" eb="2">
      <t>アンケン</t>
    </rPh>
    <rPh sb="2" eb="4">
      <t>ジュウショ</t>
    </rPh>
    <phoneticPr fontId="1"/>
  </si>
  <si>
    <t>案件種別</t>
    <rPh sb="0" eb="2">
      <t>アンケン</t>
    </rPh>
    <rPh sb="2" eb="4">
      <t>シュベツ</t>
    </rPh>
    <phoneticPr fontId="1"/>
  </si>
  <si>
    <t>お客様名</t>
    <rPh sb="1" eb="3">
      <t>キャクサマ</t>
    </rPh>
    <rPh sb="3" eb="4">
      <t>メイ</t>
    </rPh>
    <phoneticPr fontId="1"/>
  </si>
  <si>
    <t>協力会社</t>
    <rPh sb="0" eb="2">
      <t>キョウリョク</t>
    </rPh>
    <rPh sb="2" eb="4">
      <t>カイシャ</t>
    </rPh>
    <phoneticPr fontId="1"/>
  </si>
  <si>
    <t>作業開始予定日</t>
    <rPh sb="0" eb="2">
      <t>サギョウ</t>
    </rPh>
    <rPh sb="2" eb="4">
      <t>カイシ</t>
    </rPh>
    <rPh sb="4" eb="6">
      <t>ヨテイ</t>
    </rPh>
    <rPh sb="6" eb="7">
      <t>ビ</t>
    </rPh>
    <phoneticPr fontId="1"/>
  </si>
  <si>
    <t>作業終了予定日</t>
    <rPh sb="0" eb="2">
      <t>サギョウ</t>
    </rPh>
    <rPh sb="2" eb="4">
      <t>シュウリョウ</t>
    </rPh>
    <rPh sb="4" eb="6">
      <t>ヨテイ</t>
    </rPh>
    <rPh sb="6" eb="7">
      <t>ビ</t>
    </rPh>
    <phoneticPr fontId="1"/>
  </si>
  <si>
    <t>800M_SINR品質改善調査_東京A班</t>
  </si>
  <si>
    <t>800M_SINR品質改善調査_東京B班</t>
  </si>
  <si>
    <t>800M_SINR品質改善調査_東京C班</t>
  </si>
  <si>
    <t>札幌市清田区里塚</t>
    <phoneticPr fontId="1"/>
  </si>
  <si>
    <t>北海道帯広市西</t>
    <phoneticPr fontId="1"/>
  </si>
  <si>
    <t>福島県いわき市</t>
    <phoneticPr fontId="1"/>
  </si>
  <si>
    <t>（株）イーフォルム</t>
    <phoneticPr fontId="1"/>
  </si>
  <si>
    <t>ITフレックス（株）</t>
  </si>
  <si>
    <t>お客様ID</t>
    <rPh sb="1" eb="3">
      <t>キャクサマ</t>
    </rPh>
    <phoneticPr fontId="1"/>
  </si>
  <si>
    <t>協力会社ID</t>
    <rPh sb="0" eb="2">
      <t>キョウリョク</t>
    </rPh>
    <rPh sb="2" eb="4">
      <t>カイシャ</t>
    </rPh>
    <phoneticPr fontId="1"/>
  </si>
  <si>
    <t>お客様名</t>
    <rPh sb="1" eb="3">
      <t>キャクサマ</t>
    </rPh>
    <rPh sb="3" eb="4">
      <t>メイ</t>
    </rPh>
    <phoneticPr fontId="1"/>
  </si>
  <si>
    <t>KDDI</t>
    <phoneticPr fontId="1"/>
  </si>
  <si>
    <t>SB</t>
    <phoneticPr fontId="1"/>
  </si>
  <si>
    <t>WCP</t>
    <phoneticPr fontId="1"/>
  </si>
  <si>
    <t>ZTE</t>
    <phoneticPr fontId="1"/>
  </si>
  <si>
    <t>RMN</t>
    <phoneticPr fontId="1"/>
  </si>
  <si>
    <t>その他</t>
    <rPh sb="2" eb="3">
      <t>タ</t>
    </rPh>
    <phoneticPr fontId="1"/>
  </si>
  <si>
    <t>協力会社名</t>
    <rPh sb="0" eb="2">
      <t>キョウリョク</t>
    </rPh>
    <rPh sb="2" eb="4">
      <t>カイシャ</t>
    </rPh>
    <rPh sb="4" eb="5">
      <t>メイ</t>
    </rPh>
    <phoneticPr fontId="1"/>
  </si>
  <si>
    <t>案件種別</t>
    <rPh sb="0" eb="2">
      <t>アンケン</t>
    </rPh>
    <rPh sb="2" eb="4">
      <t>シュベツ</t>
    </rPh>
    <phoneticPr fontId="1"/>
  </si>
  <si>
    <t>案件種別ID</t>
    <rPh sb="0" eb="2">
      <t>アンケン</t>
    </rPh>
    <rPh sb="2" eb="4">
      <t>シュベツ</t>
    </rPh>
    <phoneticPr fontId="1"/>
  </si>
  <si>
    <t>測定</t>
    <rPh sb="0" eb="2">
      <t>ソクテイ</t>
    </rPh>
    <phoneticPr fontId="1"/>
  </si>
  <si>
    <t>工事</t>
    <rPh sb="0" eb="2">
      <t>コウジ</t>
    </rPh>
    <phoneticPr fontId="1"/>
  </si>
  <si>
    <t>KCME</t>
    <phoneticPr fontId="1"/>
  </si>
  <si>
    <t>（株）イーフォルム</t>
  </si>
  <si>
    <t>（株）アルドテクニクス</t>
  </si>
  <si>
    <t>（株）ロジコム</t>
  </si>
  <si>
    <t>（株）ベストサポートシステムズ</t>
  </si>
  <si>
    <t>工事</t>
    <rPh sb="0" eb="2">
      <t>コウジ</t>
    </rPh>
    <phoneticPr fontId="1"/>
  </si>
  <si>
    <t>測定</t>
    <rPh sb="0" eb="2">
      <t>ソクテイ</t>
    </rPh>
    <phoneticPr fontId="1"/>
  </si>
  <si>
    <t>SB</t>
    <phoneticPr fontId="1"/>
  </si>
  <si>
    <t>RMN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</si>
</sst>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yyyy\-m\-d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77" fontId="0" fillId="2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zoomScale="85" zoomScaleNormal="85" workbookViewId="0">
      <selection activeCell="C9" sqref="C9"/>
    </sheetView>
  </sheetViews>
  <sheetFormatPr defaultColWidth="8.875" defaultRowHeight="13.5" x14ac:dyDescent="0.15"/>
  <cols>
    <col min="1" max="1" width="31.375" bestFit="1" customWidth="1"/>
    <col min="2" max="2" width="17.25" bestFit="1" customWidth="1"/>
    <col min="3" max="3" width="9" bestFit="1" customWidth="1"/>
    <col min="4" max="4" width="10.875" bestFit="1" customWidth="1"/>
    <col min="7" max="7" width="17.375" bestFit="1" customWidth="1"/>
    <col min="8" max="8" width="17.375" customWidth="1"/>
    <col min="9" max="10" width="15.125" bestFit="1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26</v>
      </c>
      <c r="E1" t="s">
        <v>3</v>
      </c>
      <c r="F1" t="s">
        <v>15</v>
      </c>
      <c r="G1" t="s">
        <v>4</v>
      </c>
      <c r="H1" t="s">
        <v>16</v>
      </c>
      <c r="I1" t="s">
        <v>5</v>
      </c>
      <c r="J1" t="s">
        <v>6</v>
      </c>
    </row>
    <row r="2" spans="1:10" x14ac:dyDescent="0.15">
      <c r="A2" s="1" t="s">
        <v>7</v>
      </c>
      <c r="B2" s="1" t="s">
        <v>10</v>
      </c>
      <c r="C2" s="1" t="s">
        <v>34</v>
      </c>
      <c r="D2" s="2">
        <f>IFERROR(VLOOKUP(C2,参照リスト!$E$2:$F$3,2,0),IF(C2="","","error!"))</f>
        <v>2</v>
      </c>
      <c r="E2" s="1" t="s">
        <v>18</v>
      </c>
      <c r="F2" s="2">
        <f>IFERROR(VLOOKUP(E2,参照リスト!$A$2:$B$7,2,0),IF(E2="","","error!"))</f>
        <v>1</v>
      </c>
      <c r="G2" s="1" t="s">
        <v>14</v>
      </c>
      <c r="H2" s="2">
        <f>IFERROR(VLOOKUP(G2,参照リスト!$C$2:$D$7,2,0),IF(G2="","","error!"))</f>
        <v>6</v>
      </c>
      <c r="I2" s="3">
        <v>43505</v>
      </c>
      <c r="J2" s="3">
        <v>43508</v>
      </c>
    </row>
    <row r="3" spans="1:10" x14ac:dyDescent="0.15">
      <c r="A3" s="1" t="s">
        <v>8</v>
      </c>
      <c r="B3" s="1" t="s">
        <v>11</v>
      </c>
      <c r="C3" s="1" t="s">
        <v>34</v>
      </c>
      <c r="D3" s="2">
        <f>IFERROR(VLOOKUP(C3,参照リスト!$E$2:$F$3,2,0),IF(C3="","","error!"))</f>
        <v>2</v>
      </c>
      <c r="E3" s="1" t="s">
        <v>36</v>
      </c>
      <c r="F3" s="2">
        <f>IFERROR(VLOOKUP(E3,参照リスト!$A$2:$B$7,2,0),IF(E3="","","error!"))</f>
        <v>2</v>
      </c>
      <c r="G3" s="1" t="s">
        <v>31</v>
      </c>
      <c r="H3" s="2">
        <f>IFERROR(VLOOKUP(G3,参照リスト!$C$2:$D$7,2,0),IF(G3="","","error!"))</f>
        <v>5</v>
      </c>
      <c r="I3" s="3">
        <v>43506</v>
      </c>
      <c r="J3" s="3">
        <v>43516</v>
      </c>
    </row>
    <row r="4" spans="1:10" x14ac:dyDescent="0.15">
      <c r="A4" s="1" t="s">
        <v>9</v>
      </c>
      <c r="B4" s="1" t="s">
        <v>12</v>
      </c>
      <c r="C4" s="1" t="s">
        <v>35</v>
      </c>
      <c r="D4" s="2">
        <f>IFERROR(VLOOKUP(C4,参照リスト!$E$2:$F$3,2,0),IF(C4="","","error!"))</f>
        <v>1</v>
      </c>
      <c r="E4" s="1" t="s">
        <v>37</v>
      </c>
      <c r="F4" s="2">
        <f>IFERROR(VLOOKUP(E4,参照リスト!$A$2:$B$7,2,0),IF(E4="","","error!"))</f>
        <v>5</v>
      </c>
      <c r="G4" s="1" t="s">
        <v>13</v>
      </c>
      <c r="H4" s="2">
        <f>IFERROR(VLOOKUP(G4,参照リスト!$C$2:$D$7,2,0),IF(G4="","","error!"))</f>
        <v>3</v>
      </c>
      <c r="I4" s="3">
        <v>43510</v>
      </c>
      <c r="J4" s="3">
        <v>43539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K14" sqref="K14"/>
    </sheetView>
  </sheetViews>
  <sheetFormatPr defaultRowHeight="13.5" x14ac:dyDescent="0.15"/>
  <sheetData>
    <row r="1" spans="1:6" x14ac:dyDescent="0.15">
      <c r="A1" t="s">
        <v>17</v>
      </c>
      <c r="B1" t="s">
        <v>15</v>
      </c>
      <c r="C1" t="s">
        <v>24</v>
      </c>
      <c r="D1" t="s">
        <v>16</v>
      </c>
      <c r="E1" t="s">
        <v>25</v>
      </c>
      <c r="F1" t="s">
        <v>26</v>
      </c>
    </row>
    <row r="2" spans="1:6" x14ac:dyDescent="0.15">
      <c r="A2" t="s">
        <v>18</v>
      </c>
      <c r="B2">
        <v>1</v>
      </c>
      <c r="C2" t="s">
        <v>29</v>
      </c>
      <c r="D2">
        <v>1</v>
      </c>
      <c r="E2" t="s">
        <v>27</v>
      </c>
      <c r="F2">
        <v>1</v>
      </c>
    </row>
    <row r="3" spans="1:6" x14ac:dyDescent="0.15">
      <c r="A3" t="s">
        <v>19</v>
      </c>
      <c r="B3">
        <v>2</v>
      </c>
      <c r="C3" t="s">
        <v>30</v>
      </c>
      <c r="D3">
        <v>3</v>
      </c>
      <c r="E3" t="s">
        <v>28</v>
      </c>
      <c r="F3">
        <v>2</v>
      </c>
    </row>
    <row r="4" spans="1:6" x14ac:dyDescent="0.15">
      <c r="A4" t="s">
        <v>20</v>
      </c>
      <c r="B4">
        <v>3</v>
      </c>
      <c r="C4" t="s">
        <v>31</v>
      </c>
      <c r="D4">
        <v>5</v>
      </c>
    </row>
    <row r="5" spans="1:6" x14ac:dyDescent="0.15">
      <c r="A5" t="s">
        <v>21</v>
      </c>
      <c r="B5">
        <v>4</v>
      </c>
      <c r="C5" t="s">
        <v>14</v>
      </c>
      <c r="D5">
        <v>6</v>
      </c>
    </row>
    <row r="6" spans="1:6" x14ac:dyDescent="0.15">
      <c r="A6" t="s">
        <v>22</v>
      </c>
      <c r="B6">
        <v>5</v>
      </c>
      <c r="C6" t="s">
        <v>32</v>
      </c>
      <c r="D6">
        <v>7</v>
      </c>
    </row>
    <row r="7" spans="1:6" x14ac:dyDescent="0.15">
      <c r="A7" t="s">
        <v>23</v>
      </c>
      <c r="B7">
        <v>6</v>
      </c>
      <c r="C7" t="s">
        <v>33</v>
      </c>
      <c r="D7">
        <v>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list</vt:lpstr>
      <vt:lpstr>参照リスト</vt:lpstr>
    </vt:vector>
  </TitlesOfParts>
  <Company>KCME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藤田　健</dc:creator>
  <cp:lastModifiedBy>藤田　健</cp:lastModifiedBy>
  <dcterms:created xsi:type="dcterms:W3CDTF">2019-02-09T00:04:31Z</dcterms:created>
  <dcterms:modified xsi:type="dcterms:W3CDTF">2019-02-09T06:51:09Z</dcterms:modified>
</cp:coreProperties>
</file>