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aldeira\My Drive\energy_distribution\"/>
    </mc:Choice>
  </mc:AlternateContent>
  <xr:revisionPtr revIDLastSave="0" documentId="13_ncr:1_{AB849C31-8CF0-4AB0-9E7C-B724C1628380}" xr6:coauthVersionLast="47" xr6:coauthVersionMax="47" xr10:uidLastSave="{00000000-0000-0000-0000-000000000000}"/>
  <bookViews>
    <workbookView xWindow="-35730" yWindow="1770" windowWidth="32865" windowHeight="19680" xr2:uid="{E0D7B72C-7AC6-43BF-AF65-2C21FBC42E2C}"/>
  </bookViews>
  <sheets>
    <sheet name="Data Input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2" l="1"/>
  <c r="U121" i="2"/>
  <c r="W121" i="2" s="1"/>
  <c r="T121" i="2"/>
  <c r="V121" i="2" s="1"/>
  <c r="W120" i="2"/>
  <c r="V120" i="2"/>
  <c r="U120" i="2"/>
  <c r="T120" i="2"/>
  <c r="U119" i="2"/>
  <c r="W119" i="2" s="1"/>
  <c r="T119" i="2"/>
  <c r="V119" i="2" s="1"/>
  <c r="W118" i="2"/>
  <c r="V118" i="2"/>
  <c r="U118" i="2"/>
  <c r="T118" i="2"/>
  <c r="W117" i="2"/>
  <c r="V117" i="2"/>
  <c r="U117" i="2"/>
  <c r="T117" i="2"/>
  <c r="W116" i="2"/>
  <c r="V116" i="2"/>
  <c r="U116" i="2"/>
  <c r="T116" i="2"/>
  <c r="W115" i="2"/>
  <c r="V115" i="2"/>
  <c r="U115" i="2"/>
  <c r="T115" i="2"/>
  <c r="W114" i="2"/>
  <c r="V114" i="2"/>
  <c r="U114" i="2"/>
  <c r="T114" i="2"/>
  <c r="W113" i="2"/>
  <c r="V113" i="2"/>
  <c r="U113" i="2"/>
  <c r="T113" i="2"/>
  <c r="W112" i="2"/>
  <c r="V112" i="2"/>
  <c r="U112" i="2"/>
  <c r="T112" i="2"/>
  <c r="W111" i="2"/>
  <c r="V111" i="2"/>
  <c r="U111" i="2"/>
  <c r="T111" i="2"/>
  <c r="W110" i="2"/>
  <c r="V110" i="2"/>
  <c r="U110" i="2"/>
  <c r="T110" i="2"/>
  <c r="W109" i="2"/>
  <c r="V109" i="2"/>
  <c r="U109" i="2"/>
  <c r="T109" i="2"/>
  <c r="W108" i="2"/>
  <c r="V108" i="2"/>
  <c r="U108" i="2"/>
  <c r="T108" i="2"/>
  <c r="W107" i="2"/>
  <c r="V107" i="2"/>
  <c r="U107" i="2"/>
  <c r="T107" i="2"/>
  <c r="W106" i="2"/>
  <c r="V106" i="2"/>
  <c r="U106" i="2"/>
  <c r="T106" i="2"/>
  <c r="W105" i="2"/>
  <c r="V105" i="2"/>
  <c r="U105" i="2"/>
  <c r="T105" i="2"/>
  <c r="W104" i="2"/>
  <c r="V104" i="2"/>
  <c r="U104" i="2"/>
  <c r="T104" i="2"/>
  <c r="W103" i="2"/>
  <c r="V103" i="2"/>
  <c r="U103" i="2"/>
  <c r="T103" i="2"/>
  <c r="W102" i="2"/>
  <c r="V102" i="2"/>
  <c r="U102" i="2"/>
  <c r="T102" i="2"/>
  <c r="W101" i="2"/>
  <c r="V101" i="2"/>
  <c r="U101" i="2"/>
  <c r="T101" i="2"/>
  <c r="W100" i="2"/>
  <c r="V100" i="2"/>
  <c r="U100" i="2"/>
  <c r="T100" i="2"/>
  <c r="W99" i="2"/>
  <c r="V99" i="2"/>
  <c r="U99" i="2"/>
  <c r="T99" i="2"/>
  <c r="W98" i="2"/>
  <c r="V98" i="2"/>
  <c r="U98" i="2"/>
  <c r="T98" i="2"/>
  <c r="W97" i="2"/>
  <c r="V97" i="2"/>
  <c r="U97" i="2"/>
  <c r="T97" i="2"/>
  <c r="W96" i="2"/>
  <c r="V96" i="2"/>
  <c r="U96" i="2"/>
  <c r="T96" i="2"/>
  <c r="W95" i="2"/>
  <c r="V95" i="2"/>
  <c r="U95" i="2"/>
  <c r="T95" i="2"/>
  <c r="W94" i="2"/>
  <c r="V94" i="2"/>
  <c r="U94" i="2"/>
  <c r="T94" i="2"/>
  <c r="W93" i="2"/>
  <c r="V93" i="2"/>
  <c r="U93" i="2"/>
  <c r="T93" i="2"/>
  <c r="W92" i="2"/>
  <c r="V92" i="2"/>
  <c r="U92" i="2"/>
  <c r="T92" i="2"/>
  <c r="W91" i="2"/>
  <c r="V91" i="2"/>
  <c r="U91" i="2"/>
  <c r="T91" i="2"/>
  <c r="W90" i="2"/>
  <c r="V90" i="2"/>
  <c r="U90" i="2"/>
  <c r="T90" i="2"/>
  <c r="W89" i="2"/>
  <c r="V89" i="2"/>
  <c r="U89" i="2"/>
  <c r="T89" i="2"/>
  <c r="W88" i="2"/>
  <c r="V88" i="2"/>
  <c r="U88" i="2"/>
  <c r="T88" i="2"/>
  <c r="W87" i="2"/>
  <c r="V87" i="2"/>
  <c r="U87" i="2"/>
  <c r="T87" i="2"/>
  <c r="W86" i="2"/>
  <c r="V86" i="2"/>
  <c r="U86" i="2"/>
  <c r="T86" i="2"/>
  <c r="W85" i="2"/>
  <c r="V85" i="2"/>
  <c r="U85" i="2"/>
  <c r="T85" i="2"/>
  <c r="W84" i="2"/>
  <c r="V84" i="2"/>
  <c r="U84" i="2"/>
  <c r="T84" i="2"/>
  <c r="W83" i="2"/>
  <c r="V83" i="2"/>
  <c r="U83" i="2"/>
  <c r="T83" i="2"/>
  <c r="W82" i="2"/>
  <c r="V82" i="2"/>
  <c r="U82" i="2"/>
  <c r="T82" i="2"/>
  <c r="W81" i="2"/>
  <c r="V81" i="2"/>
  <c r="U81" i="2"/>
  <c r="T81" i="2"/>
  <c r="W80" i="2"/>
  <c r="V80" i="2"/>
  <c r="U80" i="2"/>
  <c r="T80" i="2"/>
  <c r="W79" i="2"/>
  <c r="V79" i="2"/>
  <c r="U79" i="2"/>
  <c r="T79" i="2"/>
  <c r="W78" i="2"/>
  <c r="V78" i="2"/>
  <c r="U78" i="2"/>
  <c r="T78" i="2"/>
  <c r="W77" i="2"/>
  <c r="V77" i="2"/>
  <c r="U77" i="2"/>
  <c r="T77" i="2"/>
  <c r="W76" i="2"/>
  <c r="V76" i="2"/>
  <c r="U76" i="2"/>
  <c r="T76" i="2"/>
  <c r="W75" i="2"/>
  <c r="V75" i="2"/>
  <c r="U75" i="2"/>
  <c r="T75" i="2"/>
  <c r="W74" i="2"/>
  <c r="V74" i="2"/>
  <c r="U74" i="2"/>
  <c r="T74" i="2"/>
  <c r="W73" i="2"/>
  <c r="V73" i="2"/>
  <c r="U73" i="2"/>
  <c r="T73" i="2"/>
  <c r="W72" i="2"/>
  <c r="V72" i="2"/>
  <c r="U72" i="2"/>
  <c r="T72" i="2"/>
  <c r="W71" i="2"/>
  <c r="V71" i="2"/>
  <c r="U71" i="2"/>
  <c r="T71" i="2"/>
  <c r="W70" i="2"/>
  <c r="V70" i="2"/>
  <c r="U70" i="2"/>
  <c r="T70" i="2"/>
  <c r="W69" i="2"/>
  <c r="V69" i="2"/>
  <c r="U69" i="2"/>
  <c r="T69" i="2"/>
  <c r="W68" i="2"/>
  <c r="V68" i="2"/>
  <c r="U68" i="2"/>
  <c r="T68" i="2"/>
  <c r="W67" i="2"/>
  <c r="V67" i="2"/>
  <c r="U67" i="2"/>
  <c r="T67" i="2"/>
  <c r="W66" i="2"/>
  <c r="V66" i="2"/>
  <c r="U66" i="2"/>
  <c r="T66" i="2"/>
  <c r="W65" i="2"/>
  <c r="V65" i="2"/>
  <c r="U65" i="2"/>
  <c r="T65" i="2"/>
  <c r="W64" i="2"/>
  <c r="V64" i="2"/>
  <c r="U64" i="2"/>
  <c r="T64" i="2"/>
  <c r="W63" i="2"/>
  <c r="V63" i="2"/>
  <c r="U63" i="2"/>
  <c r="T63" i="2"/>
  <c r="W62" i="2"/>
  <c r="V62" i="2"/>
  <c r="U62" i="2"/>
  <c r="T62" i="2"/>
  <c r="W61" i="2"/>
  <c r="V61" i="2"/>
  <c r="U61" i="2"/>
  <c r="T61" i="2"/>
  <c r="W60" i="2"/>
  <c r="V60" i="2"/>
  <c r="U60" i="2"/>
  <c r="T60" i="2"/>
  <c r="W59" i="2"/>
  <c r="V59" i="2"/>
  <c r="U59" i="2"/>
  <c r="T59" i="2"/>
  <c r="W58" i="2"/>
  <c r="V58" i="2"/>
  <c r="U58" i="2"/>
  <c r="T58" i="2"/>
  <c r="W57" i="2"/>
  <c r="V57" i="2"/>
  <c r="U57" i="2"/>
  <c r="T57" i="2"/>
  <c r="W56" i="2"/>
  <c r="V56" i="2"/>
  <c r="U56" i="2"/>
  <c r="T56" i="2"/>
  <c r="W55" i="2"/>
  <c r="V55" i="2"/>
  <c r="U55" i="2"/>
  <c r="T55" i="2"/>
  <c r="W54" i="2"/>
  <c r="V54" i="2"/>
  <c r="U54" i="2"/>
  <c r="T54" i="2"/>
  <c r="W53" i="2"/>
  <c r="V53" i="2"/>
  <c r="U53" i="2"/>
  <c r="T53" i="2"/>
  <c r="W52" i="2"/>
  <c r="V52" i="2"/>
  <c r="U52" i="2"/>
  <c r="T52" i="2"/>
  <c r="W51" i="2"/>
  <c r="V51" i="2"/>
  <c r="U51" i="2"/>
  <c r="T51" i="2"/>
  <c r="W50" i="2"/>
  <c r="V50" i="2"/>
  <c r="U50" i="2"/>
  <c r="T50" i="2"/>
  <c r="W49" i="2"/>
  <c r="V49" i="2"/>
  <c r="U49" i="2"/>
  <c r="T49" i="2"/>
  <c r="W48" i="2"/>
  <c r="V48" i="2"/>
  <c r="U48" i="2"/>
  <c r="T48" i="2"/>
  <c r="W47" i="2"/>
  <c r="V47" i="2"/>
  <c r="U47" i="2"/>
  <c r="T47" i="2"/>
  <c r="W46" i="2"/>
  <c r="V46" i="2"/>
  <c r="U46" i="2"/>
  <c r="T46" i="2"/>
  <c r="W45" i="2"/>
  <c r="V45" i="2"/>
  <c r="U45" i="2"/>
  <c r="T45" i="2"/>
  <c r="W44" i="2"/>
  <c r="V44" i="2"/>
  <c r="U44" i="2"/>
  <c r="T44" i="2"/>
  <c r="W43" i="2"/>
  <c r="V43" i="2"/>
  <c r="U43" i="2"/>
  <c r="T43" i="2"/>
  <c r="W42" i="2"/>
  <c r="V42" i="2"/>
  <c r="U42" i="2"/>
  <c r="T42" i="2"/>
  <c r="W41" i="2"/>
  <c r="V41" i="2"/>
  <c r="U41" i="2"/>
  <c r="T41" i="2"/>
  <c r="W40" i="2"/>
  <c r="V40" i="2"/>
  <c r="U40" i="2"/>
  <c r="T40" i="2"/>
  <c r="W39" i="2"/>
  <c r="V39" i="2"/>
  <c r="U39" i="2"/>
  <c r="T39" i="2"/>
  <c r="W38" i="2"/>
  <c r="V38" i="2"/>
  <c r="U38" i="2"/>
  <c r="T38" i="2"/>
  <c r="W37" i="2"/>
  <c r="V37" i="2"/>
  <c r="U37" i="2"/>
  <c r="T37" i="2"/>
  <c r="W36" i="2"/>
  <c r="V36" i="2"/>
  <c r="U36" i="2"/>
  <c r="T36" i="2"/>
  <c r="W35" i="2"/>
  <c r="V35" i="2"/>
  <c r="U35" i="2"/>
  <c r="T35" i="2"/>
  <c r="W34" i="2"/>
  <c r="V34" i="2"/>
  <c r="U34" i="2"/>
  <c r="T34" i="2"/>
  <c r="W33" i="2"/>
  <c r="V33" i="2"/>
  <c r="U33" i="2"/>
  <c r="T33" i="2"/>
  <c r="W32" i="2"/>
  <c r="V32" i="2"/>
  <c r="U32" i="2"/>
  <c r="T32" i="2"/>
  <c r="W31" i="2"/>
  <c r="V31" i="2"/>
  <c r="U31" i="2"/>
  <c r="T31" i="2"/>
  <c r="W30" i="2"/>
  <c r="V30" i="2"/>
  <c r="U30" i="2"/>
  <c r="T30" i="2"/>
  <c r="W29" i="2"/>
  <c r="V29" i="2"/>
  <c r="U29" i="2"/>
  <c r="T29" i="2"/>
  <c r="W28" i="2"/>
  <c r="V28" i="2"/>
  <c r="U28" i="2"/>
  <c r="T28" i="2"/>
  <c r="W27" i="2"/>
  <c r="V27" i="2"/>
  <c r="U27" i="2"/>
  <c r="T27" i="2"/>
  <c r="W26" i="2"/>
  <c r="V26" i="2"/>
  <c r="U26" i="2"/>
  <c r="T26" i="2"/>
  <c r="W25" i="2"/>
  <c r="V25" i="2"/>
  <c r="U25" i="2"/>
  <c r="T25" i="2"/>
  <c r="W24" i="2"/>
  <c r="V24" i="2"/>
  <c r="U24" i="2"/>
  <c r="T24" i="2"/>
  <c r="W23" i="2"/>
  <c r="V23" i="2"/>
  <c r="U23" i="2"/>
  <c r="T23" i="2"/>
  <c r="W22" i="2"/>
  <c r="V22" i="2"/>
  <c r="U22" i="2"/>
  <c r="T22" i="2"/>
  <c r="W21" i="2"/>
  <c r="V21" i="2"/>
  <c r="U21" i="2"/>
  <c r="T21" i="2"/>
  <c r="W20" i="2"/>
  <c r="V20" i="2"/>
  <c r="U20" i="2"/>
  <c r="T20" i="2"/>
  <c r="W19" i="2"/>
  <c r="V19" i="2"/>
  <c r="U19" i="2"/>
  <c r="T19" i="2"/>
  <c r="W18" i="2"/>
  <c r="V18" i="2"/>
  <c r="U18" i="2"/>
  <c r="T18" i="2"/>
  <c r="W17" i="2"/>
  <c r="V17" i="2"/>
  <c r="U17" i="2"/>
  <c r="T17" i="2"/>
  <c r="W16" i="2"/>
  <c r="V16" i="2"/>
  <c r="U16" i="2"/>
  <c r="T16" i="2"/>
  <c r="W15" i="2"/>
  <c r="V15" i="2"/>
  <c r="U15" i="2"/>
  <c r="T15" i="2"/>
  <c r="W14" i="2"/>
  <c r="V14" i="2"/>
  <c r="U14" i="2"/>
  <c r="T14" i="2"/>
  <c r="W13" i="2"/>
  <c r="V13" i="2"/>
  <c r="U13" i="2"/>
  <c r="T13" i="2"/>
  <c r="W12" i="2"/>
  <c r="V12" i="2"/>
  <c r="U12" i="2"/>
  <c r="T12" i="2"/>
  <c r="W11" i="2"/>
  <c r="V11" i="2"/>
  <c r="U11" i="2"/>
  <c r="T11" i="2"/>
  <c r="W10" i="2"/>
  <c r="V10" i="2"/>
  <c r="U10" i="2"/>
  <c r="T10" i="2"/>
  <c r="W9" i="2"/>
  <c r="V9" i="2"/>
  <c r="U9" i="2"/>
  <c r="T9" i="2"/>
  <c r="W8" i="2"/>
  <c r="V8" i="2"/>
  <c r="U8" i="2"/>
  <c r="T8" i="2"/>
  <c r="W7" i="2"/>
  <c r="V7" i="2"/>
  <c r="U7" i="2"/>
  <c r="T7" i="2"/>
  <c r="W6" i="2"/>
  <c r="V6" i="2"/>
  <c r="U6" i="2"/>
  <c r="T6" i="2"/>
  <c r="W5" i="2"/>
  <c r="V5" i="2"/>
  <c r="U5" i="2"/>
  <c r="T5" i="2"/>
  <c r="W4" i="2"/>
  <c r="V4" i="2"/>
  <c r="U4" i="2"/>
  <c r="T4" i="2"/>
  <c r="W3" i="2"/>
  <c r="V3" i="2"/>
  <c r="U3" i="2"/>
  <c r="T3" i="2"/>
  <c r="W2" i="2"/>
  <c r="V2" i="2"/>
  <c r="U2" i="2"/>
</calcChain>
</file>

<file path=xl/sharedStrings.xml><?xml version="1.0" encoding="utf-8"?>
<sst xmlns="http://schemas.openxmlformats.org/spreadsheetml/2006/main" count="477" uniqueCount="331">
  <si>
    <t>2019 Population (000)</t>
  </si>
  <si>
    <t>Total Energy Supply (TJ)</t>
  </si>
  <si>
    <t>Burundi</t>
  </si>
  <si>
    <t>Comoros</t>
  </si>
  <si>
    <t>Djibouti</t>
  </si>
  <si>
    <t>Ethiopia</t>
  </si>
  <si>
    <t>Kenya</t>
  </si>
  <si>
    <t>Madagascar</t>
  </si>
  <si>
    <t>Malawi</t>
  </si>
  <si>
    <t>Mauritius</t>
  </si>
  <si>
    <t>Mozambique</t>
  </si>
  <si>
    <t>Rwanda</t>
  </si>
  <si>
    <t>Seychelles</t>
  </si>
  <si>
    <t>Uganda</t>
  </si>
  <si>
    <t>Zambia</t>
  </si>
  <si>
    <t>Zimbabwe</t>
  </si>
  <si>
    <t>Angola</t>
  </si>
  <si>
    <t>Cameroon</t>
  </si>
  <si>
    <t>Central African Republic</t>
  </si>
  <si>
    <t>Chad</t>
  </si>
  <si>
    <t>Gabon</t>
  </si>
  <si>
    <t>Sao Tome and Principe</t>
  </si>
  <si>
    <t>Botswana</t>
  </si>
  <si>
    <t>Eswatini</t>
  </si>
  <si>
    <t>Lesotho</t>
  </si>
  <si>
    <t>Namibia</t>
  </si>
  <si>
    <t>South Africa</t>
  </si>
  <si>
    <t>Benin</t>
  </si>
  <si>
    <t>Burkina Faso</t>
  </si>
  <si>
    <t>Cabo Verde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</si>
  <si>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</si>
  <si>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</si>
  <si>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</si>
  <si>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</si>
  <si>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</si>
  <si>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</si>
  <si>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</si>
  <si>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</si>
  <si>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</si>
  <si>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</si>
  <si>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</si>
  <si>
    <t>Algeria</t>
  </si>
  <si>
    <t>Morocco</t>
  </si>
  <si>
    <t>Sudan</t>
  </si>
  <si>
    <t>Tunisia</t>
  </si>
  <si>
    <t>Armenia</t>
  </si>
  <si>
    <t>Azerbaijan</t>
  </si>
  <si>
    <t>Cyprus</t>
  </si>
  <si>
    <t>Georgia</t>
  </si>
  <si>
    <t>Iraq</t>
  </si>
  <si>
    <t>Israel</t>
  </si>
  <si>
    <t>Jordan</t>
  </si>
  <si>
    <t>Lebanon</t>
  </si>
  <si>
    <t>State of Palestine</t>
  </si>
  <si>
    <t>Turkey</t>
  </si>
  <si>
    <t>Kazakhstan</t>
  </si>
  <si>
    <t>Tajikistan</t>
  </si>
  <si>
    <t>Uzbekistan</t>
  </si>
  <si>
    <t>Bangladesh</t>
  </si>
  <si>
    <t>Bhutan</t>
  </si>
  <si>
    <t>India</t>
  </si>
  <si>
    <t>Maldives</t>
  </si>
  <si>
    <t>Nepal</t>
  </si>
  <si>
    <t>Pakistan</t>
  </si>
  <si>
    <t>Sri Lanka</t>
  </si>
  <si>
    <t>Japan</t>
  </si>
  <si>
    <t>Mongolia</t>
  </si>
  <si>
    <t>Indonesia</t>
  </si>
  <si>
    <t>Malaysia</t>
  </si>
  <si>
    <t>Myanmar</t>
  </si>
  <si>
    <t>Philippines</t>
  </si>
  <si>
    <t>Thailand</t>
  </si>
  <si>
    <t>Timor-Leste</t>
  </si>
  <si>
    <t>Dominican Republic</t>
  </si>
  <si>
    <t>Haiti</t>
  </si>
  <si>
    <t>Jamaica</t>
  </si>
  <si>
    <t>Costa Rica</t>
  </si>
  <si>
    <t>El Salvador</t>
  </si>
  <si>
    <t>Guatemala</t>
  </si>
  <si>
    <t>Honduras</t>
  </si>
  <si>
    <t>Mexico</t>
  </si>
  <si>
    <t>Nicaragua</t>
  </si>
  <si>
    <t>Panama</t>
  </si>
  <si>
    <t>Argentina</t>
  </si>
  <si>
    <t>Brazil</t>
  </si>
  <si>
    <t>Chile</t>
  </si>
  <si>
    <t>Colombia</t>
  </si>
  <si>
    <t>Ecuador</t>
  </si>
  <si>
    <t>Paraguay</t>
  </si>
  <si>
    <t>Peru</t>
  </si>
  <si>
    <t>Uruguay</t>
  </si>
  <si>
    <t>Australia</t>
  </si>
  <si>
    <t>Fiji</t>
  </si>
  <si>
    <t>Papua New Guinea</t>
  </si>
  <si>
    <t>Solomon Islands</t>
  </si>
  <si>
    <t>Vanuatu</t>
  </si>
  <si>
    <t>Kiribati</t>
  </si>
  <si>
    <t>Samoa</t>
  </si>
  <si>
    <t>Tonga</t>
  </si>
  <si>
    <t>Tuvalu</t>
  </si>
  <si>
    <t>Belarus</t>
  </si>
  <si>
    <t>Bulgaria</t>
  </si>
  <si>
    <t>Hungary</t>
  </si>
  <si>
    <t>Poland</t>
  </si>
  <si>
    <t>Romania</t>
  </si>
  <si>
    <t>Russian Federation</t>
  </si>
  <si>
    <t>Ukraine</t>
  </si>
  <si>
    <t>Denmark</t>
  </si>
  <si>
    <t>Estonia</t>
  </si>
  <si>
    <t>Finland</t>
  </si>
  <si>
    <t>Iceland</t>
  </si>
  <si>
    <t>Ireland</t>
  </si>
  <si>
    <t>Latvia</t>
  </si>
  <si>
    <t>Lithuania</t>
  </si>
  <si>
    <t>Norway</t>
  </si>
  <si>
    <t>Sweden</t>
  </si>
  <si>
    <t>United Kingdom</t>
  </si>
  <si>
    <t>Albania</t>
  </si>
  <si>
    <t>Bosnia and Herzegovina</t>
  </si>
  <si>
    <t>Croatia</t>
  </si>
  <si>
    <t>Greece</t>
  </si>
  <si>
    <t>Italy</t>
  </si>
  <si>
    <t>Malta</t>
  </si>
  <si>
    <t>Montenegro</t>
  </si>
  <si>
    <t>Portugal</t>
  </si>
  <si>
    <t>Serbia</t>
  </si>
  <si>
    <t>Slovenia</t>
  </si>
  <si>
    <t>Spain</t>
  </si>
  <si>
    <t>Austria</t>
  </si>
  <si>
    <t>Belgium</t>
  </si>
  <si>
    <t>France</t>
  </si>
  <si>
    <t>Germany</t>
  </si>
  <si>
    <t>Luxembourg</t>
  </si>
  <si>
    <t>Netherlands</t>
  </si>
  <si>
    <t>Switzerland</t>
  </si>
  <si>
    <t>Canada</t>
  </si>
  <si>
    <t>Country Name</t>
  </si>
  <si>
    <t>Country Code</t>
  </si>
  <si>
    <t>BDI</t>
  </si>
  <si>
    <t>COM</t>
  </si>
  <si>
    <t>DJI</t>
  </si>
  <si>
    <t>ETH</t>
  </si>
  <si>
    <t>KEN</t>
  </si>
  <si>
    <t>MDG</t>
  </si>
  <si>
    <t>MWI</t>
  </si>
  <si>
    <t>MUS</t>
  </si>
  <si>
    <t>MOZ</t>
  </si>
  <si>
    <t>RWA</t>
  </si>
  <si>
    <t>SYC</t>
  </si>
  <si>
    <t>UGA</t>
  </si>
  <si>
    <t>Tanzania</t>
  </si>
  <si>
    <t>TZA</t>
  </si>
  <si>
    <t>ZMB</t>
  </si>
  <si>
    <t>ZWE</t>
  </si>
  <si>
    <t>AGO</t>
  </si>
  <si>
    <t>CMR</t>
  </si>
  <si>
    <t>CAF</t>
  </si>
  <si>
    <t>TCD</t>
  </si>
  <si>
    <t>Congo, Dem. Rep.</t>
  </si>
  <si>
    <t>COD</t>
  </si>
  <si>
    <t>Congo, Rep.</t>
  </si>
  <si>
    <t>COG</t>
  </si>
  <si>
    <t>GAB</t>
  </si>
  <si>
    <t>STP</t>
  </si>
  <si>
    <t>BWA</t>
  </si>
  <si>
    <t>SWZ</t>
  </si>
  <si>
    <t>LSO</t>
  </si>
  <si>
    <t>NAM</t>
  </si>
  <si>
    <t>ZAF</t>
  </si>
  <si>
    <t>BEN</t>
  </si>
  <si>
    <t>BFA</t>
  </si>
  <si>
    <t>CPV</t>
  </si>
  <si>
    <t>Cote d'Ivoire</t>
  </si>
  <si>
    <t>CIV</t>
  </si>
  <si>
    <t>Gambia, The</t>
  </si>
  <si>
    <t>GMB</t>
  </si>
  <si>
    <t>GHA</t>
  </si>
  <si>
    <t>GIN</t>
  </si>
  <si>
    <t>GNB</t>
  </si>
  <si>
    <t>LBR</t>
  </si>
  <si>
    <t>MLI</t>
  </si>
  <si>
    <t>MRT</t>
  </si>
  <si>
    <t>NER</t>
  </si>
  <si>
    <t>NGA</t>
  </si>
  <si>
    <t>SEN</t>
  </si>
  <si>
    <t>SLE</t>
  </si>
  <si>
    <t>TGO</t>
  </si>
  <si>
    <t>DZA</t>
  </si>
  <si>
    <t>Egypt, Arab Rep.</t>
  </si>
  <si>
    <t>EGY</t>
  </si>
  <si>
    <t>MAR</t>
  </si>
  <si>
    <t>SDN</t>
  </si>
  <si>
    <t>TUN</t>
  </si>
  <si>
    <t>ARM</t>
  </si>
  <si>
    <t>AZE</t>
  </si>
  <si>
    <t>CYP</t>
  </si>
  <si>
    <t>GEO</t>
  </si>
  <si>
    <t>IRQ</t>
  </si>
  <si>
    <t>ISR</t>
  </si>
  <si>
    <t>JOR</t>
  </si>
  <si>
    <t>LBN</t>
  </si>
  <si>
    <t>PSE</t>
  </si>
  <si>
    <t>TUR</t>
  </si>
  <si>
    <t>KAZ</t>
  </si>
  <si>
    <t>Kyrgyz Republic</t>
  </si>
  <si>
    <t>KGZ</t>
  </si>
  <si>
    <t>TJK</t>
  </si>
  <si>
    <t>UZB</t>
  </si>
  <si>
    <t>BGD</t>
  </si>
  <si>
    <t>BTN</t>
  </si>
  <si>
    <t>IND</t>
  </si>
  <si>
    <t>Iran, Islamic Rep.</t>
  </si>
  <si>
    <t>IRN</t>
  </si>
  <si>
    <t>MDV</t>
  </si>
  <si>
    <t>NPL</t>
  </si>
  <si>
    <t>PAK</t>
  </si>
  <si>
    <t>LKA</t>
  </si>
  <si>
    <t>China</t>
  </si>
  <si>
    <t>CHN</t>
  </si>
  <si>
    <t>JPN</t>
  </si>
  <si>
    <t>MNG</t>
  </si>
  <si>
    <t>Korea, Rep.</t>
  </si>
  <si>
    <t>KOR</t>
  </si>
  <si>
    <t>IDN</t>
  </si>
  <si>
    <t>Lao PDR</t>
  </si>
  <si>
    <t>LAO</t>
  </si>
  <si>
    <t>MYS</t>
  </si>
  <si>
    <t>MMR</t>
  </si>
  <si>
    <t>PHL</t>
  </si>
  <si>
    <t>THA</t>
  </si>
  <si>
    <t>TLS</t>
  </si>
  <si>
    <t>Vietnam</t>
  </si>
  <si>
    <t>VNM</t>
  </si>
  <si>
    <t>DOM</t>
  </si>
  <si>
    <t>HTI</t>
  </si>
  <si>
    <t>JAM</t>
  </si>
  <si>
    <t>St. Lucia</t>
  </si>
  <si>
    <t>LCA</t>
  </si>
  <si>
    <t>CRI</t>
  </si>
  <si>
    <t>SLV</t>
  </si>
  <si>
    <t>GTM</t>
  </si>
  <si>
    <t>HND</t>
  </si>
  <si>
    <t>MEX</t>
  </si>
  <si>
    <t>NIC</t>
  </si>
  <si>
    <t>PAN</t>
  </si>
  <si>
    <t>ARG</t>
  </si>
  <si>
    <t>Bolivia</t>
  </si>
  <si>
    <t>BOL</t>
  </si>
  <si>
    <t>BRA</t>
  </si>
  <si>
    <t>CHL</t>
  </si>
  <si>
    <t>COL</t>
  </si>
  <si>
    <t>ECU</t>
  </si>
  <si>
    <t>PRY</t>
  </si>
  <si>
    <t>PER</t>
  </si>
  <si>
    <t>URY</t>
  </si>
  <si>
    <t>AUS</t>
  </si>
  <si>
    <t>FJI</t>
  </si>
  <si>
    <t>PNG</t>
  </si>
  <si>
    <t>SLB</t>
  </si>
  <si>
    <t>VUT</t>
  </si>
  <si>
    <t>KIR</t>
  </si>
  <si>
    <t>Micronesia, Fed. Sts.</t>
  </si>
  <si>
    <t>FSM</t>
  </si>
  <si>
    <t>WSM</t>
  </si>
  <si>
    <t>TON</t>
  </si>
  <si>
    <t>TUV</t>
  </si>
  <si>
    <t>BLR</t>
  </si>
  <si>
    <t>BGR</t>
  </si>
  <si>
    <t>Czech Republic</t>
  </si>
  <si>
    <t>CZE</t>
  </si>
  <si>
    <t>HUN</t>
  </si>
  <si>
    <t>POL</t>
  </si>
  <si>
    <t>Moldova</t>
  </si>
  <si>
    <t>MDA</t>
  </si>
  <si>
    <t>ROU</t>
  </si>
  <si>
    <t>RUS</t>
  </si>
  <si>
    <t>Slovak Republic</t>
  </si>
  <si>
    <t>SVK</t>
  </si>
  <si>
    <t>UKR</t>
  </si>
  <si>
    <t>DNK</t>
  </si>
  <si>
    <t>EST</t>
  </si>
  <si>
    <t>FIN</t>
  </si>
  <si>
    <t>ISL</t>
  </si>
  <si>
    <t>IRL</t>
  </si>
  <si>
    <t>LVA</t>
  </si>
  <si>
    <t>LTU</t>
  </si>
  <si>
    <t>NOR</t>
  </si>
  <si>
    <t>SWE</t>
  </si>
  <si>
    <t>GBR</t>
  </si>
  <si>
    <t>ALB</t>
  </si>
  <si>
    <t>BIH</t>
  </si>
  <si>
    <t>HRV</t>
  </si>
  <si>
    <t>GRC</t>
  </si>
  <si>
    <t>ITA</t>
  </si>
  <si>
    <t>MLT</t>
  </si>
  <si>
    <t>MNE</t>
  </si>
  <si>
    <t>PRT</t>
  </si>
  <si>
    <t>SRB</t>
  </si>
  <si>
    <t>SVN</t>
  </si>
  <si>
    <t>ESP</t>
  </si>
  <si>
    <t>AUT</t>
  </si>
  <si>
    <t>BEL</t>
  </si>
  <si>
    <t>FRA</t>
  </si>
  <si>
    <t>DEU</t>
  </si>
  <si>
    <t>LUX</t>
  </si>
  <si>
    <t>NLD</t>
  </si>
  <si>
    <t>CHE</t>
  </si>
  <si>
    <t>CAN</t>
  </si>
  <si>
    <t>United States</t>
  </si>
  <si>
    <t>USA</t>
  </si>
  <si>
    <t>2019 GDP (constant 2017 international $)</t>
  </si>
  <si>
    <t>SSA</t>
  </si>
  <si>
    <t>NWA</t>
  </si>
  <si>
    <t>CSA</t>
  </si>
  <si>
    <t>SEA</t>
  </si>
  <si>
    <t>LAC</t>
  </si>
  <si>
    <t>OCN</t>
  </si>
  <si>
    <t>EUR</t>
  </si>
  <si>
    <t>Region code</t>
  </si>
  <si>
    <t>Income share held by fourth 20%</t>
  </si>
  <si>
    <t>Income share held by highest 10%</t>
  </si>
  <si>
    <t>Income share held by highest 20%</t>
  </si>
  <si>
    <t>Income share held by lowest 10%</t>
  </si>
  <si>
    <t>Income share held by lowest 20%</t>
  </si>
  <si>
    <t>Income share held by second 20%</t>
  </si>
  <si>
    <t>Income share held by third 20%</t>
  </si>
  <si>
    <t>Year of income share</t>
  </si>
  <si>
    <t>percap GDP</t>
  </si>
  <si>
    <t>percap energy</t>
  </si>
  <si>
    <t>log per cap GDP</t>
  </si>
  <si>
    <t>log per cap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</si>
</sst>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Input'!$U$1</c:f>
              <c:strCache>
                <c:ptCount val="1"/>
                <c:pt idx="0">
                  <c:v>percap 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891491688538932"/>
                  <c:y val="-6.9332531350247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Input'!$T$2:$T$155</c:f>
              <c:numCache>
                <c:formatCode>General</c:formatCode>
                <c:ptCount val="154"/>
                <c:pt idx="0">
                  <c:v>751664.15276038286</c:v>
                </c:pt>
                <c:pt idx="1">
                  <c:v>3058818.2288292521</c:v>
                </c:pt>
                <c:pt idx="2">
                  <c:v>5534766.1715274425</c:v>
                </c:pt>
                <c:pt idx="3">
                  <c:v>2221404.6645295769</c:v>
                </c:pt>
                <c:pt idx="4">
                  <c:v>4452772.8874547388</c:v>
                </c:pt>
                <c:pt idx="5">
                  <c:v>1618617.9734534756</c:v>
                </c:pt>
                <c:pt idx="6">
                  <c:v>1537141.1769456705</c:v>
                </c:pt>
                <c:pt idx="7">
                  <c:v>22798445.366166208</c:v>
                </c:pt>
                <c:pt idx="8">
                  <c:v>1281780.013602912</c:v>
                </c:pt>
                <c:pt idx="9">
                  <c:v>2227517.0325275878</c:v>
                </c:pt>
                <c:pt idx="10">
                  <c:v>27578349.780588202</c:v>
                </c:pt>
                <c:pt idx="11">
                  <c:v>2182899.7607552516</c:v>
                </c:pt>
                <c:pt idx="12">
                  <c:v>2582475.8044184381</c:v>
                </c:pt>
                <c:pt idx="13">
                  <c:v>3470435.5111779007</c:v>
                </c:pt>
                <c:pt idx="14">
                  <c:v>3630033.9853051878</c:v>
                </c:pt>
                <c:pt idx="15">
                  <c:v>6670331.4583663316</c:v>
                </c:pt>
                <c:pt idx="16">
                  <c:v>3742856.7785929665</c:v>
                </c:pt>
                <c:pt idx="17">
                  <c:v>945142.04292886483</c:v>
                </c:pt>
                <c:pt idx="18">
                  <c:v>1579626.1006365176</c:v>
                </c:pt>
                <c:pt idx="19">
                  <c:v>1097948.8401154003</c:v>
                </c:pt>
                <c:pt idx="20">
                  <c:v>3825701.4795904448</c:v>
                </c:pt>
                <c:pt idx="21">
                  <c:v>14945859.293560283</c:v>
                </c:pt>
                <c:pt idx="22">
                  <c:v>4005341.6234000009</c:v>
                </c:pt>
                <c:pt idx="23">
                  <c:v>16347910.083551576</c:v>
                </c:pt>
                <c:pt idx="24">
                  <c:v>8652922.716573827</c:v>
                </c:pt>
                <c:pt idx="25">
                  <c:v>2583924.3711457546</c:v>
                </c:pt>
                <c:pt idx="26">
                  <c:v>9812608.038308287</c:v>
                </c:pt>
                <c:pt idx="27">
                  <c:v>13709966.374711132</c:v>
                </c:pt>
                <c:pt idx="28">
                  <c:v>3287309.5378198554</c:v>
                </c:pt>
                <c:pt idx="29">
                  <c:v>2175504.6795571912</c:v>
                </c:pt>
                <c:pt idx="30">
                  <c:v>7171826.4247567039</c:v>
                </c:pt>
                <c:pt idx="31">
                  <c:v>5212554.0214586006</c:v>
                </c:pt>
                <c:pt idx="32">
                  <c:v>2224909.8416636437</c:v>
                </c:pt>
                <c:pt idx="33">
                  <c:v>5540045.6269786507</c:v>
                </c:pt>
                <c:pt idx="34">
                  <c:v>2567033.9869637797</c:v>
                </c:pt>
                <c:pt idx="35">
                  <c:v>1939289.5096348051</c:v>
                </c:pt>
                <c:pt idx="36">
                  <c:v>1469763.9591230592</c:v>
                </c:pt>
                <c:pt idx="37">
                  <c:v>2321702.1991132484</c:v>
                </c:pt>
                <c:pt idx="38">
                  <c:v>5343997.9214668255</c:v>
                </c:pt>
                <c:pt idx="39">
                  <c:v>1224375.1347771885</c:v>
                </c:pt>
                <c:pt idx="40">
                  <c:v>5135499.4687534263</c:v>
                </c:pt>
                <c:pt idx="41">
                  <c:v>3361461.5477370708</c:v>
                </c:pt>
                <c:pt idx="42">
                  <c:v>1705191.4520016036</c:v>
                </c:pt>
                <c:pt idx="43">
                  <c:v>2121899.9184701089</c:v>
                </c:pt>
                <c:pt idx="44">
                  <c:v>11521984.209749358</c:v>
                </c:pt>
                <c:pt idx="45">
                  <c:v>11763253.284955075</c:v>
                </c:pt>
                <c:pt idx="46">
                  <c:v>7667277.2134353528</c:v>
                </c:pt>
                <c:pt idx="47">
                  <c:v>4173566.2060646415</c:v>
                </c:pt>
                <c:pt idx="48">
                  <c:v>11417126.801999582</c:v>
                </c:pt>
                <c:pt idx="49">
                  <c:v>13653763.381286113</c:v>
                </c:pt>
                <c:pt idx="50">
                  <c:v>14408355.234768858</c:v>
                </c:pt>
                <c:pt idx="51">
                  <c:v>30553260.296093948</c:v>
                </c:pt>
                <c:pt idx="52">
                  <c:v>13951907.47573206</c:v>
                </c:pt>
                <c:pt idx="53">
                  <c:v>10935578.787843142</c:v>
                </c:pt>
                <c:pt idx="54">
                  <c:v>43175683.595204845</c:v>
                </c:pt>
                <c:pt idx="55">
                  <c:v>10071379.888314012</c:v>
                </c:pt>
                <c:pt idx="56">
                  <c:v>14563682.957999071</c:v>
                </c:pt>
                <c:pt idx="57">
                  <c:v>5874193.8051674133</c:v>
                </c:pt>
                <c:pt idx="58">
                  <c:v>28197248.831438854</c:v>
                </c:pt>
                <c:pt idx="59">
                  <c:v>26298174.479985066</c:v>
                </c:pt>
                <c:pt idx="60">
                  <c:v>5291436.3292922135</c:v>
                </c:pt>
                <c:pt idx="61">
                  <c:v>3581411.4018551335</c:v>
                </c:pt>
                <c:pt idx="62">
                  <c:v>7481519.507734213</c:v>
                </c:pt>
                <c:pt idx="63">
                  <c:v>4753727.0267609395</c:v>
                </c:pt>
                <c:pt idx="64">
                  <c:v>11864766.246849177</c:v>
                </c:pt>
                <c:pt idx="65">
                  <c:v>6713932.2111072475</c:v>
                </c:pt>
                <c:pt idx="66">
                  <c:v>12389223.350438811</c:v>
                </c:pt>
                <c:pt idx="67">
                  <c:v>19510491.841330037</c:v>
                </c:pt>
                <c:pt idx="68">
                  <c:v>3952760.349149128</c:v>
                </c:pt>
                <c:pt idx="69">
                  <c:v>4697726.5791556071</c:v>
                </c:pt>
                <c:pt idx="70">
                  <c:v>13363885.960853659</c:v>
                </c:pt>
                <c:pt idx="71">
                  <c:v>15687478.029021012</c:v>
                </c:pt>
                <c:pt idx="72">
                  <c:v>41825273.892297573</c:v>
                </c:pt>
                <c:pt idx="73">
                  <c:v>12486077.460815985</c:v>
                </c:pt>
                <c:pt idx="74">
                  <c:v>43208920.436086044</c:v>
                </c:pt>
                <c:pt idx="75">
                  <c:v>11811975.558914747</c:v>
                </c:pt>
                <c:pt idx="76">
                  <c:v>7886652.8141966797</c:v>
                </c:pt>
                <c:pt idx="77">
                  <c:v>28421463.23966324</c:v>
                </c:pt>
                <c:pt idx="78">
                  <c:v>4739710.4384301761</c:v>
                </c:pt>
                <c:pt idx="79">
                  <c:v>8914723.7982331757</c:v>
                </c:pt>
                <c:pt idx="80">
                  <c:v>18453469.82181545</c:v>
                </c:pt>
                <c:pt idx="81">
                  <c:v>3626673.1623467724</c:v>
                </c:pt>
                <c:pt idx="82">
                  <c:v>8041178.384096764</c:v>
                </c:pt>
                <c:pt idx="83">
                  <c:v>18412899.987551924</c:v>
                </c:pt>
                <c:pt idx="84">
                  <c:v>3073329.1400706926</c:v>
                </c:pt>
                <c:pt idx="85">
                  <c:v>9777005.6862068307</c:v>
                </c:pt>
                <c:pt idx="86">
                  <c:v>15200872.050753562</c:v>
                </c:pt>
                <c:pt idx="87">
                  <c:v>20937538.234859854</c:v>
                </c:pt>
                <c:pt idx="88">
                  <c:v>8776119.5158388019</c:v>
                </c:pt>
                <c:pt idx="89">
                  <c:v>8172223.6663836092</c:v>
                </c:pt>
                <c:pt idx="90">
                  <c:v>5736181.6333061308</c:v>
                </c:pt>
                <c:pt idx="91">
                  <c:v>19677275.340201743</c:v>
                </c:pt>
                <c:pt idx="92">
                  <c:v>5451665.3862674292</c:v>
                </c:pt>
                <c:pt idx="93">
                  <c:v>31440263.523635827</c:v>
                </c:pt>
                <c:pt idx="94">
                  <c:v>22143975.234380934</c:v>
                </c:pt>
                <c:pt idx="95">
                  <c:v>8724474.1860647611</c:v>
                </c:pt>
                <c:pt idx="96">
                  <c:v>14763871.696873354</c:v>
                </c:pt>
                <c:pt idx="97">
                  <c:v>24967580.212423518</c:v>
                </c:pt>
                <c:pt idx="98">
                  <c:v>14585302.490848841</c:v>
                </c:pt>
                <c:pt idx="99">
                  <c:v>11370603.299072023</c:v>
                </c:pt>
                <c:pt idx="100">
                  <c:v>12615528.645656532</c:v>
                </c:pt>
                <c:pt idx="101">
                  <c:v>12853692.074772093</c:v>
                </c:pt>
                <c:pt idx="102">
                  <c:v>23032734.043559648</c:v>
                </c:pt>
                <c:pt idx="103">
                  <c:v>49627125.574843131</c:v>
                </c:pt>
                <c:pt idx="104">
                  <c:v>13684291.696243064</c:v>
                </c:pt>
                <c:pt idx="105">
                  <c:v>4293129.618966924</c:v>
                </c:pt>
                <c:pt idx="106">
                  <c:v>2660979.6965096681</c:v>
                </c:pt>
                <c:pt idx="107">
                  <c:v>3137241.0503944997</c:v>
                </c:pt>
                <c:pt idx="108">
                  <c:v>2340389.9827468386</c:v>
                </c:pt>
                <c:pt idx="109">
                  <c:v>3465540.1920560994</c:v>
                </c:pt>
                <c:pt idx="110">
                  <c:v>6631587.0544541795</c:v>
                </c:pt>
                <c:pt idx="111">
                  <c:v>6378128.3460137993</c:v>
                </c:pt>
                <c:pt idx="112">
                  <c:v>4274763.1655259188</c:v>
                </c:pt>
                <c:pt idx="113">
                  <c:v>19212614.006270923</c:v>
                </c:pt>
                <c:pt idx="114">
                  <c:v>23184926.316927552</c:v>
                </c:pt>
                <c:pt idx="115">
                  <c:v>40914565.695612445</c:v>
                </c:pt>
                <c:pt idx="116">
                  <c:v>32844321.00667581</c:v>
                </c:pt>
                <c:pt idx="117">
                  <c:v>33253217.543159079</c:v>
                </c:pt>
                <c:pt idx="118">
                  <c:v>8585978.5620829519</c:v>
                </c:pt>
                <c:pt idx="119">
                  <c:v>29886001.0123538</c:v>
                </c:pt>
              </c:numCache>
            </c:numRef>
          </c:xVal>
          <c:yVal>
            <c:numRef>
              <c:f>'Data Input'!$U$2:$U$155</c:f>
              <c:numCache>
                <c:formatCode>General</c:formatCode>
                <c:ptCount val="154"/>
                <c:pt idx="0">
                  <c:v>5.725385642019476</c:v>
                </c:pt>
                <c:pt idx="1">
                  <c:v>9.7509551752222094</c:v>
                </c:pt>
                <c:pt idx="2">
                  <c:v>10.480125971052543</c:v>
                </c:pt>
                <c:pt idx="3">
                  <c:v>14.407033727283501</c:v>
                </c:pt>
                <c:pt idx="4">
                  <c:v>19.16440887939843</c:v>
                </c:pt>
                <c:pt idx="5">
                  <c:v>13.860571718085737</c:v>
                </c:pt>
                <c:pt idx="6">
                  <c:v>4.8219555698560326</c:v>
                </c:pt>
                <c:pt idx="7">
                  <c:v>54.663810281411699</c:v>
                </c:pt>
                <c:pt idx="8">
                  <c:v>15.285560914209334</c:v>
                </c:pt>
                <c:pt idx="9">
                  <c:v>8.7660207090586812</c:v>
                </c:pt>
                <c:pt idx="10">
                  <c:v>84.734144320193167</c:v>
                </c:pt>
                <c:pt idx="11">
                  <c:v>21.825502912417051</c:v>
                </c:pt>
                <c:pt idx="12">
                  <c:v>16.090157442244962</c:v>
                </c:pt>
                <c:pt idx="13">
                  <c:v>25.449758395846512</c:v>
                </c:pt>
                <c:pt idx="14">
                  <c:v>31.711915347493385</c:v>
                </c:pt>
                <c:pt idx="15">
                  <c:v>17.367378072394544</c:v>
                </c:pt>
                <c:pt idx="16">
                  <c:v>15.773067546099076</c:v>
                </c:pt>
                <c:pt idx="17">
                  <c:v>7.9291002510126596</c:v>
                </c:pt>
                <c:pt idx="18">
                  <c:v>5.9480593134131174</c:v>
                </c:pt>
                <c:pt idx="19">
                  <c:v>14.592253849519686</c:v>
                </c:pt>
                <c:pt idx="20">
                  <c:v>25.067354285026088</c:v>
                </c:pt>
                <c:pt idx="21">
                  <c:v>47.871238685101297</c:v>
                </c:pt>
                <c:pt idx="22">
                  <c:v>13.875971876046277</c:v>
                </c:pt>
                <c:pt idx="23">
                  <c:v>42.471620690687992</c:v>
                </c:pt>
                <c:pt idx="24">
                  <c:v>40.30369303904687</c:v>
                </c:pt>
                <c:pt idx="25">
                  <c:v>21.03312195597071</c:v>
                </c:pt>
                <c:pt idx="26">
                  <c:v>33.629662412548448</c:v>
                </c:pt>
                <c:pt idx="27">
                  <c:v>102.30557198695787</c:v>
                </c:pt>
                <c:pt idx="28">
                  <c:v>18.632165625200457</c:v>
                </c:pt>
                <c:pt idx="29">
                  <c:v>9.7783699072056258</c:v>
                </c:pt>
                <c:pt idx="30">
                  <c:v>18.647624450845189</c:v>
                </c:pt>
                <c:pt idx="31">
                  <c:v>17.256044491808662</c:v>
                </c:pt>
                <c:pt idx="32">
                  <c:v>6.5958284207154589</c:v>
                </c:pt>
                <c:pt idx="33">
                  <c:v>14.584327403987487</c:v>
                </c:pt>
                <c:pt idx="34">
                  <c:v>14.299779363736318</c:v>
                </c:pt>
                <c:pt idx="35">
                  <c:v>16.661833905369154</c:v>
                </c:pt>
                <c:pt idx="36">
                  <c:v>20.463712086627428</c:v>
                </c:pt>
                <c:pt idx="37">
                  <c:v>10.658396319914774</c:v>
                </c:pt>
                <c:pt idx="38">
                  <c:v>16.854416710969225</c:v>
                </c:pt>
                <c:pt idx="39">
                  <c:v>4.5002901883892985</c:v>
                </c:pt>
                <c:pt idx="40">
                  <c:v>32.770546017728392</c:v>
                </c:pt>
                <c:pt idx="41">
                  <c:v>12.852868634116007</c:v>
                </c:pt>
                <c:pt idx="42">
                  <c:v>9.286455612912853</c:v>
                </c:pt>
                <c:pt idx="43">
                  <c:v>17.021268171829536</c:v>
                </c:pt>
                <c:pt idx="44">
                  <c:v>58.267898950908339</c:v>
                </c:pt>
                <c:pt idx="45">
                  <c:v>40.654210765031493</c:v>
                </c:pt>
                <c:pt idx="46">
                  <c:v>25.865542129218529</c:v>
                </c:pt>
                <c:pt idx="47">
                  <c:v>12.485157335802477</c:v>
                </c:pt>
                <c:pt idx="48">
                  <c:v>40.795757333586671</c:v>
                </c:pt>
                <c:pt idx="49">
                  <c:v>47.724807690227095</c:v>
                </c:pt>
                <c:pt idx="50">
                  <c:v>66.050513554369914</c:v>
                </c:pt>
                <c:pt idx="51">
                  <c:v>79.163238982323989</c:v>
                </c:pt>
                <c:pt idx="52">
                  <c:v>53.791043849996569</c:v>
                </c:pt>
                <c:pt idx="53">
                  <c:v>58.311785901471012</c:v>
                </c:pt>
                <c:pt idx="54">
                  <c:v>106.95622788202841</c:v>
                </c:pt>
                <c:pt idx="55">
                  <c:v>39.532367680400633</c:v>
                </c:pt>
                <c:pt idx="56">
                  <c:v>51.088807882598289</c:v>
                </c:pt>
                <c:pt idx="57">
                  <c:v>16.133947294567697</c:v>
                </c:pt>
                <c:pt idx="58">
                  <c:v>73.325983664288387</c:v>
                </c:pt>
                <c:pt idx="59">
                  <c:v>161.86381986335499</c:v>
                </c:pt>
                <c:pt idx="60">
                  <c:v>24.717064034061888</c:v>
                </c:pt>
                <c:pt idx="61">
                  <c:v>22.281138025300443</c:v>
                </c:pt>
                <c:pt idx="62">
                  <c:v>60.604641086735491</c:v>
                </c:pt>
                <c:pt idx="63">
                  <c:v>12.681561069207063</c:v>
                </c:pt>
                <c:pt idx="64">
                  <c:v>93.646392187594188</c:v>
                </c:pt>
                <c:pt idx="65">
                  <c:v>29.687543082541733</c:v>
                </c:pt>
                <c:pt idx="66">
                  <c:v>138.21971910063371</c:v>
                </c:pt>
                <c:pt idx="67">
                  <c:v>52.508960235951314</c:v>
                </c:pt>
                <c:pt idx="68">
                  <c:v>20.882482837834555</c:v>
                </c:pt>
                <c:pt idx="69">
                  <c:v>17.772961309404867</c:v>
                </c:pt>
                <c:pt idx="70">
                  <c:v>21.438646721066771</c:v>
                </c:pt>
                <c:pt idx="71">
                  <c:v>95.274033148927742</c:v>
                </c:pt>
                <c:pt idx="72">
                  <c:v>137.44670426797592</c:v>
                </c:pt>
                <c:pt idx="73">
                  <c:v>167.85802653258776</c:v>
                </c:pt>
                <c:pt idx="74">
                  <c:v>229.14938883447894</c:v>
                </c:pt>
                <c:pt idx="75">
                  <c:v>41.185413941322111</c:v>
                </c:pt>
                <c:pt idx="76">
                  <c:v>36.500816798373542</c:v>
                </c:pt>
                <c:pt idx="77">
                  <c:v>121.94650174372043</c:v>
                </c:pt>
                <c:pt idx="78">
                  <c:v>17.854111676655982</c:v>
                </c:pt>
                <c:pt idx="79">
                  <c:v>23.309940260619683</c:v>
                </c:pt>
                <c:pt idx="80">
                  <c:v>83.235312607301609</c:v>
                </c:pt>
                <c:pt idx="81">
                  <c:v>7.5638765157139325</c:v>
                </c:pt>
                <c:pt idx="82">
                  <c:v>45.621084706131448</c:v>
                </c:pt>
                <c:pt idx="83">
                  <c:v>36.788675101315704</c:v>
                </c:pt>
                <c:pt idx="84">
                  <c:v>16.829678634057348</c:v>
                </c:pt>
                <c:pt idx="85">
                  <c:v>39.114370868137556</c:v>
                </c:pt>
                <c:pt idx="86">
                  <c:v>43.857873574222495</c:v>
                </c:pt>
                <c:pt idx="87">
                  <c:v>42.386213856553695</c:v>
                </c:pt>
                <c:pt idx="88">
                  <c:v>29.097318530111334</c:v>
                </c:pt>
                <c:pt idx="89">
                  <c:v>32.490275560481955</c:v>
                </c:pt>
                <c:pt idx="90">
                  <c:v>24.745244643634926</c:v>
                </c:pt>
                <c:pt idx="91">
                  <c:v>60.861656313414151</c:v>
                </c:pt>
                <c:pt idx="92">
                  <c:v>25.633476907733449</c:v>
                </c:pt>
                <c:pt idx="93">
                  <c:v>49.418336300524679</c:v>
                </c:pt>
                <c:pt idx="94">
                  <c:v>73.541656082674052</c:v>
                </c:pt>
                <c:pt idx="95">
                  <c:v>33.190446849163671</c:v>
                </c:pt>
                <c:pt idx="96">
                  <c:v>57.741221386057745</c:v>
                </c:pt>
                <c:pt idx="97">
                  <c:v>91.180393029033553</c:v>
                </c:pt>
                <c:pt idx="98">
                  <c:v>40.586027143764781</c:v>
                </c:pt>
                <c:pt idx="99">
                  <c:v>36.038181253376884</c:v>
                </c:pt>
                <c:pt idx="100">
                  <c:v>43.171552154766196</c:v>
                </c:pt>
                <c:pt idx="101">
                  <c:v>32.24478938502935</c:v>
                </c:pt>
                <c:pt idx="102">
                  <c:v>63.808539716113117</c:v>
                </c:pt>
                <c:pt idx="103">
                  <c:v>215.22889950482477</c:v>
                </c:pt>
                <c:pt idx="104">
                  <c:v>29.367777022433717</c:v>
                </c:pt>
                <c:pt idx="105">
                  <c:v>22.962655816312424</c:v>
                </c:pt>
                <c:pt idx="106">
                  <c:v>11.34930078334361</c:v>
                </c:pt>
                <c:pt idx="107">
                  <c:v>11.021001593960291</c:v>
                </c:pt>
                <c:pt idx="108">
                  <c:v>13.459968709611591</c:v>
                </c:pt>
                <c:pt idx="109">
                  <c:v>19.136990273347919</c:v>
                </c:pt>
                <c:pt idx="110">
                  <c:v>28.905136153998367</c:v>
                </c:pt>
                <c:pt idx="111">
                  <c:v>21.828377848167889</c:v>
                </c:pt>
                <c:pt idx="112">
                  <c:v>11.068211068211069</c:v>
                </c:pt>
                <c:pt idx="113">
                  <c:v>115.57000971921549</c:v>
                </c:pt>
                <c:pt idx="114">
                  <c:v>110.14787324269008</c:v>
                </c:pt>
                <c:pt idx="115">
                  <c:v>172.54011123176235</c:v>
                </c:pt>
                <c:pt idx="116">
                  <c:v>115.05470495669449</c:v>
                </c:pt>
                <c:pt idx="117">
                  <c:v>114.13622089301585</c:v>
                </c:pt>
                <c:pt idx="118">
                  <c:v>29.45916387230298</c:v>
                </c:pt>
                <c:pt idx="119">
                  <c:v>71.908431888814604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5-4619-86DC-8EAA599FC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63680"/>
        <c:axId val="134353120"/>
      </c:scatterChart>
      <c:valAx>
        <c:axId val="134363680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3120"/>
        <c:crosses val="autoZero"/>
        <c:crossBetween val="midCat"/>
      </c:valAx>
      <c:valAx>
        <c:axId val="134353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Input'!$W$1</c:f>
              <c:strCache>
                <c:ptCount val="1"/>
                <c:pt idx="0">
                  <c:v>log per cap 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64571303587051"/>
                  <c:y val="-2.6424249052201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Input'!$V$2:$V$155</c:f>
              <c:numCache>
                <c:formatCode>General</c:formatCode>
                <c:ptCount val="154"/>
                <c:pt idx="0">
                  <c:v>5.87602383901877</c:v>
                </c:pt>
                <c:pt idx="1">
                  <c:v>6.4855536696744593</c:v>
                </c:pt>
                <c:pt idx="2">
                  <c:v>6.7430992778686845</c:v>
                </c:pt>
                <c:pt idx="3">
                  <c:v>6.3466276794687753</c:v>
                </c:pt>
                <c:pt idx="4">
                  <c:v>6.6486305446168439</c:v>
                </c:pt>
                <c:pt idx="5">
                  <c:v>6.2091443585749611</c:v>
                </c:pt>
                <c:pt idx="6">
                  <c:v>6.1867137566037194</c:v>
                </c:pt>
                <c:pt idx="7">
                  <c:v>7.3579052333199773</c:v>
                </c:pt>
                <c:pt idx="8">
                  <c:v>6.1078134954820626</c:v>
                </c:pt>
                <c:pt idx="9">
                  <c:v>6.3478210335189971</c:v>
                </c:pt>
                <c:pt idx="10">
                  <c:v>7.4405682755227076</c:v>
                </c:pt>
                <c:pt idx="11">
                  <c:v>6.3390337932673715</c:v>
                </c:pt>
                <c:pt idx="12">
                  <c:v>6.4120362612442099</c:v>
                </c:pt>
                <c:pt idx="13">
                  <c:v>6.5403839786044493</c:v>
                </c:pt>
                <c:pt idx="14">
                  <c:v>6.5599106910309928</c:v>
                </c:pt>
                <c:pt idx="15">
                  <c:v>6.8241474151703514</c:v>
                </c:pt>
                <c:pt idx="16">
                  <c:v>6.5732032090388666</c:v>
                </c:pt>
                <c:pt idx="17">
                  <c:v>5.975497082397589</c:v>
                </c:pt>
                <c:pt idx="18">
                  <c:v>6.1985543011019617</c:v>
                </c:pt>
                <c:pt idx="19">
                  <c:v>6.0405821042550452</c:v>
                </c:pt>
                <c:pt idx="20">
                  <c:v>6.5827110789101431</c:v>
                </c:pt>
                <c:pt idx="21">
                  <c:v>7.1745208893132997</c:v>
                </c:pt>
                <c:pt idx="22">
                  <c:v>6.6026395638235407</c:v>
                </c:pt>
                <c:pt idx="23">
                  <c:v>7.2134622403482922</c:v>
                </c:pt>
                <c:pt idx="24">
                  <c:v>6.9371628248388726</c:v>
                </c:pt>
                <c:pt idx="25">
                  <c:v>6.4122797981486119</c:v>
                </c:pt>
                <c:pt idx="26">
                  <c:v>6.991784451427991</c:v>
                </c:pt>
                <c:pt idx="27">
                  <c:v>7.1370363896330344</c:v>
                </c:pt>
                <c:pt idx="28">
                  <c:v>6.5168405998035031</c:v>
                </c:pt>
                <c:pt idx="29">
                  <c:v>6.3375600218064791</c:v>
                </c:pt>
                <c:pt idx="30">
                  <c:v>6.8556297700587772</c:v>
                </c:pt>
                <c:pt idx="31">
                  <c:v>6.7170505689122315</c:v>
                </c:pt>
                <c:pt idx="32">
                  <c:v>6.3473124170871547</c:v>
                </c:pt>
                <c:pt idx="33">
                  <c:v>6.7435133415268869</c:v>
                </c:pt>
                <c:pt idx="34">
                  <c:v>6.4094316186726568</c:v>
                </c:pt>
                <c:pt idx="35">
                  <c:v>6.2876426481974841</c:v>
                </c:pt>
                <c:pt idx="36">
                  <c:v>6.1672475936043263</c:v>
                </c:pt>
                <c:pt idx="37">
                  <c:v>6.3658065127427141</c:v>
                </c:pt>
                <c:pt idx="38">
                  <c:v>6.7278662805498879</c:v>
                </c:pt>
                <c:pt idx="39">
                  <c:v>6.0879145011452325</c:v>
                </c:pt>
                <c:pt idx="40">
                  <c:v>6.7105826886294437</c:v>
                </c:pt>
                <c:pt idx="41">
                  <c:v>6.5265281476594259</c:v>
                </c:pt>
                <c:pt idx="42">
                  <c:v>6.2317731468944944</c:v>
                </c:pt>
                <c:pt idx="43">
                  <c:v>6.3267248961151861</c:v>
                </c:pt>
                <c:pt idx="44">
                  <c:v>7.0615272757140266</c:v>
                </c:pt>
                <c:pt idx="45">
                  <c:v>7.070527448297101</c:v>
                </c:pt>
                <c:pt idx="46">
                  <c:v>6.8846411656285893</c:v>
                </c:pt>
                <c:pt idx="47">
                  <c:v>6.6205073071868439</c:v>
                </c:pt>
                <c:pt idx="48">
                  <c:v>7.0575568244847595</c:v>
                </c:pt>
                <c:pt idx="49">
                  <c:v>7.1352523722894841</c:v>
                </c:pt>
                <c:pt idx="50">
                  <c:v>7.1586144073765832</c:v>
                </c:pt>
                <c:pt idx="51">
                  <c:v>7.4850575600140692</c:v>
                </c:pt>
                <c:pt idx="52">
                  <c:v>7.144633587505905</c:v>
                </c:pt>
                <c:pt idx="53">
                  <c:v>7.038841773904462</c:v>
                </c:pt>
                <c:pt idx="54">
                  <c:v>7.6352392224242109</c:v>
                </c:pt>
                <c:pt idx="55">
                  <c:v>7.0030889776861658</c:v>
                </c:pt>
                <c:pt idx="56">
                  <c:v>7.1632712160535688</c:v>
                </c:pt>
                <c:pt idx="57">
                  <c:v>6.7689482709450868</c:v>
                </c:pt>
                <c:pt idx="58">
                  <c:v>7.4502067368437803</c:v>
                </c:pt>
                <c:pt idx="59">
                  <c:v>7.4199256024522864</c:v>
                </c:pt>
                <c:pt idx="60">
                  <c:v>6.723573574722538</c:v>
                </c:pt>
                <c:pt idx="61">
                  <c:v>6.5540542119063803</c:v>
                </c:pt>
                <c:pt idx="62">
                  <c:v>6.8739898126779506</c:v>
                </c:pt>
                <c:pt idx="63">
                  <c:v>6.6770342396186786</c:v>
                </c:pt>
                <c:pt idx="64">
                  <c:v>7.0742591864047233</c:v>
                </c:pt>
                <c:pt idx="65">
                  <c:v>6.8269769519714689</c:v>
                </c:pt>
                <c:pt idx="66">
                  <c:v>7.0930440823897314</c:v>
                </c:pt>
                <c:pt idx="67">
                  <c:v>7.290268217691966</c:v>
                </c:pt>
                <c:pt idx="68">
                  <c:v>6.5969004844170556</c:v>
                </c:pt>
                <c:pt idx="69">
                  <c:v>6.6718877360219313</c:v>
                </c:pt>
                <c:pt idx="70">
                  <c:v>7.1259327609811125</c:v>
                </c:pt>
                <c:pt idx="71">
                  <c:v>7.1955531305776796</c:v>
                </c:pt>
                <c:pt idx="72">
                  <c:v>7.6214387936158783</c:v>
                </c:pt>
                <c:pt idx="73">
                  <c:v>7.0964260248689044</c:v>
                </c:pt>
                <c:pt idx="74">
                  <c:v>7.6355734157093398</c:v>
                </c:pt>
                <c:pt idx="75">
                  <c:v>7.0723225396611884</c:v>
                </c:pt>
                <c:pt idx="76">
                  <c:v>6.8968927227586532</c:v>
                </c:pt>
                <c:pt idx="77">
                  <c:v>7.4536464332168144</c:v>
                </c:pt>
                <c:pt idx="78">
                  <c:v>6.6757518102746713</c:v>
                </c:pt>
                <c:pt idx="79">
                  <c:v>6.9501078921259065</c:v>
                </c:pt>
                <c:pt idx="80">
                  <c:v>7.266078038938689</c:v>
                </c:pt>
                <c:pt idx="81">
                  <c:v>6.5595084185015518</c:v>
                </c:pt>
                <c:pt idx="82">
                  <c:v>6.905319696535881</c:v>
                </c:pt>
                <c:pt idx="83">
                  <c:v>7.2651221942294963</c:v>
                </c:pt>
                <c:pt idx="84">
                  <c:v>6.4876090737812335</c:v>
                </c:pt>
                <c:pt idx="85">
                  <c:v>6.9902058677661234</c:v>
                </c:pt>
                <c:pt idx="86">
                  <c:v>7.1818685034688849</c:v>
                </c:pt>
                <c:pt idx="87">
                  <c:v>7.3209256174638337</c:v>
                </c:pt>
                <c:pt idx="88">
                  <c:v>6.9433025289599843</c:v>
                </c:pt>
                <c:pt idx="89">
                  <c:v>6.9123402443709461</c:v>
                </c:pt>
                <c:pt idx="90">
                  <c:v>6.7586228945937892</c:v>
                </c:pt>
                <c:pt idx="91">
                  <c:v>7.2939649626605574</c:v>
                </c:pt>
                <c:pt idx="92">
                  <c:v>6.7365291917412664</c:v>
                </c:pt>
                <c:pt idx="93">
                  <c:v>7.4974861775194457</c:v>
                </c:pt>
                <c:pt idx="94">
                  <c:v>7.3452555870659646</c:v>
                </c:pt>
                <c:pt idx="95">
                  <c:v>6.9407392619954713</c:v>
                </c:pt>
                <c:pt idx="96">
                  <c:v>7.1692002623714908</c:v>
                </c:pt>
                <c:pt idx="97">
                  <c:v>7.3973764537924627</c:v>
                </c:pt>
                <c:pt idx="98">
                  <c:v>7.1639154405708263</c:v>
                </c:pt>
                <c:pt idx="99">
                  <c:v>7.0557835080040912</c:v>
                </c:pt>
                <c:pt idx="100">
                  <c:v>7.1009054540673135</c:v>
                </c:pt>
                <c:pt idx="101">
                  <c:v>7.1090278916667149</c:v>
                </c:pt>
                <c:pt idx="102">
                  <c:v>7.3623454928733043</c:v>
                </c:pt>
                <c:pt idx="103">
                  <c:v>7.6957191213964773</c:v>
                </c:pt>
                <c:pt idx="104">
                  <c:v>7.136222323092575</c:v>
                </c:pt>
                <c:pt idx="105">
                  <c:v>6.632774000977057</c:v>
                </c:pt>
                <c:pt idx="106">
                  <c:v>6.4250415608620033</c:v>
                </c:pt>
                <c:pt idx="107">
                  <c:v>6.4965478890625121</c:v>
                </c:pt>
                <c:pt idx="108">
                  <c:v>6.369288230591013</c:v>
                </c:pt>
                <c:pt idx="109">
                  <c:v>6.5397709399994337</c:v>
                </c:pt>
                <c:pt idx="110">
                  <c:v>6.8216174750881358</c:v>
                </c:pt>
                <c:pt idx="111">
                  <c:v>6.8046932542303553</c:v>
                </c:pt>
                <c:pt idx="112">
                  <c:v>6.6309120585368406</c:v>
                </c:pt>
                <c:pt idx="113">
                  <c:v>7.2835864575876954</c:v>
                </c:pt>
                <c:pt idx="114">
                  <c:v>7.3652057200203664</c:v>
                </c:pt>
                <c:pt idx="115">
                  <c:v>7.6118779455402219</c:v>
                </c:pt>
                <c:pt idx="116">
                  <c:v>7.5164602880913707</c:v>
                </c:pt>
                <c:pt idx="117">
                  <c:v>7.5218336735078015</c:v>
                </c:pt>
                <c:pt idx="118">
                  <c:v>6.9337897997757629</c:v>
                </c:pt>
                <c:pt idx="119">
                  <c:v>7.4754678068272513</c:v>
                </c:pt>
              </c:numCache>
            </c:numRef>
          </c:xVal>
          <c:yVal>
            <c:numRef>
              <c:f>'Data Input'!$W$2:$W$155</c:f>
              <c:numCache>
                <c:formatCode>General</c:formatCode>
                <c:ptCount val="154"/>
                <c:pt idx="0">
                  <c:v>0.75780474455959601</c:v>
                </c:pt>
                <c:pt idx="1">
                  <c:v>0.98904716000725001</c:v>
                </c:pt>
                <c:pt idx="2">
                  <c:v>1.0203665028962001</c:v>
                </c:pt>
                <c:pt idx="3">
                  <c:v>1.1585745728694148</c:v>
                </c:pt>
                <c:pt idx="4">
                  <c:v>1.2824954281103504</c:v>
                </c:pt>
                <c:pt idx="5">
                  <c:v>1.1417811443370418</c:v>
                </c:pt>
                <c:pt idx="6">
                  <c:v>0.68322320441239048</c:v>
                </c:pt>
                <c:pt idx="7">
                  <c:v>1.7376999004360014</c:v>
                </c:pt>
                <c:pt idx="8">
                  <c:v>1.1842813800903256</c:v>
                </c:pt>
                <c:pt idx="9">
                  <c:v>0.94280249230690771</c:v>
                </c:pt>
                <c:pt idx="10">
                  <c:v>1.9280584481320717</c:v>
                </c:pt>
                <c:pt idx="11">
                  <c:v>1.3389642596890032</c:v>
                </c:pt>
                <c:pt idx="12">
                  <c:v>1.2065602936927942</c:v>
                </c:pt>
                <c:pt idx="13">
                  <c:v>1.4056836637710597</c:v>
                </c:pt>
                <c:pt idx="14">
                  <c:v>1.5012224734911812</c:v>
                </c:pt>
                <c:pt idx="15">
                  <c:v>1.2397342585944933</c:v>
                </c:pt>
                <c:pt idx="16">
                  <c:v>1.197916163131725</c:v>
                </c:pt>
                <c:pt idx="17">
                  <c:v>0.89922390885734638</c:v>
                </c:pt>
                <c:pt idx="18">
                  <c:v>0.77437529060976595</c:v>
                </c:pt>
                <c:pt idx="19">
                  <c:v>1.1641223761163793</c:v>
                </c:pt>
                <c:pt idx="20">
                  <c:v>1.3991084990939198</c:v>
                </c:pt>
                <c:pt idx="21">
                  <c:v>1.6800746651494725</c:v>
                </c:pt>
                <c:pt idx="22">
                  <c:v>1.1422634109386667</c:v>
                </c:pt>
                <c:pt idx="23">
                  <c:v>1.6280988337147935</c:v>
                </c:pt>
                <c:pt idx="24">
                  <c:v>1.6053448424933647</c:v>
                </c:pt>
                <c:pt idx="25">
                  <c:v>1.3229037400006938</c:v>
                </c:pt>
                <c:pt idx="26">
                  <c:v>1.5267225077219135</c:v>
                </c:pt>
                <c:pt idx="27">
                  <c:v>2.0098992878401112</c:v>
                </c:pt>
                <c:pt idx="28">
                  <c:v>1.2702633360778759</c:v>
                </c:pt>
                <c:pt idx="29">
                  <c:v>0.99026646222006287</c:v>
                </c:pt>
                <c:pt idx="30">
                  <c:v>1.2706235142358175</c:v>
                </c:pt>
                <c:pt idx="31">
                  <c:v>1.2369412518512157</c:v>
                </c:pt>
                <c:pt idx="32">
                  <c:v>0.81926934968538601</c:v>
                </c:pt>
                <c:pt idx="33">
                  <c:v>1.1638864052457334</c:v>
                </c:pt>
                <c:pt idx="34">
                  <c:v>1.1553293366363171</c:v>
                </c:pt>
                <c:pt idx="35">
                  <c:v>1.2217228008612337</c:v>
                </c:pt>
                <c:pt idx="36">
                  <c:v>1.3109844168888503</c:v>
                </c:pt>
                <c:pt idx="37">
                  <c:v>1.0276918649339777</c:v>
                </c:pt>
                <c:pt idx="38">
                  <c:v>1.2267137272758135</c:v>
                </c:pt>
                <c:pt idx="39">
                  <c:v>0.65324051892042023</c:v>
                </c:pt>
                <c:pt idx="40">
                  <c:v>1.5154836775896057</c:v>
                </c:pt>
                <c:pt idx="41">
                  <c:v>1.1090000687512125</c:v>
                </c:pt>
                <c:pt idx="42">
                  <c:v>0.96784998724743876</c:v>
                </c:pt>
                <c:pt idx="43">
                  <c:v>1.2309919141216559</c:v>
                </c:pt>
                <c:pt idx="44">
                  <c:v>1.765429358394291</c:v>
                </c:pt>
                <c:pt idx="45">
                  <c:v>1.6091055343657563</c:v>
                </c:pt>
                <c:pt idx="46">
                  <c:v>1.4127215854422084</c:v>
                </c:pt>
                <c:pt idx="47">
                  <c:v>1.0963940196261153</c:v>
                </c:pt>
                <c:pt idx="48">
                  <c:v>1.6106149997952741</c:v>
                </c:pt>
                <c:pt idx="49">
                  <c:v>1.6787441870554067</c:v>
                </c:pt>
                <c:pt idx="50">
                  <c:v>1.8198761986797201</c:v>
                </c:pt>
                <c:pt idx="51">
                  <c:v>1.8985235551575614</c:v>
                </c:pt>
                <c:pt idx="52">
                  <c:v>1.7307099721289312</c:v>
                </c:pt>
                <c:pt idx="53">
                  <c:v>1.7657563426605709</c:v>
                </c:pt>
                <c:pt idx="54">
                  <c:v>2.0292060778841834</c:v>
                </c:pt>
                <c:pt idx="55">
                  <c:v>1.5969528259731147</c:v>
                </c:pt>
                <c:pt idx="56">
                  <c:v>1.7083257688781979</c:v>
                </c:pt>
                <c:pt idx="57">
                  <c:v>1.2077406338815329</c:v>
                </c:pt>
                <c:pt idx="58">
                  <c:v>1.86525789772974</c:v>
                </c:pt>
                <c:pt idx="59">
                  <c:v>2.2091497851977766</c:v>
                </c:pt>
                <c:pt idx="60">
                  <c:v>1.3929968826978665</c:v>
                </c:pt>
                <c:pt idx="61">
                  <c:v>1.3479373689741441</c:v>
                </c:pt>
                <c:pt idx="62">
                  <c:v>1.7825058835917038</c:v>
                </c:pt>
                <c:pt idx="63">
                  <c:v>1.1031727174268608</c:v>
                </c:pt>
                <c:pt idx="64">
                  <c:v>1.9714910504437557</c:v>
                </c:pt>
                <c:pt idx="65">
                  <c:v>1.4725742572172471</c:v>
                </c:pt>
                <c:pt idx="66">
                  <c:v>2.1405700060315267</c:v>
                </c:pt>
                <c:pt idx="67">
                  <c:v>1.720233418624904</c:v>
                </c:pt>
                <c:pt idx="68">
                  <c:v>1.3197821331552659</c:v>
                </c:pt>
                <c:pt idx="69">
                  <c:v>1.2497597954578177</c:v>
                </c:pt>
                <c:pt idx="70">
                  <c:v>1.3311973677687614</c:v>
                </c:pt>
                <c:pt idx="71">
                  <c:v>1.9789745501997431</c:v>
                </c:pt>
                <c:pt idx="72">
                  <c:v>2.1381343306808187</c:v>
                </c:pt>
                <c:pt idx="73">
                  <c:v>2.2249421129088303</c:v>
                </c:pt>
                <c:pt idx="74">
                  <c:v>2.3601187032732893</c:v>
                </c:pt>
                <c:pt idx="75">
                  <c:v>1.6147434352955097</c:v>
                </c:pt>
                <c:pt idx="76">
                  <c:v>1.5623025830059931</c:v>
                </c:pt>
                <c:pt idx="77">
                  <c:v>2.0861693463046094</c:v>
                </c:pt>
                <c:pt idx="78">
                  <c:v>1.2517382469385574</c:v>
                </c:pt>
                <c:pt idx="79">
                  <c:v>1.3675411604997072</c:v>
                </c:pt>
                <c:pt idx="80">
                  <c:v>1.9203076149549814</c:v>
                </c:pt>
                <c:pt idx="81">
                  <c:v>0.87874443014367953</c:v>
                </c:pt>
                <c:pt idx="82">
                  <c:v>1.6591656070319716</c:v>
                </c:pt>
                <c:pt idx="83">
                  <c:v>1.5657141475335288</c:v>
                </c:pt>
                <c:pt idx="84">
                  <c:v>1.2260758231185398</c:v>
                </c:pt>
                <c:pt idx="85">
                  <c:v>1.5923363492645544</c:v>
                </c:pt>
                <c:pt idx="86">
                  <c:v>1.6420475713139489</c:v>
                </c:pt>
                <c:pt idx="87">
                  <c:v>1.6272246249984466</c:v>
                </c:pt>
                <c:pt idx="88">
                  <c:v>1.4638529683249464</c:v>
                </c:pt>
                <c:pt idx="89">
                  <c:v>1.511753394751854</c:v>
                </c:pt>
                <c:pt idx="90">
                  <c:v>1.3934917518168244</c:v>
                </c:pt>
                <c:pt idx="91">
                  <c:v>1.7843437672463998</c:v>
                </c:pt>
                <c:pt idx="92">
                  <c:v>1.4088075175939307</c:v>
                </c:pt>
                <c:pt idx="93">
                  <c:v>1.6938881205143841</c:v>
                </c:pt>
                <c:pt idx="94">
                  <c:v>1.8665334055093017</c:v>
                </c:pt>
                <c:pt idx="95">
                  <c:v>1.521013099435409</c:v>
                </c:pt>
                <c:pt idx="96">
                  <c:v>1.7614859661677527</c:v>
                </c:pt>
                <c:pt idx="97">
                  <c:v>1.9599014598770492</c:v>
                </c:pt>
                <c:pt idx="98">
                  <c:v>1.6083765414876612</c:v>
                </c:pt>
                <c:pt idx="99">
                  <c:v>1.556762865227298</c:v>
                </c:pt>
                <c:pt idx="100">
                  <c:v>1.6351976632064644</c:v>
                </c:pt>
                <c:pt idx="101">
                  <c:v>1.5084595445787325</c:v>
                </c:pt>
                <c:pt idx="102">
                  <c:v>1.8048788057336449</c:v>
                </c:pt>
                <c:pt idx="103">
                  <c:v>2.3329005850836269</c:v>
                </c:pt>
                <c:pt idx="104">
                  <c:v>1.4678710740873819</c:v>
                </c:pt>
                <c:pt idx="105">
                  <c:v>1.3610221162898073</c:v>
                </c:pt>
                <c:pt idx="106">
                  <c:v>1.0549691059970201</c:v>
                </c:pt>
                <c:pt idx="107">
                  <c:v>1.0422210652021149</c:v>
                </c:pt>
                <c:pt idx="108">
                  <c:v>1.1290440502847769</c:v>
                </c:pt>
                <c:pt idx="109">
                  <c:v>1.2818736361337275</c:v>
                </c:pt>
                <c:pt idx="110">
                  <c:v>1.4609750194053364</c:v>
                </c:pt>
                <c:pt idx="111">
                  <c:v>1.3390214627927119</c:v>
                </c:pt>
                <c:pt idx="112">
                  <c:v>1.0440774324426534</c:v>
                </c:pt>
                <c:pt idx="113">
                  <c:v>2.0628451498003826</c:v>
                </c:pt>
                <c:pt idx="114">
                  <c:v>2.041976116122457</c:v>
                </c:pt>
                <c:pt idx="115">
                  <c:v>2.2368900736794033</c:v>
                </c:pt>
                <c:pt idx="116">
                  <c:v>2.060904383065072</c:v>
                </c:pt>
                <c:pt idx="117">
                  <c:v>2.0574234887449117</c:v>
                </c:pt>
                <c:pt idx="118">
                  <c:v>1.4692204162744953</c:v>
                </c:pt>
                <c:pt idx="119">
                  <c:v>1.8567798181725859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6-4F91-ABE3-95E62CE6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27840"/>
        <c:axId val="135724480"/>
      </c:scatterChart>
      <c:valAx>
        <c:axId val="135727840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4480"/>
        <c:crosses val="autoZero"/>
        <c:crossBetween val="midCat"/>
      </c:valAx>
      <c:valAx>
        <c:axId val="1357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470501</xdr:colOff>
      <xdr:row>2</xdr:row>
      <xdr:rowOff>180810</xdr:rowOff>
    </xdr:from>
    <xdr:to>
      <xdr:col>10</xdr:col>
      <xdr:colOff>254710</xdr:colOff>
      <xdr:row>17</xdr:row>
      <xdr:rowOff>66510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E3C97-AC1A-6F5F-E9AF-C7F25AF33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16422</xdr:colOff>
      <xdr:row>3</xdr:row>
      <xdr:rowOff>122839</xdr:rowOff>
    </xdr:from>
    <xdr:to>
      <xdr:col>18</xdr:col>
      <xdr:colOff>312026</xdr:colOff>
      <xdr:row>18</xdr:row>
      <xdr:rowOff>8539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B9EBA-467D-7B6C-6E38-74F323186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C2883-5916-4B04-B782-81CB48A08522}">
  <dimension ref="A1:W154"/>
  <sheetViews>
    <sheetView tabSelected="1" topLeftCell="F1" zoomScale="145" zoomScaleNormal="145" workbookViewId="0">
      <selection activeCell="S23" sqref="S23"/>
    </sheetView>
  </sheetViews>
  <sheetFormatPr defaultRowHeight="15" x14ac:dyDescent="0.25"/>
  <cols>
    <col min="2" max="2" width="17" customWidth="1"/>
    <col min="3" max="4" width="13.7109375" customWidth="1"/>
    <col min="5" max="5" width="20" customWidth="1"/>
    <col min="6" max="6" width="21.42578125" customWidth="1"/>
    <col min="7" max="7" width="13.7109375" bestFit="1" customWidth="1"/>
    <col min="9" max="9" width="12.42578125" customWidth="1"/>
    <col min="10" max="10" width="15.140625" customWidth="1"/>
  </cols>
  <sheetData>
    <row r="1" spans="1:23" s="9" customFormat="1" ht="75" x14ac:dyDescent="0.25">
      <c r="A1" s="5"/>
      <c r="B1" s="6" t="s">
        <v>136</v>
      </c>
      <c r="C1" s="7" t="s">
        <v>137</v>
      </c>
      <c r="D1" s="6" t="s">
        <v>318</v>
      </c>
      <c r="E1" s="8" t="s">
        <v>0</v>
      </c>
      <c r="F1" s="6" t="s">
        <v>310</v>
      </c>
      <c r="G1" s="6" t="s">
        <v>1</v>
      </c>
      <c r="H1" s="6" t="s">
        <v>326</v>
      </c>
      <c r="I1" s="6" t="s">
        <v>319</v>
      </c>
      <c r="J1" s="6" t="s">
        <v>320</v>
      </c>
      <c r="K1" s="6" t="s">
        <v>321</v>
      </c>
      <c r="L1" s="6" t="s">
        <v>322</v>
      </c>
      <c r="M1" s="6" t="s">
        <v>323</v>
      </c>
      <c r="N1" s="6" t="s">
        <v>324</v>
      </c>
      <c r="O1" s="6" t="s">
        <v>325</v>
      </c>
      <c r="T1" s="10" t="s">
        <v>327</v>
      </c>
      <c r="U1" s="10" t="s">
        <v>328</v>
      </c>
      <c r="V1" s="10" t="s">
        <v>329</v>
      </c>
      <c r="W1" s="10" t="s">
        <v>330</v>
      </c>
    </row>
    <row r="2" spans="1:23" x14ac:dyDescent="0.25">
      <c r="A2" s="1">
        <v>1</v>
      </c>
      <c r="B2" s="1" t="s">
        <v>2</v>
      </c>
      <c r="C2" s="1" t="s">
        <v>138</v>
      </c>
      <c r="D2" s="1" t="s">
        <v>311</v>
      </c>
      <c r="E2" s="2">
        <v>11530.576999999999</v>
      </c>
      <c r="F2" s="2">
        <v>8667121391.5433559</v>
      </c>
      <c r="G2" s="2">
        <v>66017</v>
      </c>
      <c r="H2" s="1">
        <v>2013</v>
      </c>
      <c r="I2" s="3">
        <v>20.8</v>
      </c>
      <c r="J2" s="3">
        <v>31</v>
      </c>
      <c r="K2" s="3">
        <v>46.3</v>
      </c>
      <c r="L2" s="3">
        <v>2.8</v>
      </c>
      <c r="M2" s="3">
        <v>6.9</v>
      </c>
      <c r="N2" s="3">
        <v>11</v>
      </c>
      <c r="O2" s="3">
        <v>15</v>
      </c>
      <c r="T2">
        <f>F2/E2</f>
        <v>751664.15276038286</v>
      </c>
      <c r="U2">
        <f t="shared" ref="U2:U65" si="0">G2/E2</f>
        <v>5.725385642019476</v>
      </c>
      <c r="V2">
        <f t="shared" ref="V2:W65" si="1">LOG10(T2)</f>
        <v>5.87602383901877</v>
      </c>
      <c r="W2">
        <f t="shared" si="1"/>
        <v>0.75780474455959601</v>
      </c>
    </row>
    <row r="3" spans="1:23" x14ac:dyDescent="0.25">
      <c r="A3" s="1">
        <v>2</v>
      </c>
      <c r="B3" s="1" t="s">
        <v>3</v>
      </c>
      <c r="C3" s="1" t="s">
        <v>139</v>
      </c>
      <c r="D3" s="1" t="s">
        <v>311</v>
      </c>
      <c r="E3" s="2">
        <v>850.89099999999996</v>
      </c>
      <c r="F3" s="2">
        <v>2602720901.546751</v>
      </c>
      <c r="G3" s="2">
        <v>8297</v>
      </c>
      <c r="H3" s="1">
        <v>2014</v>
      </c>
      <c r="I3" s="3">
        <v>22.2</v>
      </c>
      <c r="J3" s="3">
        <v>33.700000000000003</v>
      </c>
      <c r="K3" s="3">
        <v>50.4</v>
      </c>
      <c r="L3" s="3">
        <v>1.6</v>
      </c>
      <c r="M3" s="3">
        <v>4.5</v>
      </c>
      <c r="N3" s="3">
        <v>9.1</v>
      </c>
      <c r="O3" s="3">
        <v>13.9</v>
      </c>
      <c r="T3">
        <f t="shared" ref="T2:T65" si="2">F3/E3</f>
        <v>3058818.2288292521</v>
      </c>
      <c r="U3">
        <f t="shared" si="0"/>
        <v>9.7509551752222094</v>
      </c>
      <c r="V3">
        <f t="shared" si="1"/>
        <v>6.4855536696744593</v>
      </c>
      <c r="W3">
        <f t="shared" si="1"/>
        <v>0.98904716000725001</v>
      </c>
    </row>
    <row r="4" spans="1:23" x14ac:dyDescent="0.25">
      <c r="A4" s="1">
        <v>3</v>
      </c>
      <c r="B4" s="1" t="s">
        <v>4</v>
      </c>
      <c r="C4" s="1" t="s">
        <v>140</v>
      </c>
      <c r="D4" s="1" t="s">
        <v>311</v>
      </c>
      <c r="E4" s="2">
        <v>973.55700000000002</v>
      </c>
      <c r="F4" s="2">
        <v>5388410349.6537428</v>
      </c>
      <c r="G4" s="2">
        <v>10203</v>
      </c>
      <c r="H4" s="1">
        <v>2017</v>
      </c>
      <c r="I4" s="3">
        <v>21.5</v>
      </c>
      <c r="J4" s="3">
        <v>32.299999999999997</v>
      </c>
      <c r="K4" s="3">
        <v>47.6</v>
      </c>
      <c r="L4" s="3">
        <v>1.9</v>
      </c>
      <c r="M4" s="3">
        <v>5.4</v>
      </c>
      <c r="N4" s="3">
        <v>10.4</v>
      </c>
      <c r="O4" s="3">
        <v>15.1</v>
      </c>
      <c r="T4">
        <f t="shared" si="2"/>
        <v>5534766.1715274425</v>
      </c>
      <c r="U4">
        <f t="shared" si="0"/>
        <v>10.480125971052543</v>
      </c>
      <c r="V4">
        <f t="shared" si="1"/>
        <v>6.7430992778686845</v>
      </c>
      <c r="W4">
        <f t="shared" si="1"/>
        <v>1.0203665028962001</v>
      </c>
    </row>
    <row r="5" spans="1:23" x14ac:dyDescent="0.25">
      <c r="A5" s="1">
        <v>4</v>
      </c>
      <c r="B5" s="1" t="s">
        <v>5</v>
      </c>
      <c r="C5" s="1" t="s">
        <v>141</v>
      </c>
      <c r="D5" s="1" t="s">
        <v>311</v>
      </c>
      <c r="E5" s="2">
        <v>112078.727</v>
      </c>
      <c r="F5" s="2">
        <v>248972206952.33701</v>
      </c>
      <c r="G5" s="2">
        <v>1614722</v>
      </c>
      <c r="H5" s="1">
        <v>2015</v>
      </c>
      <c r="I5" s="3">
        <v>21.2</v>
      </c>
      <c r="J5" s="3">
        <v>28.5</v>
      </c>
      <c r="K5" s="3">
        <v>43</v>
      </c>
      <c r="L5" s="3">
        <v>2.9</v>
      </c>
      <c r="M5" s="3">
        <v>7.3</v>
      </c>
      <c r="N5" s="3">
        <v>12.1</v>
      </c>
      <c r="O5" s="3">
        <v>16.3</v>
      </c>
      <c r="T5">
        <f t="shared" si="2"/>
        <v>2221404.6645295769</v>
      </c>
      <c r="U5">
        <f t="shared" si="0"/>
        <v>14.407033727283501</v>
      </c>
      <c r="V5">
        <f t="shared" si="1"/>
        <v>6.3466276794687753</v>
      </c>
      <c r="W5">
        <f t="shared" si="1"/>
        <v>1.1585745728694148</v>
      </c>
    </row>
    <row r="6" spans="1:23" x14ac:dyDescent="0.25">
      <c r="A6" s="1">
        <v>5</v>
      </c>
      <c r="B6" s="1" t="s">
        <v>6</v>
      </c>
      <c r="C6" s="1" t="s">
        <v>142</v>
      </c>
      <c r="D6" s="1" t="s">
        <v>311</v>
      </c>
      <c r="E6" s="2">
        <v>52573.966999999997</v>
      </c>
      <c r="F6" s="2">
        <v>234099934843.54016</v>
      </c>
      <c r="G6" s="2">
        <v>1007549</v>
      </c>
      <c r="H6" s="1">
        <v>2015</v>
      </c>
      <c r="I6" s="3">
        <v>21.5</v>
      </c>
      <c r="J6" s="3">
        <v>31.6</v>
      </c>
      <c r="K6" s="3">
        <v>47.5</v>
      </c>
      <c r="L6" s="3">
        <v>2.4</v>
      </c>
      <c r="M6" s="3">
        <v>6.2</v>
      </c>
      <c r="N6" s="3">
        <v>10.3</v>
      </c>
      <c r="O6" s="3">
        <v>14.6</v>
      </c>
      <c r="T6">
        <f t="shared" si="2"/>
        <v>4452772.8874547388</v>
      </c>
      <c r="U6">
        <f t="shared" si="0"/>
        <v>19.16440887939843</v>
      </c>
      <c r="V6">
        <f t="shared" si="1"/>
        <v>6.6486305446168439</v>
      </c>
      <c r="W6">
        <f t="shared" si="1"/>
        <v>1.2824954281103504</v>
      </c>
    </row>
    <row r="7" spans="1:23" x14ac:dyDescent="0.25">
      <c r="A7" s="1">
        <v>6</v>
      </c>
      <c r="B7" s="1" t="s">
        <v>7</v>
      </c>
      <c r="C7" s="1" t="s">
        <v>143</v>
      </c>
      <c r="D7" s="1" t="s">
        <v>311</v>
      </c>
      <c r="E7" s="2">
        <v>26969.306</v>
      </c>
      <c r="F7" s="2">
        <v>43653003423.166664</v>
      </c>
      <c r="G7" s="2">
        <v>373810</v>
      </c>
      <c r="H7" s="1">
        <v>2012</v>
      </c>
      <c r="I7" s="3">
        <v>20.7</v>
      </c>
      <c r="J7" s="3">
        <v>33.5</v>
      </c>
      <c r="K7" s="3">
        <v>49.4</v>
      </c>
      <c r="L7" s="3">
        <v>2.2000000000000002</v>
      </c>
      <c r="M7" s="3">
        <v>5.7</v>
      </c>
      <c r="N7" s="3">
        <v>10</v>
      </c>
      <c r="O7" s="3">
        <v>14.1</v>
      </c>
      <c r="T7">
        <f t="shared" si="2"/>
        <v>1618617.9734534756</v>
      </c>
      <c r="U7">
        <f t="shared" si="0"/>
        <v>13.860571718085737</v>
      </c>
      <c r="V7">
        <f t="shared" si="1"/>
        <v>6.2091443585749611</v>
      </c>
      <c r="W7">
        <f t="shared" si="1"/>
        <v>1.1417811443370418</v>
      </c>
    </row>
    <row r="8" spans="1:23" x14ac:dyDescent="0.25">
      <c r="A8" s="1">
        <v>7</v>
      </c>
      <c r="B8" s="1" t="s">
        <v>8</v>
      </c>
      <c r="C8" s="1" t="s">
        <v>144</v>
      </c>
      <c r="D8" s="1" t="s">
        <v>311</v>
      </c>
      <c r="E8" s="2">
        <v>18628.749</v>
      </c>
      <c r="F8" s="2">
        <v>28635017162.885483</v>
      </c>
      <c r="G8" s="2">
        <v>89827</v>
      </c>
      <c r="H8" s="1">
        <v>2016</v>
      </c>
      <c r="I8" s="3">
        <v>18.8</v>
      </c>
      <c r="J8" s="3">
        <v>38.1</v>
      </c>
      <c r="K8" s="3">
        <v>51.7</v>
      </c>
      <c r="L8" s="3">
        <v>2.6</v>
      </c>
      <c r="M8" s="3">
        <v>6.4</v>
      </c>
      <c r="N8" s="3">
        <v>9.8000000000000007</v>
      </c>
      <c r="O8" s="3">
        <v>13.3</v>
      </c>
      <c r="T8">
        <f t="shared" si="2"/>
        <v>1537141.1769456705</v>
      </c>
      <c r="U8">
        <f t="shared" si="0"/>
        <v>4.8219555698560326</v>
      </c>
      <c r="V8">
        <f t="shared" si="1"/>
        <v>6.1867137566037194</v>
      </c>
      <c r="W8">
        <f t="shared" si="1"/>
        <v>0.68322320441239048</v>
      </c>
    </row>
    <row r="9" spans="1:23" x14ac:dyDescent="0.25">
      <c r="A9" s="1">
        <v>8</v>
      </c>
      <c r="B9" s="1" t="s">
        <v>9</v>
      </c>
      <c r="C9" s="1" t="s">
        <v>145</v>
      </c>
      <c r="D9" s="1" t="s">
        <v>311</v>
      </c>
      <c r="E9" s="2">
        <v>1269.67</v>
      </c>
      <c r="F9" s="2">
        <v>28946502128.060249</v>
      </c>
      <c r="G9" s="2">
        <v>69405</v>
      </c>
      <c r="H9" s="1">
        <v>2017</v>
      </c>
      <c r="I9" s="3">
        <v>21.1</v>
      </c>
      <c r="J9" s="3">
        <v>29.9</v>
      </c>
      <c r="K9" s="3">
        <v>44.6</v>
      </c>
      <c r="L9" s="3">
        <v>2.9</v>
      </c>
      <c r="M9" s="3">
        <v>7.2</v>
      </c>
      <c r="N9" s="3">
        <v>11.6</v>
      </c>
      <c r="O9" s="3">
        <v>15.5</v>
      </c>
      <c r="T9">
        <f t="shared" si="2"/>
        <v>22798445.366166208</v>
      </c>
      <c r="U9">
        <f t="shared" si="0"/>
        <v>54.663810281411699</v>
      </c>
      <c r="V9">
        <f t="shared" si="1"/>
        <v>7.3579052333199773</v>
      </c>
      <c r="W9">
        <f t="shared" si="1"/>
        <v>1.7376999004360014</v>
      </c>
    </row>
    <row r="10" spans="1:23" x14ac:dyDescent="0.25">
      <c r="A10" s="1">
        <v>9</v>
      </c>
      <c r="B10" s="1" t="s">
        <v>10</v>
      </c>
      <c r="C10" s="1" t="s">
        <v>146</v>
      </c>
      <c r="D10" s="1" t="s">
        <v>311</v>
      </c>
      <c r="E10" s="2">
        <v>30366.043000000001</v>
      </c>
      <c r="F10" s="2">
        <v>38922587009.606613</v>
      </c>
      <c r="G10" s="2">
        <v>464162</v>
      </c>
      <c r="H10" s="1">
        <v>2014</v>
      </c>
      <c r="I10" s="3">
        <v>17.399999999999999</v>
      </c>
      <c r="J10" s="3">
        <v>45.5</v>
      </c>
      <c r="K10" s="3">
        <v>59.5</v>
      </c>
      <c r="L10" s="3">
        <v>1.6</v>
      </c>
      <c r="M10" s="3">
        <v>4.2</v>
      </c>
      <c r="N10" s="3">
        <v>7.6</v>
      </c>
      <c r="O10" s="3">
        <v>11.2</v>
      </c>
      <c r="T10">
        <f t="shared" si="2"/>
        <v>1281780.013602912</v>
      </c>
      <c r="U10">
        <f t="shared" si="0"/>
        <v>15.285560914209334</v>
      </c>
      <c r="V10">
        <f t="shared" si="1"/>
        <v>6.1078134954820626</v>
      </c>
      <c r="W10">
        <f t="shared" si="1"/>
        <v>1.1842813800903256</v>
      </c>
    </row>
    <row r="11" spans="1:23" x14ac:dyDescent="0.25">
      <c r="A11" s="1">
        <v>10</v>
      </c>
      <c r="B11" s="1" t="s">
        <v>11</v>
      </c>
      <c r="C11" s="1" t="s">
        <v>147</v>
      </c>
      <c r="D11" s="1" t="s">
        <v>311</v>
      </c>
      <c r="E11" s="2">
        <v>12626.938</v>
      </c>
      <c r="F11" s="2">
        <v>28126719463.669834</v>
      </c>
      <c r="G11" s="2">
        <v>110688</v>
      </c>
      <c r="H11" s="1">
        <v>2016</v>
      </c>
      <c r="I11" s="3">
        <v>19.8</v>
      </c>
      <c r="J11" s="3">
        <v>35.6</v>
      </c>
      <c r="K11" s="3">
        <v>50.8</v>
      </c>
      <c r="L11" s="3">
        <v>2.4</v>
      </c>
      <c r="M11" s="3">
        <v>6</v>
      </c>
      <c r="N11" s="3">
        <v>9.8000000000000007</v>
      </c>
      <c r="O11" s="3">
        <v>13.6</v>
      </c>
      <c r="T11">
        <f t="shared" si="2"/>
        <v>2227517.0325275878</v>
      </c>
      <c r="U11">
        <f t="shared" si="0"/>
        <v>8.7660207090586812</v>
      </c>
      <c r="V11">
        <f t="shared" si="1"/>
        <v>6.3478210335189971</v>
      </c>
      <c r="W11">
        <f t="shared" si="1"/>
        <v>0.94280249230690771</v>
      </c>
    </row>
    <row r="12" spans="1:23" x14ac:dyDescent="0.25">
      <c r="A12" s="1">
        <v>11</v>
      </c>
      <c r="B12" s="1" t="s">
        <v>12</v>
      </c>
      <c r="C12" s="1" t="s">
        <v>148</v>
      </c>
      <c r="D12" s="1" t="s">
        <v>311</v>
      </c>
      <c r="E12" s="2">
        <v>97.741</v>
      </c>
      <c r="F12" s="2">
        <v>2695535485.9044714</v>
      </c>
      <c r="G12" s="2">
        <v>8282</v>
      </c>
      <c r="H12" s="1">
        <v>2018</v>
      </c>
      <c r="I12" s="3">
        <v>23.6</v>
      </c>
      <c r="J12" s="3">
        <v>24</v>
      </c>
      <c r="K12" s="3">
        <v>39.1</v>
      </c>
      <c r="L12" s="3">
        <v>2.6</v>
      </c>
      <c r="M12" s="3">
        <v>7</v>
      </c>
      <c r="N12" s="3">
        <v>12.6</v>
      </c>
      <c r="O12" s="3">
        <v>17.600000000000001</v>
      </c>
      <c r="T12">
        <f t="shared" si="2"/>
        <v>27578349.780588202</v>
      </c>
      <c r="U12">
        <f t="shared" si="0"/>
        <v>84.734144320193167</v>
      </c>
      <c r="V12">
        <f t="shared" si="1"/>
        <v>7.4405682755227076</v>
      </c>
      <c r="W12">
        <f t="shared" si="1"/>
        <v>1.9280584481320717</v>
      </c>
    </row>
    <row r="13" spans="1:23" x14ac:dyDescent="0.25">
      <c r="A13" s="1">
        <v>12</v>
      </c>
      <c r="B13" s="1" t="s">
        <v>13</v>
      </c>
      <c r="C13" s="1" t="s">
        <v>149</v>
      </c>
      <c r="D13" s="1" t="s">
        <v>311</v>
      </c>
      <c r="E13" s="2">
        <v>44269.587</v>
      </c>
      <c r="F13" s="2">
        <v>96636070871.033798</v>
      </c>
      <c r="G13" s="2">
        <v>966206</v>
      </c>
      <c r="H13" s="1">
        <v>2016</v>
      </c>
      <c r="I13" s="3">
        <v>20.399999999999999</v>
      </c>
      <c r="J13" s="3">
        <v>34.200000000000003</v>
      </c>
      <c r="K13" s="3">
        <v>49.8</v>
      </c>
      <c r="L13" s="3">
        <v>2.5</v>
      </c>
      <c r="M13" s="3">
        <v>6.1</v>
      </c>
      <c r="N13" s="3">
        <v>9.8000000000000007</v>
      </c>
      <c r="O13" s="3">
        <v>13.8</v>
      </c>
      <c r="T13">
        <f t="shared" si="2"/>
        <v>2182899.7607552516</v>
      </c>
      <c r="U13">
        <f t="shared" si="0"/>
        <v>21.825502912417051</v>
      </c>
      <c r="V13">
        <f t="shared" si="1"/>
        <v>6.3390337932673715</v>
      </c>
      <c r="W13">
        <f t="shared" si="1"/>
        <v>1.3389642596890032</v>
      </c>
    </row>
    <row r="14" spans="1:23" x14ac:dyDescent="0.25">
      <c r="A14" s="1">
        <v>13</v>
      </c>
      <c r="B14" s="1" t="s">
        <v>150</v>
      </c>
      <c r="C14" s="1" t="s">
        <v>151</v>
      </c>
      <c r="D14" s="1" t="s">
        <v>311</v>
      </c>
      <c r="E14" s="2">
        <v>58005.461000000003</v>
      </c>
      <c r="F14" s="2">
        <v>149797699556.63736</v>
      </c>
      <c r="G14" s="2">
        <v>933317</v>
      </c>
      <c r="H14" s="1">
        <v>2017</v>
      </c>
      <c r="I14" s="3">
        <v>20.399999999999999</v>
      </c>
      <c r="J14" s="3">
        <v>33.1</v>
      </c>
      <c r="K14" s="3">
        <v>48.1</v>
      </c>
      <c r="L14" s="3">
        <v>2.9</v>
      </c>
      <c r="M14" s="3">
        <v>6.9</v>
      </c>
      <c r="N14" s="3">
        <v>10.5</v>
      </c>
      <c r="O14" s="3">
        <v>14.2</v>
      </c>
      <c r="T14">
        <f t="shared" si="2"/>
        <v>2582475.8044184381</v>
      </c>
      <c r="U14">
        <f t="shared" si="0"/>
        <v>16.090157442244962</v>
      </c>
      <c r="V14">
        <f t="shared" si="1"/>
        <v>6.4120362612442099</v>
      </c>
      <c r="W14">
        <f t="shared" si="1"/>
        <v>1.2065602936927942</v>
      </c>
    </row>
    <row r="15" spans="1:23" x14ac:dyDescent="0.25">
      <c r="A15" s="1">
        <v>14</v>
      </c>
      <c r="B15" s="1" t="s">
        <v>14</v>
      </c>
      <c r="C15" s="1" t="s">
        <v>152</v>
      </c>
      <c r="D15" s="1" t="s">
        <v>311</v>
      </c>
      <c r="E15" s="2">
        <v>17861.034</v>
      </c>
      <c r="F15" s="2">
        <v>61985566659.955864</v>
      </c>
      <c r="G15" s="2">
        <v>454559</v>
      </c>
      <c r="H15" s="1">
        <v>2015</v>
      </c>
      <c r="I15" s="3">
        <v>19.3</v>
      </c>
      <c r="J15" s="3">
        <v>44.4</v>
      </c>
      <c r="K15" s="3">
        <v>61.3</v>
      </c>
      <c r="L15" s="3">
        <v>1</v>
      </c>
      <c r="M15" s="3">
        <v>2.9</v>
      </c>
      <c r="N15" s="3">
        <v>6</v>
      </c>
      <c r="O15" s="3">
        <v>10.6</v>
      </c>
      <c r="T15">
        <f t="shared" si="2"/>
        <v>3470435.5111779007</v>
      </c>
      <c r="U15">
        <f t="shared" si="0"/>
        <v>25.449758395846512</v>
      </c>
      <c r="V15">
        <f t="shared" si="1"/>
        <v>6.5403839786044493</v>
      </c>
      <c r="W15">
        <f t="shared" si="1"/>
        <v>1.4056836637710597</v>
      </c>
    </row>
    <row r="16" spans="1:23" x14ac:dyDescent="0.25">
      <c r="A16" s="1">
        <v>15</v>
      </c>
      <c r="B16" s="1" t="s">
        <v>15</v>
      </c>
      <c r="C16" s="1" t="s">
        <v>153</v>
      </c>
      <c r="D16" s="1" t="s">
        <v>311</v>
      </c>
      <c r="E16" s="2">
        <v>14645.473</v>
      </c>
      <c r="F16" s="2">
        <v>53163564720.869522</v>
      </c>
      <c r="G16" s="2">
        <v>464436</v>
      </c>
      <c r="H16" s="1">
        <v>2017</v>
      </c>
      <c r="I16" s="3">
        <v>20.6</v>
      </c>
      <c r="J16" s="3">
        <v>34.799999999999997</v>
      </c>
      <c r="K16" s="3">
        <v>51.1</v>
      </c>
      <c r="L16" s="3">
        <v>2.5</v>
      </c>
      <c r="M16" s="3">
        <v>6</v>
      </c>
      <c r="N16" s="3">
        <v>9.1</v>
      </c>
      <c r="O16" s="3">
        <v>13.2</v>
      </c>
      <c r="T16">
        <f t="shared" si="2"/>
        <v>3630033.9853051878</v>
      </c>
      <c r="U16">
        <f t="shared" si="0"/>
        <v>31.711915347493385</v>
      </c>
      <c r="V16">
        <f t="shared" si="1"/>
        <v>6.5599106910309928</v>
      </c>
      <c r="W16">
        <f t="shared" si="1"/>
        <v>1.5012224734911812</v>
      </c>
    </row>
    <row r="17" spans="1:23" x14ac:dyDescent="0.25">
      <c r="A17" s="1">
        <v>16</v>
      </c>
      <c r="B17" s="1" t="s">
        <v>16</v>
      </c>
      <c r="C17" s="1" t="s">
        <v>154</v>
      </c>
      <c r="D17" s="1" t="s">
        <v>311</v>
      </c>
      <c r="E17" s="2">
        <v>31825.298999999999</v>
      </c>
      <c r="F17" s="2">
        <v>212285293091.61456</v>
      </c>
      <c r="G17" s="2">
        <v>552722</v>
      </c>
      <c r="H17" s="1">
        <v>2018</v>
      </c>
      <c r="I17" s="3">
        <v>20.399999999999999</v>
      </c>
      <c r="J17" s="3">
        <v>39.6</v>
      </c>
      <c r="K17" s="3">
        <v>55.6</v>
      </c>
      <c r="L17" s="3">
        <v>1.3</v>
      </c>
      <c r="M17" s="3">
        <v>3.8</v>
      </c>
      <c r="N17" s="3">
        <v>7.7</v>
      </c>
      <c r="O17" s="3">
        <v>12.6</v>
      </c>
      <c r="T17">
        <f t="shared" si="2"/>
        <v>6670331.4583663316</v>
      </c>
      <c r="U17">
        <f t="shared" si="0"/>
        <v>17.367378072394544</v>
      </c>
      <c r="V17">
        <f t="shared" si="1"/>
        <v>6.8241474151703514</v>
      </c>
      <c r="W17">
        <f t="shared" si="1"/>
        <v>1.2397342585944933</v>
      </c>
    </row>
    <row r="18" spans="1:23" x14ac:dyDescent="0.25">
      <c r="A18" s="1">
        <v>17</v>
      </c>
      <c r="B18" s="1" t="s">
        <v>17</v>
      </c>
      <c r="C18" s="1" t="s">
        <v>155</v>
      </c>
      <c r="D18" s="1" t="s">
        <v>311</v>
      </c>
      <c r="E18" s="2">
        <v>25876.386999999999</v>
      </c>
      <c r="F18" s="2">
        <v>96851610488.444916</v>
      </c>
      <c r="G18" s="2">
        <v>408150</v>
      </c>
      <c r="H18" s="1">
        <v>2014</v>
      </c>
      <c r="I18" s="3">
        <v>21.6</v>
      </c>
      <c r="J18" s="3">
        <v>35</v>
      </c>
      <c r="K18" s="3">
        <v>51.7</v>
      </c>
      <c r="L18" s="3">
        <v>1.7</v>
      </c>
      <c r="M18" s="3">
        <v>4.5</v>
      </c>
      <c r="N18" s="3">
        <v>8.5</v>
      </c>
      <c r="O18" s="3">
        <v>13.7</v>
      </c>
      <c r="T18">
        <f t="shared" si="2"/>
        <v>3742856.7785929665</v>
      </c>
      <c r="U18">
        <f t="shared" si="0"/>
        <v>15.773067546099076</v>
      </c>
      <c r="V18">
        <f t="shared" si="1"/>
        <v>6.5732032090388666</v>
      </c>
      <c r="W18">
        <f t="shared" si="1"/>
        <v>1.197916163131725</v>
      </c>
    </row>
    <row r="19" spans="1:23" x14ac:dyDescent="0.25">
      <c r="A19" s="1">
        <v>18</v>
      </c>
      <c r="B19" s="1" t="s">
        <v>18</v>
      </c>
      <c r="C19" s="1" t="s">
        <v>156</v>
      </c>
      <c r="D19" s="1" t="s">
        <v>311</v>
      </c>
      <c r="E19" s="2">
        <v>4745.1790000000001</v>
      </c>
      <c r="F19" s="2">
        <v>4484868174.123148</v>
      </c>
      <c r="G19" s="2">
        <v>37625</v>
      </c>
      <c r="H19" s="1">
        <v>2008</v>
      </c>
      <c r="I19" s="3">
        <v>17.7</v>
      </c>
      <c r="J19" s="3">
        <v>46.2</v>
      </c>
      <c r="K19" s="3">
        <v>60.8</v>
      </c>
      <c r="L19" s="3">
        <v>1.2</v>
      </c>
      <c r="M19" s="3">
        <v>3.3</v>
      </c>
      <c r="N19" s="3">
        <v>7</v>
      </c>
      <c r="O19" s="3">
        <v>11.1</v>
      </c>
      <c r="T19">
        <f t="shared" si="2"/>
        <v>945142.04292886483</v>
      </c>
      <c r="U19">
        <f t="shared" si="0"/>
        <v>7.9291002510126596</v>
      </c>
      <c r="V19">
        <f t="shared" si="1"/>
        <v>5.975497082397589</v>
      </c>
      <c r="W19">
        <f t="shared" si="1"/>
        <v>0.89922390885734638</v>
      </c>
    </row>
    <row r="20" spans="1:23" x14ac:dyDescent="0.25">
      <c r="A20" s="1">
        <v>19</v>
      </c>
      <c r="B20" s="1" t="s">
        <v>19</v>
      </c>
      <c r="C20" s="1" t="s">
        <v>157</v>
      </c>
      <c r="D20" s="1" t="s">
        <v>311</v>
      </c>
      <c r="E20" s="2">
        <v>15946.882</v>
      </c>
      <c r="F20" s="2">
        <v>25190111030.970673</v>
      </c>
      <c r="G20" s="2">
        <v>94853</v>
      </c>
      <c r="H20" s="1">
        <v>2011</v>
      </c>
      <c r="I20" s="3">
        <v>21.8</v>
      </c>
      <c r="J20" s="3">
        <v>32.4</v>
      </c>
      <c r="K20" s="3">
        <v>48.8</v>
      </c>
      <c r="L20" s="3">
        <v>1.8</v>
      </c>
      <c r="M20" s="3">
        <v>4.9000000000000004</v>
      </c>
      <c r="N20" s="3">
        <v>9.6999999999999993</v>
      </c>
      <c r="O20" s="3">
        <v>14.8</v>
      </c>
      <c r="T20">
        <f t="shared" si="2"/>
        <v>1579626.1006365176</v>
      </c>
      <c r="U20">
        <f t="shared" si="0"/>
        <v>5.9480593134131174</v>
      </c>
      <c r="V20">
        <f t="shared" si="1"/>
        <v>6.1985543011019617</v>
      </c>
      <c r="W20">
        <f t="shared" si="1"/>
        <v>0.77437529060976595</v>
      </c>
    </row>
    <row r="21" spans="1:23" x14ac:dyDescent="0.25">
      <c r="A21" s="1">
        <v>20</v>
      </c>
      <c r="B21" s="1" t="s">
        <v>158</v>
      </c>
      <c r="C21" s="1" t="s">
        <v>159</v>
      </c>
      <c r="D21" s="1" t="s">
        <v>311</v>
      </c>
      <c r="E21" s="2">
        <v>86790.567999999999</v>
      </c>
      <c r="F21" s="2">
        <v>95291603468.556778</v>
      </c>
      <c r="G21" s="2">
        <v>1266470</v>
      </c>
      <c r="H21" s="1">
        <v>2012</v>
      </c>
      <c r="I21" s="3">
        <v>21.6</v>
      </c>
      <c r="J21" s="3">
        <v>32</v>
      </c>
      <c r="K21" s="3">
        <v>48.4</v>
      </c>
      <c r="L21" s="3">
        <v>2.1</v>
      </c>
      <c r="M21" s="3">
        <v>5.5</v>
      </c>
      <c r="N21" s="3">
        <v>10</v>
      </c>
      <c r="O21" s="3">
        <v>14.5</v>
      </c>
      <c r="T21">
        <f t="shared" si="2"/>
        <v>1097948.8401154003</v>
      </c>
      <c r="U21">
        <f t="shared" si="0"/>
        <v>14.592253849519686</v>
      </c>
      <c r="V21">
        <f t="shared" si="1"/>
        <v>6.0405821042550452</v>
      </c>
      <c r="W21">
        <f t="shared" si="1"/>
        <v>1.1641223761163793</v>
      </c>
    </row>
    <row r="22" spans="1:23" x14ac:dyDescent="0.25">
      <c r="A22" s="1">
        <v>21</v>
      </c>
      <c r="B22" s="1" t="s">
        <v>160</v>
      </c>
      <c r="C22" s="1" t="s">
        <v>161</v>
      </c>
      <c r="D22" s="1" t="s">
        <v>311</v>
      </c>
      <c r="E22" s="2">
        <v>5380.5039999999999</v>
      </c>
      <c r="F22" s="2">
        <v>20584202113.742306</v>
      </c>
      <c r="G22" s="2">
        <v>134875</v>
      </c>
      <c r="H22" s="1">
        <v>2011</v>
      </c>
      <c r="I22" s="3">
        <v>20.7</v>
      </c>
      <c r="J22" s="3">
        <v>37.9</v>
      </c>
      <c r="K22" s="3">
        <v>53.7</v>
      </c>
      <c r="L22" s="3">
        <v>1.6</v>
      </c>
      <c r="M22" s="3">
        <v>4.2</v>
      </c>
      <c r="N22" s="3">
        <v>8.1999999999999993</v>
      </c>
      <c r="O22" s="3">
        <v>13.2</v>
      </c>
      <c r="T22">
        <f t="shared" si="2"/>
        <v>3825701.4795904448</v>
      </c>
      <c r="U22">
        <f t="shared" si="0"/>
        <v>25.067354285026088</v>
      </c>
      <c r="V22">
        <f t="shared" si="1"/>
        <v>6.5827110789101431</v>
      </c>
      <c r="W22">
        <f t="shared" si="1"/>
        <v>1.3991084990939198</v>
      </c>
    </row>
    <row r="23" spans="1:23" x14ac:dyDescent="0.25">
      <c r="A23" s="1">
        <v>22</v>
      </c>
      <c r="B23" s="1" t="s">
        <v>20</v>
      </c>
      <c r="C23" s="1" t="s">
        <v>162</v>
      </c>
      <c r="D23" s="1" t="s">
        <v>311</v>
      </c>
      <c r="E23" s="2">
        <v>2172.578</v>
      </c>
      <c r="F23" s="2">
        <v>32471045092.284611</v>
      </c>
      <c r="G23" s="2">
        <v>104004</v>
      </c>
      <c r="H23" s="1">
        <v>2017</v>
      </c>
      <c r="I23" s="3">
        <v>23</v>
      </c>
      <c r="J23" s="3">
        <v>27.7</v>
      </c>
      <c r="K23" s="3">
        <v>44.4</v>
      </c>
      <c r="L23" s="3">
        <v>2.2000000000000002</v>
      </c>
      <c r="M23" s="3">
        <v>6</v>
      </c>
      <c r="N23" s="3">
        <v>10.8</v>
      </c>
      <c r="O23" s="3">
        <v>15.7</v>
      </c>
      <c r="T23">
        <f t="shared" si="2"/>
        <v>14945859.293560283</v>
      </c>
      <c r="U23">
        <f t="shared" si="0"/>
        <v>47.871238685101297</v>
      </c>
      <c r="V23">
        <f t="shared" si="1"/>
        <v>7.1745208893132997</v>
      </c>
      <c r="W23">
        <f t="shared" si="1"/>
        <v>1.6800746651494725</v>
      </c>
    </row>
    <row r="24" spans="1:23" x14ac:dyDescent="0.25">
      <c r="A24" s="1">
        <v>23</v>
      </c>
      <c r="B24" s="1" t="s">
        <v>21</v>
      </c>
      <c r="C24" s="1" t="s">
        <v>163</v>
      </c>
      <c r="D24" s="1" t="s">
        <v>311</v>
      </c>
      <c r="E24" s="2">
        <v>215.048</v>
      </c>
      <c r="F24" s="2">
        <v>861340705.42892337</v>
      </c>
      <c r="G24" s="2">
        <v>2984</v>
      </c>
      <c r="H24" s="1">
        <v>2017</v>
      </c>
      <c r="I24" s="3">
        <v>16.100000000000001</v>
      </c>
      <c r="J24" s="3">
        <v>49.1</v>
      </c>
      <c r="K24" s="3">
        <v>61.2</v>
      </c>
      <c r="L24" s="3">
        <v>1.3</v>
      </c>
      <c r="M24" s="3">
        <v>3.9</v>
      </c>
      <c r="N24" s="3">
        <v>7.6</v>
      </c>
      <c r="O24" s="3">
        <v>11.1</v>
      </c>
      <c r="T24">
        <f t="shared" si="2"/>
        <v>4005341.6234000009</v>
      </c>
      <c r="U24">
        <f t="shared" si="0"/>
        <v>13.875971876046277</v>
      </c>
      <c r="V24">
        <f t="shared" si="1"/>
        <v>6.6026395638235407</v>
      </c>
      <c r="W24">
        <f t="shared" si="1"/>
        <v>1.1422634109386667</v>
      </c>
    </row>
    <row r="25" spans="1:23" x14ac:dyDescent="0.25">
      <c r="A25" s="1">
        <v>24</v>
      </c>
      <c r="B25" s="1" t="s">
        <v>22</v>
      </c>
      <c r="C25" s="1" t="s">
        <v>164</v>
      </c>
      <c r="D25" s="1" t="s">
        <v>311</v>
      </c>
      <c r="E25" s="2">
        <v>2303.703</v>
      </c>
      <c r="F25" s="2">
        <v>37660729503.208015</v>
      </c>
      <c r="G25" s="2">
        <v>97842</v>
      </c>
      <c r="H25" s="1">
        <v>2015</v>
      </c>
      <c r="I25" s="3">
        <v>19.5</v>
      </c>
      <c r="J25" s="3">
        <v>41.5</v>
      </c>
      <c r="K25" s="3">
        <v>58.5</v>
      </c>
      <c r="L25" s="3">
        <v>1.5</v>
      </c>
      <c r="M25" s="3">
        <v>3.9</v>
      </c>
      <c r="N25" s="3">
        <v>7</v>
      </c>
      <c r="O25" s="3">
        <v>11.1</v>
      </c>
      <c r="T25">
        <f t="shared" si="2"/>
        <v>16347910.083551576</v>
      </c>
      <c r="U25">
        <f t="shared" si="0"/>
        <v>42.471620690687992</v>
      </c>
      <c r="V25">
        <f t="shared" si="1"/>
        <v>7.2134622403482922</v>
      </c>
      <c r="W25">
        <f t="shared" si="1"/>
        <v>1.6280988337147935</v>
      </c>
    </row>
    <row r="26" spans="1:23" x14ac:dyDescent="0.25">
      <c r="A26" s="1">
        <v>25</v>
      </c>
      <c r="B26" s="1" t="s">
        <v>23</v>
      </c>
      <c r="C26" s="1" t="s">
        <v>165</v>
      </c>
      <c r="D26" s="1" t="s">
        <v>311</v>
      </c>
      <c r="E26" s="2">
        <v>1148.133</v>
      </c>
      <c r="F26" s="2">
        <v>9934706117.3480587</v>
      </c>
      <c r="G26" s="2">
        <v>46274</v>
      </c>
      <c r="H26" s="1">
        <v>2016</v>
      </c>
      <c r="I26" s="3">
        <v>18.600000000000001</v>
      </c>
      <c r="J26" s="3">
        <v>42.7</v>
      </c>
      <c r="K26" s="3">
        <v>60.3</v>
      </c>
      <c r="L26" s="3">
        <v>1.4</v>
      </c>
      <c r="M26" s="3">
        <v>3.7</v>
      </c>
      <c r="N26" s="3">
        <v>6.8</v>
      </c>
      <c r="O26" s="3">
        <v>10.7</v>
      </c>
      <c r="T26">
        <f t="shared" si="2"/>
        <v>8652922.716573827</v>
      </c>
      <c r="U26">
        <f t="shared" si="0"/>
        <v>40.30369303904687</v>
      </c>
      <c r="V26">
        <f t="shared" si="1"/>
        <v>6.9371628248388726</v>
      </c>
      <c r="W26">
        <f t="shared" si="1"/>
        <v>1.6053448424933647</v>
      </c>
    </row>
    <row r="27" spans="1:23" x14ac:dyDescent="0.25">
      <c r="A27" s="1">
        <v>26</v>
      </c>
      <c r="B27" s="1" t="s">
        <v>24</v>
      </c>
      <c r="C27" s="1" t="s">
        <v>166</v>
      </c>
      <c r="D27" s="1" t="s">
        <v>311</v>
      </c>
      <c r="E27" s="2">
        <v>2125.2669999999998</v>
      </c>
      <c r="F27" s="2">
        <v>5491529196.4918242</v>
      </c>
      <c r="G27" s="2">
        <v>44701</v>
      </c>
      <c r="H27" s="1">
        <v>2017</v>
      </c>
      <c r="I27" s="3">
        <v>22.6</v>
      </c>
      <c r="J27" s="3">
        <v>32.9</v>
      </c>
      <c r="K27" s="3">
        <v>49.8</v>
      </c>
      <c r="L27" s="3">
        <v>1.7</v>
      </c>
      <c r="M27" s="3">
        <v>4.5999999999999996</v>
      </c>
      <c r="N27" s="3">
        <v>8.9</v>
      </c>
      <c r="O27" s="3">
        <v>14.2</v>
      </c>
      <c r="T27">
        <f t="shared" si="2"/>
        <v>2583924.3711457546</v>
      </c>
      <c r="U27">
        <f t="shared" si="0"/>
        <v>21.03312195597071</v>
      </c>
      <c r="V27">
        <f t="shared" si="1"/>
        <v>6.4122797981486119</v>
      </c>
      <c r="W27">
        <f t="shared" si="1"/>
        <v>1.3229037400006938</v>
      </c>
    </row>
    <row r="28" spans="1:23" x14ac:dyDescent="0.25">
      <c r="A28" s="1">
        <v>27</v>
      </c>
      <c r="B28" s="1" t="s">
        <v>25</v>
      </c>
      <c r="C28" s="1" t="s">
        <v>167</v>
      </c>
      <c r="D28" s="1" t="s">
        <v>311</v>
      </c>
      <c r="E28" s="2">
        <v>2494.5239999999999</v>
      </c>
      <c r="F28" s="2">
        <v>24477786254.152939</v>
      </c>
      <c r="G28" s="2">
        <v>83890</v>
      </c>
      <c r="H28" s="1">
        <v>2015</v>
      </c>
      <c r="I28" s="3">
        <v>17.899999999999999</v>
      </c>
      <c r="J28" s="3">
        <v>47.3</v>
      </c>
      <c r="K28" s="3">
        <v>63.7</v>
      </c>
      <c r="L28" s="3">
        <v>1</v>
      </c>
      <c r="M28" s="3">
        <v>2.8</v>
      </c>
      <c r="N28" s="3">
        <v>5.8</v>
      </c>
      <c r="O28" s="3">
        <v>9.8000000000000007</v>
      </c>
      <c r="T28">
        <f t="shared" si="2"/>
        <v>9812608.038308287</v>
      </c>
      <c r="U28">
        <f t="shared" si="0"/>
        <v>33.629662412548448</v>
      </c>
      <c r="V28">
        <f t="shared" si="1"/>
        <v>6.991784451427991</v>
      </c>
      <c r="W28">
        <f t="shared" si="1"/>
        <v>1.5267225077219135</v>
      </c>
    </row>
    <row r="29" spans="1:23" x14ac:dyDescent="0.25">
      <c r="A29" s="1">
        <v>28</v>
      </c>
      <c r="B29" s="1" t="s">
        <v>26</v>
      </c>
      <c r="C29" s="1" t="s">
        <v>168</v>
      </c>
      <c r="D29" s="1" t="s">
        <v>311</v>
      </c>
      <c r="E29" s="2">
        <v>58558.267</v>
      </c>
      <c r="F29" s="2">
        <v>802831871531.35645</v>
      </c>
      <c r="G29" s="2">
        <v>5990837</v>
      </c>
      <c r="H29" s="1">
        <v>2014</v>
      </c>
      <c r="I29" s="3">
        <v>16.5</v>
      </c>
      <c r="J29" s="3">
        <v>50.5</v>
      </c>
      <c r="K29" s="3">
        <v>68.2</v>
      </c>
      <c r="L29" s="3">
        <v>0.9</v>
      </c>
      <c r="M29" s="3">
        <v>2.4</v>
      </c>
      <c r="N29" s="3">
        <v>4.8</v>
      </c>
      <c r="O29" s="3">
        <v>8.1999999999999993</v>
      </c>
      <c r="T29">
        <f t="shared" si="2"/>
        <v>13709966.374711132</v>
      </c>
      <c r="U29">
        <f t="shared" si="0"/>
        <v>102.30557198695787</v>
      </c>
      <c r="V29">
        <f t="shared" si="1"/>
        <v>7.1370363896330344</v>
      </c>
      <c r="W29">
        <f t="shared" si="1"/>
        <v>2.0098992878401112</v>
      </c>
    </row>
    <row r="30" spans="1:23" x14ac:dyDescent="0.25">
      <c r="A30" s="1">
        <v>29</v>
      </c>
      <c r="B30" s="1" t="s">
        <v>27</v>
      </c>
      <c r="C30" s="1" t="s">
        <v>169</v>
      </c>
      <c r="D30" s="1" t="s">
        <v>311</v>
      </c>
      <c r="E30" s="2">
        <v>11801.151</v>
      </c>
      <c r="F30" s="2">
        <v>38794036239.552322</v>
      </c>
      <c r="G30" s="2">
        <v>219881</v>
      </c>
      <c r="H30" s="1">
        <v>2015</v>
      </c>
      <c r="I30" s="3">
        <v>20.8</v>
      </c>
      <c r="J30" s="3">
        <v>37.6</v>
      </c>
      <c r="K30" s="3">
        <v>52.1</v>
      </c>
      <c r="L30" s="3">
        <v>1</v>
      </c>
      <c r="M30" s="3">
        <v>3.2</v>
      </c>
      <c r="N30" s="3">
        <v>9.6</v>
      </c>
      <c r="O30" s="3">
        <v>14.2</v>
      </c>
      <c r="T30">
        <f t="shared" si="2"/>
        <v>3287309.5378198554</v>
      </c>
      <c r="U30">
        <f t="shared" si="0"/>
        <v>18.632165625200457</v>
      </c>
      <c r="V30">
        <f t="shared" si="1"/>
        <v>6.5168405998035031</v>
      </c>
      <c r="W30">
        <f t="shared" si="1"/>
        <v>1.2702633360778759</v>
      </c>
    </row>
    <row r="31" spans="1:23" x14ac:dyDescent="0.25">
      <c r="A31" s="1">
        <v>30</v>
      </c>
      <c r="B31" s="1" t="s">
        <v>28</v>
      </c>
      <c r="C31" s="1" t="s">
        <v>170</v>
      </c>
      <c r="D31" s="1" t="s">
        <v>311</v>
      </c>
      <c r="E31" s="2">
        <v>20321.383000000002</v>
      </c>
      <c r="F31" s="2">
        <v>44209263811.573959</v>
      </c>
      <c r="G31" s="2">
        <v>198710</v>
      </c>
      <c r="H31" s="1">
        <v>2014</v>
      </c>
      <c r="I31" s="3">
        <v>20.6</v>
      </c>
      <c r="J31" s="3">
        <v>29.6</v>
      </c>
      <c r="K31" s="3">
        <v>44.3</v>
      </c>
      <c r="L31" s="3">
        <v>3.6</v>
      </c>
      <c r="M31" s="3">
        <v>8.3000000000000007</v>
      </c>
      <c r="N31" s="3">
        <v>11.7</v>
      </c>
      <c r="O31" s="3">
        <v>15</v>
      </c>
      <c r="T31">
        <f t="shared" si="2"/>
        <v>2175504.6795571912</v>
      </c>
      <c r="U31">
        <f t="shared" si="0"/>
        <v>9.7783699072056258</v>
      </c>
      <c r="V31">
        <f t="shared" si="1"/>
        <v>6.3375600218064791</v>
      </c>
      <c r="W31">
        <f t="shared" si="1"/>
        <v>0.99026646222006287</v>
      </c>
    </row>
    <row r="32" spans="1:23" x14ac:dyDescent="0.25">
      <c r="A32" s="1">
        <v>31</v>
      </c>
      <c r="B32" s="1" t="s">
        <v>29</v>
      </c>
      <c r="C32" s="1" t="s">
        <v>171</v>
      </c>
      <c r="D32" s="1" t="s">
        <v>311</v>
      </c>
      <c r="E32" s="2">
        <v>549.93600000000004</v>
      </c>
      <c r="F32" s="2">
        <v>3944045536.7250028</v>
      </c>
      <c r="G32" s="2">
        <v>10255</v>
      </c>
      <c r="H32" s="1">
        <v>2015</v>
      </c>
      <c r="I32" s="3">
        <v>21.6</v>
      </c>
      <c r="J32" s="3">
        <v>32.299999999999997</v>
      </c>
      <c r="K32" s="3">
        <v>48.7</v>
      </c>
      <c r="L32" s="3">
        <v>2.2000000000000002</v>
      </c>
      <c r="M32" s="3">
        <v>5.7</v>
      </c>
      <c r="N32" s="3">
        <v>9.6999999999999993</v>
      </c>
      <c r="O32" s="3">
        <v>14.3</v>
      </c>
      <c r="T32">
        <f t="shared" si="2"/>
        <v>7171826.4247567039</v>
      </c>
      <c r="U32">
        <f t="shared" si="0"/>
        <v>18.647624450845189</v>
      </c>
      <c r="V32">
        <f t="shared" si="1"/>
        <v>6.8556297700587772</v>
      </c>
      <c r="W32">
        <f t="shared" si="1"/>
        <v>1.2706235142358175</v>
      </c>
    </row>
    <row r="33" spans="1:23" x14ac:dyDescent="0.25">
      <c r="A33" s="1">
        <v>32</v>
      </c>
      <c r="B33" s="1" t="s">
        <v>172</v>
      </c>
      <c r="C33" s="1" t="s">
        <v>173</v>
      </c>
      <c r="D33" s="1" t="s">
        <v>311</v>
      </c>
      <c r="E33" s="2">
        <v>25716.554</v>
      </c>
      <c r="F33" s="2">
        <v>134048926970.75726</v>
      </c>
      <c r="G33" s="2">
        <v>443766</v>
      </c>
      <c r="H33" s="1">
        <v>2015</v>
      </c>
      <c r="I33" s="3">
        <v>21.6</v>
      </c>
      <c r="J33" s="3">
        <v>31.9</v>
      </c>
      <c r="K33" s="3">
        <v>47.8</v>
      </c>
      <c r="L33" s="3">
        <v>2.1</v>
      </c>
      <c r="M33" s="3">
        <v>5.7</v>
      </c>
      <c r="N33" s="3">
        <v>10.199999999999999</v>
      </c>
      <c r="O33" s="3">
        <v>14.6</v>
      </c>
      <c r="T33">
        <f t="shared" si="2"/>
        <v>5212554.0214586006</v>
      </c>
      <c r="U33">
        <f t="shared" si="0"/>
        <v>17.256044491808662</v>
      </c>
      <c r="V33">
        <f t="shared" si="1"/>
        <v>6.7170505689122315</v>
      </c>
      <c r="W33">
        <f t="shared" si="1"/>
        <v>1.2369412518512157</v>
      </c>
    </row>
    <row r="34" spans="1:23" x14ac:dyDescent="0.25">
      <c r="A34" s="1">
        <v>33</v>
      </c>
      <c r="B34" s="1" t="s">
        <v>174</v>
      </c>
      <c r="C34" s="1" t="s">
        <v>175</v>
      </c>
      <c r="D34" s="1" t="s">
        <v>311</v>
      </c>
      <c r="E34" s="2">
        <v>2347.6959999999999</v>
      </c>
      <c r="F34" s="2">
        <v>5223411935.6343699</v>
      </c>
      <c r="G34" s="2">
        <v>15485</v>
      </c>
      <c r="H34" s="1">
        <v>2015</v>
      </c>
      <c r="I34" s="3">
        <v>21.8</v>
      </c>
      <c r="J34" s="3">
        <v>28.7</v>
      </c>
      <c r="K34" s="3">
        <v>43.6</v>
      </c>
      <c r="L34" s="3">
        <v>3</v>
      </c>
      <c r="M34" s="3">
        <v>7.4</v>
      </c>
      <c r="N34" s="3">
        <v>11.6</v>
      </c>
      <c r="O34" s="3">
        <v>15.7</v>
      </c>
      <c r="T34">
        <f t="shared" si="2"/>
        <v>2224909.8416636437</v>
      </c>
      <c r="U34">
        <f t="shared" si="0"/>
        <v>6.5958284207154589</v>
      </c>
      <c r="V34">
        <f t="shared" si="1"/>
        <v>6.3473124170871547</v>
      </c>
      <c r="W34">
        <f t="shared" si="1"/>
        <v>0.81926934968538601</v>
      </c>
    </row>
    <row r="35" spans="1:23" x14ac:dyDescent="0.25">
      <c r="A35" s="1">
        <v>34</v>
      </c>
      <c r="B35" s="1" t="s">
        <v>30</v>
      </c>
      <c r="C35" s="1" t="s">
        <v>176</v>
      </c>
      <c r="D35" s="1" t="s">
        <v>311</v>
      </c>
      <c r="E35" s="2">
        <v>30417.858</v>
      </c>
      <c r="F35" s="2">
        <v>168516321194.95758</v>
      </c>
      <c r="G35" s="2">
        <v>443624</v>
      </c>
      <c r="H35" s="1">
        <v>2016</v>
      </c>
      <c r="I35" s="3">
        <v>22.3</v>
      </c>
      <c r="J35" s="3">
        <v>32.200000000000003</v>
      </c>
      <c r="K35" s="3">
        <v>48.6</v>
      </c>
      <c r="L35" s="3">
        <v>1.6</v>
      </c>
      <c r="M35" s="3">
        <v>4.7</v>
      </c>
      <c r="N35" s="3">
        <v>9.6</v>
      </c>
      <c r="O35" s="3">
        <v>14.8</v>
      </c>
      <c r="T35">
        <f t="shared" si="2"/>
        <v>5540045.6269786507</v>
      </c>
      <c r="U35">
        <f t="shared" si="0"/>
        <v>14.584327403987487</v>
      </c>
      <c r="V35">
        <f t="shared" si="1"/>
        <v>6.7435133415268869</v>
      </c>
      <c r="W35">
        <f t="shared" si="1"/>
        <v>1.1638864052457334</v>
      </c>
    </row>
    <row r="36" spans="1:23" x14ac:dyDescent="0.25">
      <c r="A36" s="1">
        <v>35</v>
      </c>
      <c r="B36" s="1" t="s">
        <v>31</v>
      </c>
      <c r="C36" s="1" t="s">
        <v>177</v>
      </c>
      <c r="D36" s="1" t="s">
        <v>311</v>
      </c>
      <c r="E36" s="2">
        <v>12771.245999999999</v>
      </c>
      <c r="F36" s="2">
        <v>32784222537.875221</v>
      </c>
      <c r="G36" s="2">
        <v>182626</v>
      </c>
      <c r="H36" s="1">
        <v>2012</v>
      </c>
      <c r="I36" s="3">
        <v>22.4</v>
      </c>
      <c r="J36" s="3">
        <v>26.4</v>
      </c>
      <c r="K36" s="3">
        <v>41.5</v>
      </c>
      <c r="L36" s="3">
        <v>3</v>
      </c>
      <c r="M36" s="3">
        <v>7.6</v>
      </c>
      <c r="N36" s="3">
        <v>12.2</v>
      </c>
      <c r="O36" s="3">
        <v>16.399999999999999</v>
      </c>
      <c r="T36">
        <f t="shared" si="2"/>
        <v>2567033.9869637797</v>
      </c>
      <c r="U36">
        <f t="shared" si="0"/>
        <v>14.299779363736318</v>
      </c>
      <c r="V36">
        <f t="shared" si="1"/>
        <v>6.4094316186726568</v>
      </c>
      <c r="W36">
        <f t="shared" si="1"/>
        <v>1.1553293366363171</v>
      </c>
    </row>
    <row r="37" spans="1:23" x14ac:dyDescent="0.25">
      <c r="A37" s="1">
        <v>36</v>
      </c>
      <c r="B37" s="1" t="s">
        <v>32</v>
      </c>
      <c r="C37" s="1" t="s">
        <v>178</v>
      </c>
      <c r="D37" s="1" t="s">
        <v>311</v>
      </c>
      <c r="E37" s="2">
        <v>1920.9169999999999</v>
      </c>
      <c r="F37" s="2">
        <v>3725214186.9791608</v>
      </c>
      <c r="G37" s="2">
        <v>32006</v>
      </c>
      <c r="H37" s="1">
        <v>2010</v>
      </c>
      <c r="I37" s="3">
        <v>18.3</v>
      </c>
      <c r="J37" s="3">
        <v>42</v>
      </c>
      <c r="K37" s="3">
        <v>56.7</v>
      </c>
      <c r="L37" s="3">
        <v>1.6</v>
      </c>
      <c r="M37" s="3">
        <v>4.5</v>
      </c>
      <c r="N37" s="3">
        <v>8.3000000000000007</v>
      </c>
      <c r="O37" s="3">
        <v>12.2</v>
      </c>
      <c r="T37">
        <f t="shared" si="2"/>
        <v>1939289.5096348051</v>
      </c>
      <c r="U37">
        <f t="shared" si="0"/>
        <v>16.661833905369154</v>
      </c>
      <c r="V37">
        <f t="shared" si="1"/>
        <v>6.2876426481974841</v>
      </c>
      <c r="W37">
        <f t="shared" si="1"/>
        <v>1.2217228008612337</v>
      </c>
    </row>
    <row r="38" spans="1:23" x14ac:dyDescent="0.25">
      <c r="A38" s="1">
        <v>37</v>
      </c>
      <c r="B38" s="1" t="s">
        <v>33</v>
      </c>
      <c r="C38" s="1" t="s">
        <v>179</v>
      </c>
      <c r="D38" s="1" t="s">
        <v>311</v>
      </c>
      <c r="E38" s="2">
        <v>4937.3739999999998</v>
      </c>
      <c r="F38" s="2">
        <v>7256774357.9112549</v>
      </c>
      <c r="G38" s="2">
        <v>101037</v>
      </c>
      <c r="H38" s="1">
        <v>2016</v>
      </c>
      <c r="I38" s="3">
        <v>22.3</v>
      </c>
      <c r="J38" s="3">
        <v>27.1</v>
      </c>
      <c r="K38" s="3">
        <v>42.8</v>
      </c>
      <c r="L38" s="3">
        <v>2.9</v>
      </c>
      <c r="M38" s="3">
        <v>7.2</v>
      </c>
      <c r="N38" s="3">
        <v>11.6</v>
      </c>
      <c r="O38" s="3">
        <v>16</v>
      </c>
      <c r="T38">
        <f t="shared" si="2"/>
        <v>1469763.9591230592</v>
      </c>
      <c r="U38">
        <f t="shared" si="0"/>
        <v>20.463712086627428</v>
      </c>
      <c r="V38">
        <f t="shared" si="1"/>
        <v>6.1672475936043263</v>
      </c>
      <c r="W38">
        <f t="shared" si="1"/>
        <v>1.3109844168888503</v>
      </c>
    </row>
    <row r="39" spans="1:23" x14ac:dyDescent="0.25">
      <c r="A39" s="1">
        <v>38</v>
      </c>
      <c r="B39" s="1" t="s">
        <v>34</v>
      </c>
      <c r="C39" s="1" t="s">
        <v>180</v>
      </c>
      <c r="D39" s="1" t="s">
        <v>311</v>
      </c>
      <c r="E39" s="2">
        <v>19658.023000000001</v>
      </c>
      <c r="F39" s="2">
        <v>45640075229.318817</v>
      </c>
      <c r="G39" s="2">
        <v>209523</v>
      </c>
      <c r="H39" s="1">
        <v>2009</v>
      </c>
      <c r="I39" s="3">
        <v>22.5</v>
      </c>
      <c r="J39" s="3">
        <v>25.7</v>
      </c>
      <c r="K39" s="3">
        <v>41.3</v>
      </c>
      <c r="L39" s="3">
        <v>3.3</v>
      </c>
      <c r="M39" s="3">
        <v>8</v>
      </c>
      <c r="N39" s="3">
        <v>12.1</v>
      </c>
      <c r="O39" s="3">
        <v>16.2</v>
      </c>
      <c r="T39">
        <f t="shared" si="2"/>
        <v>2321702.1991132484</v>
      </c>
      <c r="U39">
        <f t="shared" si="0"/>
        <v>10.658396319914774</v>
      </c>
      <c r="V39">
        <f t="shared" si="1"/>
        <v>6.3658065127427141</v>
      </c>
      <c r="W39">
        <f t="shared" si="1"/>
        <v>1.0276918649339777</v>
      </c>
    </row>
    <row r="40" spans="1:23" x14ac:dyDescent="0.25">
      <c r="A40" s="1">
        <v>39</v>
      </c>
      <c r="B40" s="1" t="s">
        <v>35</v>
      </c>
      <c r="C40" s="1" t="s">
        <v>181</v>
      </c>
      <c r="D40" s="1" t="s">
        <v>311</v>
      </c>
      <c r="E40" s="2">
        <v>4525.6980000000003</v>
      </c>
      <c r="F40" s="2">
        <v>24185320705.186569</v>
      </c>
      <c r="G40" s="2">
        <v>76278</v>
      </c>
      <c r="H40" s="1">
        <v>2014</v>
      </c>
      <c r="I40" s="3">
        <v>23</v>
      </c>
      <c r="J40" s="3">
        <v>24.9</v>
      </c>
      <c r="K40" s="3">
        <v>40.200000000000003</v>
      </c>
      <c r="L40" s="3">
        <v>3</v>
      </c>
      <c r="M40" s="3">
        <v>7.5</v>
      </c>
      <c r="N40" s="3">
        <v>12.4</v>
      </c>
      <c r="O40" s="3">
        <v>16.899999999999999</v>
      </c>
      <c r="T40">
        <f t="shared" si="2"/>
        <v>5343997.9214668255</v>
      </c>
      <c r="U40">
        <f t="shared" si="0"/>
        <v>16.854416710969225</v>
      </c>
      <c r="V40">
        <f t="shared" si="1"/>
        <v>6.7278662805498879</v>
      </c>
      <c r="W40">
        <f t="shared" si="1"/>
        <v>1.2267137272758135</v>
      </c>
    </row>
    <row r="41" spans="1:23" x14ac:dyDescent="0.25">
      <c r="A41" s="1">
        <v>40</v>
      </c>
      <c r="B41" s="1" t="s">
        <v>36</v>
      </c>
      <c r="C41" s="1" t="s">
        <v>182</v>
      </c>
      <c r="D41" s="1" t="s">
        <v>311</v>
      </c>
      <c r="E41" s="2">
        <v>23310.719000000001</v>
      </c>
      <c r="F41" s="2">
        <v>28541064717.37817</v>
      </c>
      <c r="G41" s="2">
        <v>104905</v>
      </c>
      <c r="H41" s="1">
        <v>2014</v>
      </c>
      <c r="I41" s="3">
        <v>22</v>
      </c>
      <c r="J41" s="3">
        <v>27</v>
      </c>
      <c r="K41" s="3">
        <v>42.4</v>
      </c>
      <c r="L41" s="3">
        <v>3.2</v>
      </c>
      <c r="M41" s="3">
        <v>7.8</v>
      </c>
      <c r="N41" s="3">
        <v>11.8</v>
      </c>
      <c r="O41" s="3">
        <v>16</v>
      </c>
      <c r="T41">
        <f t="shared" si="2"/>
        <v>1224375.1347771885</v>
      </c>
      <c r="U41">
        <f t="shared" si="0"/>
        <v>4.5002901883892985</v>
      </c>
      <c r="V41">
        <f t="shared" si="1"/>
        <v>6.0879145011452325</v>
      </c>
      <c r="W41">
        <f t="shared" si="1"/>
        <v>0.65324051892042023</v>
      </c>
    </row>
    <row r="42" spans="1:23" x14ac:dyDescent="0.25">
      <c r="A42" s="1">
        <v>41</v>
      </c>
      <c r="B42" s="1" t="s">
        <v>37</v>
      </c>
      <c r="C42" s="1" t="s">
        <v>183</v>
      </c>
      <c r="D42" s="1" t="s">
        <v>311</v>
      </c>
      <c r="E42" s="2">
        <v>200963.603</v>
      </c>
      <c r="F42" s="2">
        <v>1032048476445.2744</v>
      </c>
      <c r="G42" s="2">
        <v>6585687</v>
      </c>
      <c r="H42" s="1">
        <v>2018</v>
      </c>
      <c r="I42" s="3">
        <v>22.7</v>
      </c>
      <c r="J42" s="3">
        <v>26.7</v>
      </c>
      <c r="K42" s="3">
        <v>42.4</v>
      </c>
      <c r="L42" s="3">
        <v>2.9</v>
      </c>
      <c r="M42" s="3">
        <v>7.1</v>
      </c>
      <c r="N42" s="3">
        <v>11.6</v>
      </c>
      <c r="O42" s="3">
        <v>16.2</v>
      </c>
      <c r="T42">
        <f t="shared" si="2"/>
        <v>5135499.4687534263</v>
      </c>
      <c r="U42">
        <f t="shared" si="0"/>
        <v>32.770546017728392</v>
      </c>
      <c r="V42">
        <f t="shared" si="1"/>
        <v>6.7105826886294437</v>
      </c>
      <c r="W42">
        <f t="shared" si="1"/>
        <v>1.5154836775896057</v>
      </c>
    </row>
    <row r="43" spans="1:23" x14ac:dyDescent="0.25">
      <c r="A43" s="1">
        <v>42</v>
      </c>
      <c r="B43" s="1" t="s">
        <v>38</v>
      </c>
      <c r="C43" s="1" t="s">
        <v>184</v>
      </c>
      <c r="D43" s="1" t="s">
        <v>311</v>
      </c>
      <c r="E43" s="2">
        <v>16296.361999999999</v>
      </c>
      <c r="F43" s="2">
        <v>54779594231.003586</v>
      </c>
      <c r="G43" s="2">
        <v>209455</v>
      </c>
      <c r="H43" s="1">
        <v>2011</v>
      </c>
      <c r="I43" s="3">
        <v>21.7</v>
      </c>
      <c r="J43" s="3">
        <v>31</v>
      </c>
      <c r="K43" s="3">
        <v>46.9</v>
      </c>
      <c r="L43" s="3">
        <v>2.2999999999999998</v>
      </c>
      <c r="M43" s="3">
        <v>6.1</v>
      </c>
      <c r="N43" s="3">
        <v>10.4</v>
      </c>
      <c r="O43" s="3">
        <v>15</v>
      </c>
      <c r="T43">
        <f t="shared" si="2"/>
        <v>3361461.5477370708</v>
      </c>
      <c r="U43">
        <f t="shared" si="0"/>
        <v>12.852868634116007</v>
      </c>
      <c r="V43">
        <f t="shared" si="1"/>
        <v>6.5265281476594259</v>
      </c>
      <c r="W43">
        <f t="shared" si="1"/>
        <v>1.1090000687512125</v>
      </c>
    </row>
    <row r="44" spans="1:23" x14ac:dyDescent="0.25">
      <c r="A44" s="1">
        <v>43</v>
      </c>
      <c r="B44" s="1" t="s">
        <v>39</v>
      </c>
      <c r="C44" s="1" t="s">
        <v>185</v>
      </c>
      <c r="D44" s="1" t="s">
        <v>311</v>
      </c>
      <c r="E44" s="2">
        <v>7813.2070000000003</v>
      </c>
      <c r="F44" s="2">
        <v>13323013789.119093</v>
      </c>
      <c r="G44" s="2">
        <v>72557</v>
      </c>
      <c r="H44" s="1">
        <v>2018</v>
      </c>
      <c r="I44" s="3">
        <v>21</v>
      </c>
      <c r="J44" s="3">
        <v>29.4</v>
      </c>
      <c r="K44" s="3">
        <v>44.2</v>
      </c>
      <c r="L44" s="3">
        <v>3.4</v>
      </c>
      <c r="M44" s="3">
        <v>7.9</v>
      </c>
      <c r="N44" s="3">
        <v>11.7</v>
      </c>
      <c r="O44" s="3">
        <v>15.3</v>
      </c>
      <c r="T44">
        <f t="shared" si="2"/>
        <v>1705191.4520016036</v>
      </c>
      <c r="U44">
        <f t="shared" si="0"/>
        <v>9.286455612912853</v>
      </c>
      <c r="V44">
        <f t="shared" si="1"/>
        <v>6.2317731468944944</v>
      </c>
      <c r="W44">
        <f t="shared" si="1"/>
        <v>0.96784998724743876</v>
      </c>
    </row>
    <row r="45" spans="1:23" x14ac:dyDescent="0.25">
      <c r="A45" s="1">
        <v>44</v>
      </c>
      <c r="B45" s="1" t="s">
        <v>40</v>
      </c>
      <c r="C45" s="1" t="s">
        <v>186</v>
      </c>
      <c r="D45" s="1" t="s">
        <v>311</v>
      </c>
      <c r="E45" s="2">
        <v>8082.3590000000004</v>
      </c>
      <c r="F45" s="2">
        <v>17149956903.146152</v>
      </c>
      <c r="G45" s="2">
        <v>137572</v>
      </c>
      <c r="H45" s="1">
        <v>2015</v>
      </c>
      <c r="I45" s="3">
        <v>22.4</v>
      </c>
      <c r="J45" s="3">
        <v>31.6</v>
      </c>
      <c r="K45" s="3">
        <v>48.6</v>
      </c>
      <c r="L45" s="3">
        <v>1.9</v>
      </c>
      <c r="M45" s="3">
        <v>5</v>
      </c>
      <c r="N45" s="3">
        <v>9.5</v>
      </c>
      <c r="O45" s="3">
        <v>14.4</v>
      </c>
      <c r="T45">
        <f t="shared" si="2"/>
        <v>2121899.9184701089</v>
      </c>
      <c r="U45">
        <f t="shared" si="0"/>
        <v>17.021268171829536</v>
      </c>
      <c r="V45">
        <f t="shared" si="1"/>
        <v>6.3267248961151861</v>
      </c>
      <c r="W45">
        <f t="shared" si="1"/>
        <v>1.2309919141216559</v>
      </c>
    </row>
    <row r="46" spans="1:23" x14ac:dyDescent="0.25">
      <c r="A46" s="1">
        <v>45</v>
      </c>
      <c r="B46" s="1" t="s">
        <v>41</v>
      </c>
      <c r="C46" s="1" t="s">
        <v>187</v>
      </c>
      <c r="D46" s="1" t="s">
        <v>312</v>
      </c>
      <c r="E46" s="2">
        <v>43053.053999999996</v>
      </c>
      <c r="F46" s="2">
        <v>496056608369.48639</v>
      </c>
      <c r="G46" s="2">
        <v>2508611</v>
      </c>
      <c r="H46" s="1">
        <v>2011</v>
      </c>
      <c r="I46" s="3">
        <v>22.3</v>
      </c>
      <c r="J46" s="3">
        <v>22.9</v>
      </c>
      <c r="K46" s="3">
        <v>37.200000000000003</v>
      </c>
      <c r="L46" s="3">
        <v>4</v>
      </c>
      <c r="M46" s="3">
        <v>9.4</v>
      </c>
      <c r="N46" s="3">
        <v>13.7</v>
      </c>
      <c r="O46" s="3">
        <v>17.5</v>
      </c>
      <c r="T46">
        <f t="shared" si="2"/>
        <v>11521984.209749358</v>
      </c>
      <c r="U46">
        <f t="shared" si="0"/>
        <v>58.267898950908339</v>
      </c>
      <c r="V46">
        <f t="shared" si="1"/>
        <v>7.0615272757140266</v>
      </c>
      <c r="W46">
        <f t="shared" si="1"/>
        <v>1.765429358394291</v>
      </c>
    </row>
    <row r="47" spans="1:23" x14ac:dyDescent="0.25">
      <c r="A47" s="1">
        <v>46</v>
      </c>
      <c r="B47" s="1" t="s">
        <v>188</v>
      </c>
      <c r="C47" s="1" t="s">
        <v>189</v>
      </c>
      <c r="D47" s="1" t="s">
        <v>312</v>
      </c>
      <c r="E47" s="2">
        <v>100388.076</v>
      </c>
      <c r="F47" s="2">
        <v>1180890364777.3198</v>
      </c>
      <c r="G47" s="2">
        <v>4081198</v>
      </c>
      <c r="H47" s="1">
        <v>2017</v>
      </c>
      <c r="I47" s="3">
        <v>21</v>
      </c>
      <c r="J47" s="3">
        <v>26.9</v>
      </c>
      <c r="K47" s="3">
        <v>41</v>
      </c>
      <c r="L47" s="3">
        <v>3.8</v>
      </c>
      <c r="M47" s="3">
        <v>9</v>
      </c>
      <c r="N47" s="3">
        <v>12.8</v>
      </c>
      <c r="O47" s="3">
        <v>16.2</v>
      </c>
      <c r="T47">
        <f t="shared" si="2"/>
        <v>11763253.284955075</v>
      </c>
      <c r="U47">
        <f t="shared" si="0"/>
        <v>40.654210765031493</v>
      </c>
      <c r="V47">
        <f t="shared" si="1"/>
        <v>7.070527448297101</v>
      </c>
      <c r="W47">
        <f t="shared" si="1"/>
        <v>1.6091055343657563</v>
      </c>
    </row>
    <row r="48" spans="1:23" x14ac:dyDescent="0.25">
      <c r="A48" s="1">
        <v>47</v>
      </c>
      <c r="B48" s="1" t="s">
        <v>42</v>
      </c>
      <c r="C48" s="1" t="s">
        <v>190</v>
      </c>
      <c r="D48" s="1" t="s">
        <v>312</v>
      </c>
      <c r="E48" s="2">
        <v>36471.766000000003</v>
      </c>
      <c r="F48" s="2">
        <v>279639140385.54626</v>
      </c>
      <c r="G48" s="2">
        <v>943362</v>
      </c>
      <c r="H48" s="1">
        <v>2013</v>
      </c>
      <c r="I48" s="3">
        <v>20.9</v>
      </c>
      <c r="J48" s="3">
        <v>31.9</v>
      </c>
      <c r="K48" s="3">
        <v>47</v>
      </c>
      <c r="L48" s="3">
        <v>2.7</v>
      </c>
      <c r="M48" s="3">
        <v>6.7</v>
      </c>
      <c r="N48" s="3">
        <v>10.7</v>
      </c>
      <c r="O48" s="3">
        <v>14.7</v>
      </c>
      <c r="T48">
        <f t="shared" si="2"/>
        <v>7667277.2134353528</v>
      </c>
      <c r="U48">
        <f t="shared" si="0"/>
        <v>25.865542129218529</v>
      </c>
      <c r="V48">
        <f t="shared" si="1"/>
        <v>6.8846411656285893</v>
      </c>
      <c r="W48">
        <f t="shared" si="1"/>
        <v>1.4127215854422084</v>
      </c>
    </row>
    <row r="49" spans="1:23" x14ac:dyDescent="0.25">
      <c r="A49" s="1">
        <v>48</v>
      </c>
      <c r="B49" s="1" t="s">
        <v>43</v>
      </c>
      <c r="C49" s="1" t="s">
        <v>191</v>
      </c>
      <c r="D49" s="1" t="s">
        <v>312</v>
      </c>
      <c r="E49" s="2">
        <v>42813.237000000001</v>
      </c>
      <c r="F49" s="2">
        <v>178683879115.43634</v>
      </c>
      <c r="G49" s="2">
        <v>534530</v>
      </c>
      <c r="H49" s="1">
        <v>2009</v>
      </c>
      <c r="I49" s="3">
        <v>22.8</v>
      </c>
      <c r="J49" s="3">
        <v>33.200000000000003</v>
      </c>
      <c r="K49" s="3">
        <v>50.5</v>
      </c>
      <c r="L49" s="3">
        <v>1.3</v>
      </c>
      <c r="M49" s="3">
        <v>3.9</v>
      </c>
      <c r="N49" s="3">
        <v>8.6</v>
      </c>
      <c r="O49" s="3">
        <v>14.2</v>
      </c>
      <c r="T49">
        <f t="shared" si="2"/>
        <v>4173566.2060646415</v>
      </c>
      <c r="U49">
        <f t="shared" si="0"/>
        <v>12.485157335802477</v>
      </c>
      <c r="V49">
        <f t="shared" si="1"/>
        <v>6.6205073071868439</v>
      </c>
      <c r="W49">
        <f t="shared" si="1"/>
        <v>1.0963940196261153</v>
      </c>
    </row>
    <row r="50" spans="1:23" x14ac:dyDescent="0.25">
      <c r="A50" s="1">
        <v>49</v>
      </c>
      <c r="B50" s="1" t="s">
        <v>44</v>
      </c>
      <c r="C50" s="1" t="s">
        <v>192</v>
      </c>
      <c r="D50" s="1" t="s">
        <v>312</v>
      </c>
      <c r="E50" s="2">
        <v>11694.721</v>
      </c>
      <c r="F50" s="2">
        <v>133520112571.00734</v>
      </c>
      <c r="G50" s="2">
        <v>477095</v>
      </c>
      <c r="H50" s="1">
        <v>2015</v>
      </c>
      <c r="I50" s="3">
        <v>22.5</v>
      </c>
      <c r="J50" s="3">
        <v>25.6</v>
      </c>
      <c r="K50" s="3">
        <v>40.9</v>
      </c>
      <c r="L50" s="3">
        <v>3.2</v>
      </c>
      <c r="M50" s="3">
        <v>7.8</v>
      </c>
      <c r="N50" s="3">
        <v>12.3</v>
      </c>
      <c r="O50" s="3">
        <v>16.5</v>
      </c>
      <c r="T50">
        <f t="shared" si="2"/>
        <v>11417126.801999582</v>
      </c>
      <c r="U50">
        <f t="shared" si="0"/>
        <v>40.795757333586671</v>
      </c>
      <c r="V50">
        <f t="shared" si="1"/>
        <v>7.0575568244847595</v>
      </c>
      <c r="W50">
        <f t="shared" si="1"/>
        <v>1.6106149997952741</v>
      </c>
    </row>
    <row r="51" spans="1:23" x14ac:dyDescent="0.25">
      <c r="A51" s="1">
        <v>50</v>
      </c>
      <c r="B51" s="1" t="s">
        <v>45</v>
      </c>
      <c r="C51" s="1" t="s">
        <v>193</v>
      </c>
      <c r="D51" s="1" t="s">
        <v>312</v>
      </c>
      <c r="E51" s="2">
        <v>2957.7280000000001</v>
      </c>
      <c r="F51" s="2">
        <v>40384118258.204613</v>
      </c>
      <c r="G51" s="2">
        <v>141157</v>
      </c>
      <c r="H51" s="1">
        <v>2019</v>
      </c>
      <c r="I51" s="3">
        <v>21.7</v>
      </c>
      <c r="J51" s="3">
        <v>25.1</v>
      </c>
      <c r="K51" s="3">
        <v>39.1</v>
      </c>
      <c r="L51" s="3">
        <v>3.8</v>
      </c>
      <c r="M51" s="3">
        <v>9</v>
      </c>
      <c r="N51" s="3">
        <v>13.2</v>
      </c>
      <c r="O51" s="3">
        <v>17</v>
      </c>
      <c r="T51">
        <f t="shared" si="2"/>
        <v>13653763.381286113</v>
      </c>
      <c r="U51">
        <f t="shared" si="0"/>
        <v>47.724807690227095</v>
      </c>
      <c r="V51">
        <f t="shared" si="1"/>
        <v>7.1352523722894841</v>
      </c>
      <c r="W51">
        <f t="shared" si="1"/>
        <v>1.6787441870554067</v>
      </c>
    </row>
    <row r="52" spans="1:23" x14ac:dyDescent="0.25">
      <c r="A52" s="1">
        <v>51</v>
      </c>
      <c r="B52" s="1" t="s">
        <v>46</v>
      </c>
      <c r="C52" s="1" t="s">
        <v>194</v>
      </c>
      <c r="D52" s="1" t="s">
        <v>312</v>
      </c>
      <c r="E52" s="2">
        <v>10047.718999999999</v>
      </c>
      <c r="F52" s="2">
        <v>144771104651.13651</v>
      </c>
      <c r="G52" s="2">
        <v>663657</v>
      </c>
      <c r="H52" s="1">
        <v>2005</v>
      </c>
      <c r="I52" s="3">
        <v>20.9</v>
      </c>
      <c r="J52" s="3">
        <v>24.2</v>
      </c>
      <c r="K52" s="3">
        <v>37.799999999999997</v>
      </c>
      <c r="L52" s="3">
        <v>4.8</v>
      </c>
      <c r="M52" s="3">
        <v>10.8</v>
      </c>
      <c r="N52" s="3">
        <v>13.9</v>
      </c>
      <c r="O52" s="3">
        <v>16.600000000000001</v>
      </c>
      <c r="T52">
        <f t="shared" si="2"/>
        <v>14408355.234768858</v>
      </c>
      <c r="U52">
        <f t="shared" si="0"/>
        <v>66.050513554369914</v>
      </c>
      <c r="V52">
        <f t="shared" si="1"/>
        <v>7.1586144073765832</v>
      </c>
      <c r="W52">
        <f t="shared" si="1"/>
        <v>1.8198761986797201</v>
      </c>
    </row>
    <row r="53" spans="1:23" x14ac:dyDescent="0.25">
      <c r="A53" s="1">
        <v>52</v>
      </c>
      <c r="B53" s="1" t="s">
        <v>47</v>
      </c>
      <c r="C53" s="1" t="s">
        <v>195</v>
      </c>
      <c r="D53" s="1" t="s">
        <v>312</v>
      </c>
      <c r="E53" s="2">
        <v>1198.5740000000001</v>
      </c>
      <c r="F53" s="2">
        <v>36620343406.130508</v>
      </c>
      <c r="G53" s="2">
        <v>94883</v>
      </c>
      <c r="H53" s="1">
        <v>2018</v>
      </c>
      <c r="I53" s="3">
        <v>21.4</v>
      </c>
      <c r="J53" s="3">
        <v>27.2</v>
      </c>
      <c r="K53" s="3">
        <v>41.4</v>
      </c>
      <c r="L53" s="3">
        <v>3.5</v>
      </c>
      <c r="M53" s="3">
        <v>8.4</v>
      </c>
      <c r="N53" s="3">
        <v>12.5</v>
      </c>
      <c r="O53" s="3">
        <v>16.2</v>
      </c>
      <c r="T53">
        <f t="shared" si="2"/>
        <v>30553260.296093948</v>
      </c>
      <c r="U53">
        <f t="shared" si="0"/>
        <v>79.163238982323989</v>
      </c>
      <c r="V53">
        <f t="shared" si="1"/>
        <v>7.4850575600140692</v>
      </c>
      <c r="W53">
        <f t="shared" si="1"/>
        <v>1.8985235551575614</v>
      </c>
    </row>
    <row r="54" spans="1:23" x14ac:dyDescent="0.25">
      <c r="A54" s="1">
        <v>53</v>
      </c>
      <c r="B54" s="1" t="s">
        <v>48</v>
      </c>
      <c r="C54" s="1" t="s">
        <v>196</v>
      </c>
      <c r="D54" s="1" t="s">
        <v>312</v>
      </c>
      <c r="E54" s="2">
        <v>3996.7620000000002</v>
      </c>
      <c r="F54" s="2">
        <v>55762453626.52182</v>
      </c>
      <c r="G54" s="2">
        <v>214990</v>
      </c>
      <c r="H54" s="1">
        <v>2019</v>
      </c>
      <c r="I54" s="3">
        <v>22.4</v>
      </c>
      <c r="J54" s="3">
        <v>27.6</v>
      </c>
      <c r="K54" s="3">
        <v>43</v>
      </c>
      <c r="L54" s="3">
        <v>2.6</v>
      </c>
      <c r="M54" s="3">
        <v>6.8</v>
      </c>
      <c r="N54" s="3">
        <v>11.7</v>
      </c>
      <c r="O54" s="3">
        <v>16.2</v>
      </c>
      <c r="T54">
        <f t="shared" si="2"/>
        <v>13951907.47573206</v>
      </c>
      <c r="U54">
        <f t="shared" si="0"/>
        <v>53.791043849996569</v>
      </c>
      <c r="V54">
        <f t="shared" si="1"/>
        <v>7.144633587505905</v>
      </c>
      <c r="W54">
        <f t="shared" si="1"/>
        <v>1.7307099721289312</v>
      </c>
    </row>
    <row r="55" spans="1:23" x14ac:dyDescent="0.25">
      <c r="A55" s="1">
        <v>54</v>
      </c>
      <c r="B55" s="1" t="s">
        <v>49</v>
      </c>
      <c r="C55" s="1" t="s">
        <v>197</v>
      </c>
      <c r="D55" s="1" t="s">
        <v>312</v>
      </c>
      <c r="E55" s="2">
        <v>39309.788999999997</v>
      </c>
      <c r="F55" s="2">
        <v>429875294742.98962</v>
      </c>
      <c r="G55" s="2">
        <v>2292224</v>
      </c>
      <c r="H55" s="1">
        <v>2012</v>
      </c>
      <c r="I55" s="3">
        <v>22.5</v>
      </c>
      <c r="J55" s="3">
        <v>23.7</v>
      </c>
      <c r="K55" s="3">
        <v>38.5</v>
      </c>
      <c r="L55" s="3">
        <v>3.7</v>
      </c>
      <c r="M55" s="3">
        <v>8.8000000000000007</v>
      </c>
      <c r="N55" s="3">
        <v>13.1</v>
      </c>
      <c r="O55" s="3">
        <v>17.100000000000001</v>
      </c>
      <c r="T55">
        <f t="shared" si="2"/>
        <v>10935578.787843142</v>
      </c>
      <c r="U55">
        <f t="shared" si="0"/>
        <v>58.311785901471012</v>
      </c>
      <c r="V55">
        <f t="shared" si="1"/>
        <v>7.038841773904462</v>
      </c>
      <c r="W55">
        <f t="shared" si="1"/>
        <v>1.7657563426605709</v>
      </c>
    </row>
    <row r="56" spans="1:23" x14ac:dyDescent="0.25">
      <c r="A56" s="1">
        <v>55</v>
      </c>
      <c r="B56" s="1" t="s">
        <v>50</v>
      </c>
      <c r="C56" s="1" t="s">
        <v>198</v>
      </c>
      <c r="D56" s="1" t="s">
        <v>312</v>
      </c>
      <c r="E56" s="2">
        <v>8519.3729999999996</v>
      </c>
      <c r="F56" s="2">
        <v>367829753077.53107</v>
      </c>
      <c r="G56" s="2">
        <v>911200</v>
      </c>
      <c r="H56" s="1">
        <v>2016</v>
      </c>
      <c r="I56" s="3">
        <v>23.6</v>
      </c>
      <c r="J56" s="3">
        <v>27.8</v>
      </c>
      <c r="K56" s="3">
        <v>44.2</v>
      </c>
      <c r="L56" s="3">
        <v>1.9</v>
      </c>
      <c r="M56" s="3">
        <v>5.0999999999999996</v>
      </c>
      <c r="N56" s="3">
        <v>10.6</v>
      </c>
      <c r="O56" s="3">
        <v>16.399999999999999</v>
      </c>
      <c r="T56">
        <f t="shared" si="2"/>
        <v>43175683.595204845</v>
      </c>
      <c r="U56">
        <f t="shared" si="0"/>
        <v>106.95622788202841</v>
      </c>
      <c r="V56">
        <f t="shared" si="1"/>
        <v>7.6352392224242109</v>
      </c>
      <c r="W56">
        <f t="shared" si="1"/>
        <v>2.0292060778841834</v>
      </c>
    </row>
    <row r="57" spans="1:23" x14ac:dyDescent="0.25">
      <c r="A57" s="1">
        <v>56</v>
      </c>
      <c r="B57" s="1" t="s">
        <v>51</v>
      </c>
      <c r="C57" s="1" t="s">
        <v>199</v>
      </c>
      <c r="D57" s="1" t="s">
        <v>312</v>
      </c>
      <c r="E57" s="2">
        <v>10101.697</v>
      </c>
      <c r="F57" s="2">
        <v>101738028003.642</v>
      </c>
      <c r="G57" s="2">
        <v>399344</v>
      </c>
      <c r="H57" s="1">
        <v>2010</v>
      </c>
      <c r="I57" s="3">
        <v>21.5</v>
      </c>
      <c r="J57" s="3">
        <v>27.5</v>
      </c>
      <c r="K57" s="3">
        <v>42.4</v>
      </c>
      <c r="L57" s="3">
        <v>3.5</v>
      </c>
      <c r="M57" s="3">
        <v>8.1999999999999993</v>
      </c>
      <c r="N57" s="3">
        <v>12.1</v>
      </c>
      <c r="O57" s="3">
        <v>15.8</v>
      </c>
      <c r="T57">
        <f t="shared" si="2"/>
        <v>10071379.888314012</v>
      </c>
      <c r="U57">
        <f t="shared" si="0"/>
        <v>39.532367680400633</v>
      </c>
      <c r="V57">
        <f t="shared" si="1"/>
        <v>7.0030889776861658</v>
      </c>
      <c r="W57">
        <f t="shared" si="1"/>
        <v>1.5969528259731147</v>
      </c>
    </row>
    <row r="58" spans="1:23" x14ac:dyDescent="0.25">
      <c r="A58" s="1">
        <v>57</v>
      </c>
      <c r="B58" s="1" t="s">
        <v>52</v>
      </c>
      <c r="C58" s="1" t="s">
        <v>200</v>
      </c>
      <c r="D58" s="1" t="s">
        <v>312</v>
      </c>
      <c r="E58" s="2">
        <v>6855.7089999999998</v>
      </c>
      <c r="F58" s="2">
        <v>99844372328.300858</v>
      </c>
      <c r="G58" s="2">
        <v>350250</v>
      </c>
      <c r="H58" s="1">
        <v>2011</v>
      </c>
      <c r="I58" s="3">
        <v>22.5</v>
      </c>
      <c r="J58" s="3">
        <v>24.8</v>
      </c>
      <c r="K58" s="3">
        <v>40</v>
      </c>
      <c r="L58" s="3">
        <v>3.1</v>
      </c>
      <c r="M58" s="3">
        <v>7.9</v>
      </c>
      <c r="N58" s="3">
        <v>12.7</v>
      </c>
      <c r="O58" s="3">
        <v>17</v>
      </c>
      <c r="T58">
        <f t="shared" si="2"/>
        <v>14563682.957999071</v>
      </c>
      <c r="U58">
        <f t="shared" si="0"/>
        <v>51.088807882598289</v>
      </c>
      <c r="V58">
        <f t="shared" si="1"/>
        <v>7.1632712160535688</v>
      </c>
      <c r="W58">
        <f t="shared" si="1"/>
        <v>1.7083257688781979</v>
      </c>
    </row>
    <row r="59" spans="1:23" x14ac:dyDescent="0.25">
      <c r="A59" s="1">
        <v>58</v>
      </c>
      <c r="B59" s="4" t="s">
        <v>53</v>
      </c>
      <c r="C59" s="1" t="s">
        <v>201</v>
      </c>
      <c r="D59" s="1" t="s">
        <v>312</v>
      </c>
      <c r="E59" s="2">
        <v>4981.4219999999996</v>
      </c>
      <c r="F59" s="2">
        <v>29261838253.324665</v>
      </c>
      <c r="G59" s="2">
        <v>80370</v>
      </c>
      <c r="H59" s="1">
        <v>2016</v>
      </c>
      <c r="I59" s="3">
        <v>23.2</v>
      </c>
      <c r="J59" s="3">
        <v>25.2</v>
      </c>
      <c r="K59" s="3">
        <v>41.1</v>
      </c>
      <c r="L59" s="3">
        <v>2.9</v>
      </c>
      <c r="M59" s="3">
        <v>7.3</v>
      </c>
      <c r="N59" s="3">
        <v>11.9</v>
      </c>
      <c r="O59" s="3">
        <v>16.600000000000001</v>
      </c>
      <c r="T59">
        <f t="shared" si="2"/>
        <v>5874193.8051674133</v>
      </c>
      <c r="U59">
        <f t="shared" si="0"/>
        <v>16.133947294567697</v>
      </c>
      <c r="V59">
        <f t="shared" si="1"/>
        <v>6.7689482709450868</v>
      </c>
      <c r="W59">
        <f t="shared" si="1"/>
        <v>1.2077406338815329</v>
      </c>
    </row>
    <row r="60" spans="1:23" x14ac:dyDescent="0.25">
      <c r="A60" s="1">
        <v>59</v>
      </c>
      <c r="B60" s="1" t="s">
        <v>54</v>
      </c>
      <c r="C60" s="1" t="s">
        <v>202</v>
      </c>
      <c r="D60" s="1" t="s">
        <v>312</v>
      </c>
      <c r="E60" s="2">
        <v>83429.607000000004</v>
      </c>
      <c r="F60" s="2">
        <v>2352485388488.1528</v>
      </c>
      <c r="G60" s="2">
        <v>6117558</v>
      </c>
      <c r="H60" s="1">
        <v>2019</v>
      </c>
      <c r="I60" s="3">
        <v>21.8</v>
      </c>
      <c r="J60" s="3">
        <v>31.6</v>
      </c>
      <c r="K60" s="3">
        <v>48</v>
      </c>
      <c r="L60" s="3">
        <v>2</v>
      </c>
      <c r="M60" s="3">
        <v>5.4</v>
      </c>
      <c r="N60" s="3">
        <v>10.1</v>
      </c>
      <c r="O60" s="3">
        <v>14.6</v>
      </c>
      <c r="T60">
        <f t="shared" si="2"/>
        <v>28197248.831438854</v>
      </c>
      <c r="U60">
        <f t="shared" si="0"/>
        <v>73.325983664288387</v>
      </c>
      <c r="V60">
        <f t="shared" si="1"/>
        <v>7.4502067368437803</v>
      </c>
      <c r="W60">
        <f t="shared" si="1"/>
        <v>1.86525789772974</v>
      </c>
    </row>
    <row r="61" spans="1:23" x14ac:dyDescent="0.25">
      <c r="A61" s="1">
        <v>60</v>
      </c>
      <c r="B61" s="1" t="s">
        <v>55</v>
      </c>
      <c r="C61" s="1" t="s">
        <v>203</v>
      </c>
      <c r="D61" s="1" t="s">
        <v>313</v>
      </c>
      <c r="E61" s="2">
        <v>18551.428</v>
      </c>
      <c r="F61" s="2">
        <v>487868690396.88037</v>
      </c>
      <c r="G61" s="2">
        <v>3002805</v>
      </c>
      <c r="H61" s="1">
        <v>2018</v>
      </c>
      <c r="I61" s="3">
        <v>21.9</v>
      </c>
      <c r="J61" s="3">
        <v>23.5</v>
      </c>
      <c r="K61" s="3">
        <v>37.9</v>
      </c>
      <c r="L61" s="3">
        <v>4.3</v>
      </c>
      <c r="M61" s="3">
        <v>9.8000000000000007</v>
      </c>
      <c r="N61" s="3">
        <v>13.5</v>
      </c>
      <c r="O61" s="3">
        <v>16.8</v>
      </c>
      <c r="T61">
        <f t="shared" si="2"/>
        <v>26298174.479985066</v>
      </c>
      <c r="U61">
        <f t="shared" si="0"/>
        <v>161.86381986335499</v>
      </c>
      <c r="V61">
        <f t="shared" si="1"/>
        <v>7.4199256024522864</v>
      </c>
      <c r="W61">
        <f t="shared" si="1"/>
        <v>2.2091497851977766</v>
      </c>
    </row>
    <row r="62" spans="1:23" x14ac:dyDescent="0.25">
      <c r="A62" s="1">
        <v>61</v>
      </c>
      <c r="B62" s="1" t="s">
        <v>204</v>
      </c>
      <c r="C62" s="1" t="s">
        <v>205</v>
      </c>
      <c r="D62" s="1" t="s">
        <v>313</v>
      </c>
      <c r="E62" s="2">
        <v>6415.8509999999997</v>
      </c>
      <c r="F62" s="2">
        <v>33949067064.725773</v>
      </c>
      <c r="G62" s="2">
        <v>158581</v>
      </c>
      <c r="H62" s="1">
        <v>2019</v>
      </c>
      <c r="I62" s="3">
        <v>21.2</v>
      </c>
      <c r="J62" s="3">
        <v>25.8</v>
      </c>
      <c r="K62" s="3">
        <v>39.5</v>
      </c>
      <c r="L62" s="3">
        <v>4.0999999999999996</v>
      </c>
      <c r="M62" s="3">
        <v>9.6</v>
      </c>
      <c r="N62" s="3">
        <v>13.2</v>
      </c>
      <c r="O62" s="3">
        <v>16.5</v>
      </c>
      <c r="T62">
        <f t="shared" si="2"/>
        <v>5291436.3292922135</v>
      </c>
      <c r="U62">
        <f t="shared" si="0"/>
        <v>24.717064034061888</v>
      </c>
      <c r="V62">
        <f t="shared" si="1"/>
        <v>6.723573574722538</v>
      </c>
      <c r="W62">
        <f t="shared" si="1"/>
        <v>1.3929968826978665</v>
      </c>
    </row>
    <row r="63" spans="1:23" x14ac:dyDescent="0.25">
      <c r="A63" s="1">
        <v>62</v>
      </c>
      <c r="B63" s="1" t="s">
        <v>56</v>
      </c>
      <c r="C63" s="1" t="s">
        <v>206</v>
      </c>
      <c r="D63" s="1" t="s">
        <v>313</v>
      </c>
      <c r="E63" s="2">
        <v>9321.0229999999992</v>
      </c>
      <c r="F63" s="2">
        <v>33382418049.153938</v>
      </c>
      <c r="G63" s="2">
        <v>207683</v>
      </c>
      <c r="H63" s="1">
        <v>2015</v>
      </c>
      <c r="I63" s="3">
        <v>22.4</v>
      </c>
      <c r="J63" s="3">
        <v>26.4</v>
      </c>
      <c r="K63" s="3">
        <v>41.7</v>
      </c>
      <c r="L63" s="3">
        <v>3</v>
      </c>
      <c r="M63" s="3">
        <v>7.4</v>
      </c>
      <c r="N63" s="3">
        <v>12</v>
      </c>
      <c r="O63" s="3">
        <v>16.399999999999999</v>
      </c>
      <c r="T63">
        <f t="shared" si="2"/>
        <v>3581411.4018551335</v>
      </c>
      <c r="U63">
        <f t="shared" si="0"/>
        <v>22.281138025300443</v>
      </c>
      <c r="V63">
        <f t="shared" si="1"/>
        <v>6.5540542119063803</v>
      </c>
      <c r="W63">
        <f t="shared" si="1"/>
        <v>1.3479373689741441</v>
      </c>
    </row>
    <row r="64" spans="1:23" x14ac:dyDescent="0.25">
      <c r="A64" s="1">
        <v>63</v>
      </c>
      <c r="B64" s="1" t="s">
        <v>57</v>
      </c>
      <c r="C64" s="1" t="s">
        <v>207</v>
      </c>
      <c r="D64" s="1" t="s">
        <v>313</v>
      </c>
      <c r="E64" s="2">
        <v>32981.714999999997</v>
      </c>
      <c r="F64" s="2">
        <v>246753344171.03009</v>
      </c>
      <c r="G64" s="2">
        <v>1998845</v>
      </c>
      <c r="H64" s="1">
        <v>2003</v>
      </c>
      <c r="I64" s="3">
        <v>21.4</v>
      </c>
      <c r="J64" s="3">
        <v>28.3</v>
      </c>
      <c r="K64" s="3">
        <v>43.4</v>
      </c>
      <c r="L64" s="3">
        <v>2.9</v>
      </c>
      <c r="M64" s="3">
        <v>7.4</v>
      </c>
      <c r="N64" s="3">
        <v>12</v>
      </c>
      <c r="O64" s="3">
        <v>15.8</v>
      </c>
      <c r="T64">
        <f t="shared" si="2"/>
        <v>7481519.507734213</v>
      </c>
      <c r="U64">
        <f t="shared" si="0"/>
        <v>60.604641086735491</v>
      </c>
      <c r="V64">
        <f t="shared" si="1"/>
        <v>6.8739898126779506</v>
      </c>
      <c r="W64">
        <f t="shared" si="1"/>
        <v>1.7825058835917038</v>
      </c>
    </row>
    <row r="65" spans="1:23" x14ac:dyDescent="0.25">
      <c r="A65" s="1">
        <v>64</v>
      </c>
      <c r="B65" s="1" t="s">
        <v>58</v>
      </c>
      <c r="C65" s="1" t="s">
        <v>208</v>
      </c>
      <c r="D65" s="1" t="s">
        <v>313</v>
      </c>
      <c r="E65" s="2">
        <v>163046.17300000001</v>
      </c>
      <c r="F65" s="2">
        <v>775076999200.03979</v>
      </c>
      <c r="G65" s="2">
        <v>2067680</v>
      </c>
      <c r="H65" s="1">
        <v>2016</v>
      </c>
      <c r="I65" s="3">
        <v>21.4</v>
      </c>
      <c r="J65" s="3">
        <v>26.8</v>
      </c>
      <c r="K65" s="3">
        <v>41.4</v>
      </c>
      <c r="L65" s="3">
        <v>3.7</v>
      </c>
      <c r="M65" s="3">
        <v>8.6</v>
      </c>
      <c r="N65" s="3">
        <v>12.4</v>
      </c>
      <c r="O65" s="3">
        <v>16.100000000000001</v>
      </c>
      <c r="T65">
        <f t="shared" si="2"/>
        <v>4753727.0267609395</v>
      </c>
      <c r="U65">
        <f t="shared" si="0"/>
        <v>12.681561069207063</v>
      </c>
      <c r="V65">
        <f t="shared" si="1"/>
        <v>6.6770342396186786</v>
      </c>
      <c r="W65">
        <f t="shared" si="1"/>
        <v>1.1031727174268608</v>
      </c>
    </row>
    <row r="66" spans="1:23" x14ac:dyDescent="0.25">
      <c r="A66" s="1">
        <v>65</v>
      </c>
      <c r="B66" s="1" t="s">
        <v>59</v>
      </c>
      <c r="C66" s="1" t="s">
        <v>209</v>
      </c>
      <c r="D66" s="1" t="s">
        <v>313</v>
      </c>
      <c r="E66" s="2">
        <v>763.09400000000005</v>
      </c>
      <c r="F66" s="2">
        <v>9053931934.373127</v>
      </c>
      <c r="G66" s="2">
        <v>71461</v>
      </c>
      <c r="H66" s="1">
        <v>2017</v>
      </c>
      <c r="I66" s="3">
        <v>22.7</v>
      </c>
      <c r="J66" s="3">
        <v>27.9</v>
      </c>
      <c r="K66" s="3">
        <v>44.4</v>
      </c>
      <c r="L66" s="3">
        <v>2.7</v>
      </c>
      <c r="M66" s="3">
        <v>6.7</v>
      </c>
      <c r="N66" s="3">
        <v>10.8</v>
      </c>
      <c r="O66" s="3">
        <v>15.5</v>
      </c>
      <c r="T66">
        <f t="shared" ref="T66:T121" si="3">F66/E66</f>
        <v>11864766.246849177</v>
      </c>
      <c r="U66">
        <f t="shared" ref="U66:U121" si="4">G66/E66</f>
        <v>93.646392187594188</v>
      </c>
      <c r="V66">
        <f t="shared" ref="V66:W121" si="5">LOG10(T66)</f>
        <v>7.0742591864047233</v>
      </c>
      <c r="W66">
        <f t="shared" si="5"/>
        <v>1.9714910504437557</v>
      </c>
    </row>
    <row r="67" spans="1:23" x14ac:dyDescent="0.25">
      <c r="A67" s="1">
        <v>66</v>
      </c>
      <c r="B67" s="1" t="s">
        <v>60</v>
      </c>
      <c r="C67" s="1" t="s">
        <v>210</v>
      </c>
      <c r="D67" s="1" t="s">
        <v>313</v>
      </c>
      <c r="E67" s="2">
        <v>1366417.7560000001</v>
      </c>
      <c r="F67" s="2">
        <v>9174036185837.2832</v>
      </c>
      <c r="G67" s="2">
        <v>40565586</v>
      </c>
      <c r="H67" s="1">
        <v>2011</v>
      </c>
      <c r="I67" s="3">
        <v>20.5</v>
      </c>
      <c r="J67" s="3">
        <v>30.1</v>
      </c>
      <c r="K67" s="3">
        <v>44.4</v>
      </c>
      <c r="L67" s="3">
        <v>3.5</v>
      </c>
      <c r="M67" s="3">
        <v>8.1</v>
      </c>
      <c r="N67" s="3">
        <v>11.7</v>
      </c>
      <c r="O67" s="3">
        <v>15.2</v>
      </c>
      <c r="T67">
        <f t="shared" si="3"/>
        <v>6713932.2111072475</v>
      </c>
      <c r="U67">
        <f t="shared" si="4"/>
        <v>29.687543082541733</v>
      </c>
      <c r="V67">
        <f t="shared" si="5"/>
        <v>6.8269769519714689</v>
      </c>
      <c r="W67">
        <f t="shared" si="5"/>
        <v>1.4725742572172471</v>
      </c>
    </row>
    <row r="68" spans="1:23" x14ac:dyDescent="0.25">
      <c r="A68" s="1">
        <v>67</v>
      </c>
      <c r="B68" s="1" t="s">
        <v>211</v>
      </c>
      <c r="C68" s="1" t="s">
        <v>212</v>
      </c>
      <c r="D68" s="1" t="s">
        <v>313</v>
      </c>
      <c r="E68" s="2">
        <v>82913.892999999996</v>
      </c>
      <c r="F68" s="2">
        <v>1027238739231.385</v>
      </c>
      <c r="G68" s="2">
        <v>11460335</v>
      </c>
      <c r="H68" s="1">
        <v>2018</v>
      </c>
      <c r="I68" s="3">
        <v>21.3</v>
      </c>
      <c r="J68" s="3">
        <v>32.5</v>
      </c>
      <c r="K68" s="3">
        <v>48.5</v>
      </c>
      <c r="L68" s="3">
        <v>2.2000000000000002</v>
      </c>
      <c r="M68" s="3">
        <v>5.8</v>
      </c>
      <c r="N68" s="3">
        <v>10</v>
      </c>
      <c r="O68" s="3">
        <v>14.3</v>
      </c>
      <c r="T68">
        <f t="shared" si="3"/>
        <v>12389223.350438811</v>
      </c>
      <c r="U68">
        <f t="shared" si="4"/>
        <v>138.21971910063371</v>
      </c>
      <c r="V68">
        <f t="shared" si="5"/>
        <v>7.0930440823897314</v>
      </c>
      <c r="W68">
        <f t="shared" si="5"/>
        <v>2.1405700060315267</v>
      </c>
    </row>
    <row r="69" spans="1:23" x14ac:dyDescent="0.25">
      <c r="A69" s="1">
        <v>68</v>
      </c>
      <c r="B69" s="1" t="s">
        <v>61</v>
      </c>
      <c r="C69" s="1" t="s">
        <v>213</v>
      </c>
      <c r="D69" s="1" t="s">
        <v>313</v>
      </c>
      <c r="E69" s="2">
        <v>530.95699999999999</v>
      </c>
      <c r="F69" s="2">
        <v>10359232216.597073</v>
      </c>
      <c r="G69" s="2">
        <v>27880</v>
      </c>
      <c r="H69" s="1">
        <v>2016</v>
      </c>
      <c r="I69" s="3">
        <v>22.1</v>
      </c>
      <c r="J69" s="3">
        <v>25.2</v>
      </c>
      <c r="K69" s="3">
        <v>39.799999999999997</v>
      </c>
      <c r="L69" s="3">
        <v>3.4</v>
      </c>
      <c r="M69" s="3">
        <v>8.3000000000000007</v>
      </c>
      <c r="N69" s="3">
        <v>12.9</v>
      </c>
      <c r="O69" s="3">
        <v>16.899999999999999</v>
      </c>
      <c r="T69">
        <f t="shared" si="3"/>
        <v>19510491.841330037</v>
      </c>
      <c r="U69">
        <f t="shared" si="4"/>
        <v>52.508960235951314</v>
      </c>
      <c r="V69">
        <f t="shared" si="5"/>
        <v>7.290268217691966</v>
      </c>
      <c r="W69">
        <f t="shared" si="5"/>
        <v>1.720233418624904</v>
      </c>
    </row>
    <row r="70" spans="1:23" x14ac:dyDescent="0.25">
      <c r="A70" s="1">
        <v>69</v>
      </c>
      <c r="B70" s="1" t="s">
        <v>62</v>
      </c>
      <c r="C70" s="1" t="s">
        <v>214</v>
      </c>
      <c r="D70" s="1" t="s">
        <v>313</v>
      </c>
      <c r="E70" s="2">
        <v>28608.715</v>
      </c>
      <c r="F70" s="2">
        <v>113083394292.10789</v>
      </c>
      <c r="G70" s="2">
        <v>597421</v>
      </c>
      <c r="H70" s="1">
        <v>2011</v>
      </c>
      <c r="I70" s="3">
        <v>21.9</v>
      </c>
      <c r="J70" s="3">
        <v>26.4</v>
      </c>
      <c r="K70" s="3">
        <v>41.5</v>
      </c>
      <c r="L70" s="3">
        <v>3.5</v>
      </c>
      <c r="M70" s="3">
        <v>8.3000000000000007</v>
      </c>
      <c r="N70" s="3">
        <v>12.1</v>
      </c>
      <c r="O70" s="3">
        <v>16.2</v>
      </c>
      <c r="T70">
        <f t="shared" si="3"/>
        <v>3952760.349149128</v>
      </c>
      <c r="U70">
        <f t="shared" si="4"/>
        <v>20.882482837834555</v>
      </c>
      <c r="V70">
        <f t="shared" si="5"/>
        <v>6.5969004844170556</v>
      </c>
      <c r="W70">
        <f t="shared" si="5"/>
        <v>1.3197821331552659</v>
      </c>
    </row>
    <row r="71" spans="1:23" x14ac:dyDescent="0.25">
      <c r="A71" s="1">
        <v>70</v>
      </c>
      <c r="B71" s="1" t="s">
        <v>63</v>
      </c>
      <c r="C71" s="1" t="s">
        <v>215</v>
      </c>
      <c r="D71" s="1" t="s">
        <v>313</v>
      </c>
      <c r="E71" s="2">
        <v>216565.31700000001</v>
      </c>
      <c r="F71" s="2">
        <v>1017364645794.1597</v>
      </c>
      <c r="G71" s="2">
        <v>3849007</v>
      </c>
      <c r="H71" s="1">
        <v>2018</v>
      </c>
      <c r="I71" s="3">
        <v>21.1</v>
      </c>
      <c r="J71" s="3">
        <v>26.9</v>
      </c>
      <c r="K71" s="3">
        <v>41.1</v>
      </c>
      <c r="L71" s="3">
        <v>4</v>
      </c>
      <c r="M71" s="3">
        <v>9.1</v>
      </c>
      <c r="N71" s="3">
        <v>12.6</v>
      </c>
      <c r="O71" s="3">
        <v>16</v>
      </c>
      <c r="T71">
        <f t="shared" si="3"/>
        <v>4697726.5791556071</v>
      </c>
      <c r="U71">
        <f t="shared" si="4"/>
        <v>17.772961309404867</v>
      </c>
      <c r="V71">
        <f t="shared" si="5"/>
        <v>6.6718877360219313</v>
      </c>
      <c r="W71">
        <f t="shared" si="5"/>
        <v>1.2497597954578177</v>
      </c>
    </row>
    <row r="72" spans="1:23" x14ac:dyDescent="0.25">
      <c r="A72" s="1">
        <v>71</v>
      </c>
      <c r="B72" s="1" t="s">
        <v>64</v>
      </c>
      <c r="C72" s="1" t="s">
        <v>216</v>
      </c>
      <c r="D72" s="1" t="s">
        <v>313</v>
      </c>
      <c r="E72" s="2">
        <v>21323.734</v>
      </c>
      <c r="F72" s="2">
        <v>284967949435.57782</v>
      </c>
      <c r="G72" s="2">
        <v>457152</v>
      </c>
      <c r="H72" s="1">
        <v>2016</v>
      </c>
      <c r="I72" s="3">
        <v>20.3</v>
      </c>
      <c r="J72" s="3">
        <v>32.6</v>
      </c>
      <c r="K72" s="3">
        <v>47.2</v>
      </c>
      <c r="L72" s="3">
        <v>3</v>
      </c>
      <c r="M72" s="3">
        <v>7.1</v>
      </c>
      <c r="N72" s="3">
        <v>10.8</v>
      </c>
      <c r="O72" s="3">
        <v>14.6</v>
      </c>
      <c r="T72">
        <f t="shared" si="3"/>
        <v>13363885.960853659</v>
      </c>
      <c r="U72">
        <f t="shared" si="4"/>
        <v>21.438646721066771</v>
      </c>
      <c r="V72">
        <f t="shared" si="5"/>
        <v>7.1259327609811125</v>
      </c>
      <c r="W72">
        <f t="shared" si="5"/>
        <v>1.3311973677687614</v>
      </c>
    </row>
    <row r="73" spans="1:23" x14ac:dyDescent="0.25">
      <c r="A73" s="1">
        <v>72</v>
      </c>
      <c r="B73" s="1" t="s">
        <v>217</v>
      </c>
      <c r="C73" s="1" t="s">
        <v>218</v>
      </c>
      <c r="D73" s="1" t="s">
        <v>314</v>
      </c>
      <c r="E73" s="2">
        <v>1433783.692</v>
      </c>
      <c r="F73" s="2">
        <v>22492450166618.629</v>
      </c>
      <c r="G73" s="2">
        <v>136602355</v>
      </c>
      <c r="H73" s="1">
        <v>2016</v>
      </c>
      <c r="I73" s="3">
        <v>22.2</v>
      </c>
      <c r="J73" s="3">
        <v>29.4</v>
      </c>
      <c r="K73" s="3">
        <v>45.3</v>
      </c>
      <c r="L73" s="3">
        <v>2.7</v>
      </c>
      <c r="M73" s="3">
        <v>6.5</v>
      </c>
      <c r="N73" s="3">
        <v>10.7</v>
      </c>
      <c r="O73" s="3">
        <v>15.3</v>
      </c>
      <c r="T73">
        <f t="shared" si="3"/>
        <v>15687478.029021012</v>
      </c>
      <c r="U73">
        <f t="shared" si="4"/>
        <v>95.274033148927742</v>
      </c>
      <c r="V73">
        <f t="shared" si="5"/>
        <v>7.1955531305776796</v>
      </c>
      <c r="W73">
        <f t="shared" si="5"/>
        <v>1.9789745501997431</v>
      </c>
    </row>
    <row r="74" spans="1:23" x14ac:dyDescent="0.25">
      <c r="A74" s="1">
        <v>73</v>
      </c>
      <c r="B74" s="1" t="s">
        <v>65</v>
      </c>
      <c r="C74" s="1" t="s">
        <v>219</v>
      </c>
      <c r="D74" s="1" t="s">
        <v>314</v>
      </c>
      <c r="E74" s="2">
        <v>126860.299</v>
      </c>
      <c r="F74" s="2">
        <v>5305966751733.7637</v>
      </c>
      <c r="G74" s="2">
        <v>17436530</v>
      </c>
      <c r="H74" s="1">
        <v>2013</v>
      </c>
      <c r="I74" s="3">
        <v>21.7</v>
      </c>
      <c r="J74" s="3">
        <v>26.4</v>
      </c>
      <c r="K74" s="3">
        <v>41.1</v>
      </c>
      <c r="L74" s="3">
        <v>2.9</v>
      </c>
      <c r="M74" s="3">
        <v>7.7</v>
      </c>
      <c r="N74" s="3">
        <v>12.8</v>
      </c>
      <c r="O74" s="3">
        <v>16.600000000000001</v>
      </c>
      <c r="T74">
        <f t="shared" si="3"/>
        <v>41825273.892297573</v>
      </c>
      <c r="U74">
        <f t="shared" si="4"/>
        <v>137.44670426797592</v>
      </c>
      <c r="V74">
        <f t="shared" si="5"/>
        <v>7.6214387936158783</v>
      </c>
      <c r="W74">
        <f t="shared" si="5"/>
        <v>2.1381343306808187</v>
      </c>
    </row>
    <row r="75" spans="1:23" x14ac:dyDescent="0.25">
      <c r="A75" s="1">
        <v>74</v>
      </c>
      <c r="B75" s="1" t="s">
        <v>66</v>
      </c>
      <c r="C75" s="1" t="s">
        <v>220</v>
      </c>
      <c r="D75" s="1" t="s">
        <v>314</v>
      </c>
      <c r="E75" s="2">
        <v>3225.1660000000002</v>
      </c>
      <c r="F75" s="2">
        <v>40269672499.990051</v>
      </c>
      <c r="G75" s="2">
        <v>541370</v>
      </c>
      <c r="H75" s="1">
        <v>2018</v>
      </c>
      <c r="I75" s="3">
        <v>22.5</v>
      </c>
      <c r="J75" s="3">
        <v>25.7</v>
      </c>
      <c r="K75" s="3">
        <v>40.9</v>
      </c>
      <c r="L75" s="3">
        <v>3.3</v>
      </c>
      <c r="M75" s="3">
        <v>7.9</v>
      </c>
      <c r="N75" s="3">
        <v>12.3</v>
      </c>
      <c r="O75" s="3">
        <v>16.5</v>
      </c>
      <c r="T75">
        <f t="shared" si="3"/>
        <v>12486077.460815985</v>
      </c>
      <c r="U75">
        <f t="shared" si="4"/>
        <v>167.85802653258776</v>
      </c>
      <c r="V75">
        <f t="shared" si="5"/>
        <v>7.0964260248689044</v>
      </c>
      <c r="W75">
        <f t="shared" si="5"/>
        <v>2.2249421129088303</v>
      </c>
    </row>
    <row r="76" spans="1:23" x14ac:dyDescent="0.25">
      <c r="A76" s="1">
        <v>75</v>
      </c>
      <c r="B76" s="1" t="s">
        <v>221</v>
      </c>
      <c r="C76" s="1" t="s">
        <v>222</v>
      </c>
      <c r="D76" s="1" t="s">
        <v>314</v>
      </c>
      <c r="E76" s="2">
        <v>51225.321000000004</v>
      </c>
      <c r="F76" s="2">
        <v>2213390819401.9678</v>
      </c>
      <c r="G76" s="2">
        <v>11738251</v>
      </c>
      <c r="H76" s="1">
        <v>2016</v>
      </c>
      <c r="I76" s="3">
        <v>23</v>
      </c>
      <c r="J76" s="3">
        <v>24</v>
      </c>
      <c r="K76" s="3">
        <v>39.1</v>
      </c>
      <c r="L76" s="3">
        <v>2.8</v>
      </c>
      <c r="M76" s="3">
        <v>7.5</v>
      </c>
      <c r="N76" s="3">
        <v>13</v>
      </c>
      <c r="O76" s="3">
        <v>17.399999999999999</v>
      </c>
      <c r="T76">
        <f t="shared" si="3"/>
        <v>43208920.436086044</v>
      </c>
      <c r="U76">
        <f t="shared" si="4"/>
        <v>229.14938883447894</v>
      </c>
      <c r="V76">
        <f t="shared" si="5"/>
        <v>7.6355734157093398</v>
      </c>
      <c r="W76">
        <f t="shared" si="5"/>
        <v>2.3601187032732893</v>
      </c>
    </row>
    <row r="77" spans="1:23" x14ac:dyDescent="0.25">
      <c r="A77" s="1">
        <v>76</v>
      </c>
      <c r="B77" s="1" t="s">
        <v>67</v>
      </c>
      <c r="C77" s="1" t="s">
        <v>223</v>
      </c>
      <c r="D77" s="1" t="s">
        <v>314</v>
      </c>
      <c r="E77" s="2">
        <v>270625.56699999998</v>
      </c>
      <c r="F77" s="2">
        <v>3196622583021.4453</v>
      </c>
      <c r="G77" s="2">
        <v>11145826</v>
      </c>
      <c r="H77" s="1">
        <v>2019</v>
      </c>
      <c r="I77" s="3">
        <v>21.7</v>
      </c>
      <c r="J77" s="3">
        <v>29.9</v>
      </c>
      <c r="K77" s="3">
        <v>45.5</v>
      </c>
      <c r="L77" s="3">
        <v>2.9</v>
      </c>
      <c r="M77" s="3">
        <v>6.9</v>
      </c>
      <c r="N77" s="3">
        <v>10.8</v>
      </c>
      <c r="O77" s="3">
        <v>15.1</v>
      </c>
      <c r="T77">
        <f t="shared" si="3"/>
        <v>11811975.558914747</v>
      </c>
      <c r="U77">
        <f t="shared" si="4"/>
        <v>41.185413941322111</v>
      </c>
      <c r="V77">
        <f t="shared" si="5"/>
        <v>7.0723225396611884</v>
      </c>
      <c r="W77">
        <f t="shared" si="5"/>
        <v>1.6147434352955097</v>
      </c>
    </row>
    <row r="78" spans="1:23" x14ac:dyDescent="0.25">
      <c r="A78" s="1">
        <v>77</v>
      </c>
      <c r="B78" s="1" t="s">
        <v>224</v>
      </c>
      <c r="C78" s="1" t="s">
        <v>225</v>
      </c>
      <c r="D78" s="1" t="s">
        <v>314</v>
      </c>
      <c r="E78" s="2">
        <v>7169.4560000000001</v>
      </c>
      <c r="F78" s="2">
        <v>56543010338.659271</v>
      </c>
      <c r="G78" s="2">
        <v>261691</v>
      </c>
      <c r="H78" s="1">
        <v>2018</v>
      </c>
      <c r="I78" s="3">
        <v>21</v>
      </c>
      <c r="J78" s="3">
        <v>31.3</v>
      </c>
      <c r="K78" s="3">
        <v>46.4</v>
      </c>
      <c r="L78" s="3">
        <v>3</v>
      </c>
      <c r="M78" s="3">
        <v>7</v>
      </c>
      <c r="N78" s="3">
        <v>10.8</v>
      </c>
      <c r="O78" s="3">
        <v>14.7</v>
      </c>
      <c r="T78">
        <f t="shared" si="3"/>
        <v>7886652.8141966797</v>
      </c>
      <c r="U78">
        <f t="shared" si="4"/>
        <v>36.500816798373542</v>
      </c>
      <c r="V78">
        <f t="shared" si="5"/>
        <v>6.8968927227586532</v>
      </c>
      <c r="W78">
        <f t="shared" si="5"/>
        <v>1.5623025830059931</v>
      </c>
    </row>
    <row r="79" spans="1:23" x14ac:dyDescent="0.25">
      <c r="A79" s="1">
        <v>78</v>
      </c>
      <c r="B79" s="1" t="s">
        <v>68</v>
      </c>
      <c r="C79" s="1" t="s">
        <v>226</v>
      </c>
      <c r="D79" s="1" t="s">
        <v>314</v>
      </c>
      <c r="E79" s="2">
        <v>31949.789000000001</v>
      </c>
      <c r="F79" s="2">
        <v>908059753578.49695</v>
      </c>
      <c r="G79" s="2">
        <v>3896165</v>
      </c>
      <c r="H79" s="1">
        <v>2015</v>
      </c>
      <c r="I79" s="3">
        <v>22</v>
      </c>
      <c r="J79" s="3">
        <v>31.3</v>
      </c>
      <c r="K79" s="3">
        <v>47.3</v>
      </c>
      <c r="L79" s="3">
        <v>2.2999999999999998</v>
      </c>
      <c r="M79" s="3">
        <v>5.8</v>
      </c>
      <c r="N79" s="3">
        <v>10.1</v>
      </c>
      <c r="O79" s="3">
        <v>14.8</v>
      </c>
      <c r="T79">
        <f t="shared" si="3"/>
        <v>28421463.23966324</v>
      </c>
      <c r="U79">
        <f t="shared" si="4"/>
        <v>121.94650174372043</v>
      </c>
      <c r="V79">
        <f t="shared" si="5"/>
        <v>7.4536464332168144</v>
      </c>
      <c r="W79">
        <f t="shared" si="5"/>
        <v>2.0861693463046094</v>
      </c>
    </row>
    <row r="80" spans="1:23" x14ac:dyDescent="0.25">
      <c r="A80" s="1">
        <v>79</v>
      </c>
      <c r="B80" s="1" t="s">
        <v>69</v>
      </c>
      <c r="C80" s="1" t="s">
        <v>227</v>
      </c>
      <c r="D80" s="1" t="s">
        <v>314</v>
      </c>
      <c r="E80" s="2">
        <v>54045.421999999999</v>
      </c>
      <c r="F80" s="2">
        <v>256159650802.76389</v>
      </c>
      <c r="G80" s="2">
        <v>964933</v>
      </c>
      <c r="H80" s="1">
        <v>2017</v>
      </c>
      <c r="I80" s="3">
        <v>21.6</v>
      </c>
      <c r="J80" s="3">
        <v>25.5</v>
      </c>
      <c r="K80" s="3">
        <v>40</v>
      </c>
      <c r="L80" s="3">
        <v>3.8</v>
      </c>
      <c r="M80" s="3">
        <v>8.9</v>
      </c>
      <c r="N80" s="3">
        <v>13</v>
      </c>
      <c r="O80" s="3">
        <v>16.600000000000001</v>
      </c>
      <c r="T80">
        <f t="shared" si="3"/>
        <v>4739710.4384301761</v>
      </c>
      <c r="U80">
        <f t="shared" si="4"/>
        <v>17.854111676655982</v>
      </c>
      <c r="V80">
        <f t="shared" si="5"/>
        <v>6.6757518102746713</v>
      </c>
      <c r="W80">
        <f t="shared" si="5"/>
        <v>1.2517382469385574</v>
      </c>
    </row>
    <row r="81" spans="1:23" x14ac:dyDescent="0.25">
      <c r="A81" s="1">
        <v>80</v>
      </c>
      <c r="B81" s="1" t="s">
        <v>70</v>
      </c>
      <c r="C81" s="1" t="s">
        <v>228</v>
      </c>
      <c r="D81" s="1" t="s">
        <v>314</v>
      </c>
      <c r="E81" s="2">
        <v>108116.622</v>
      </c>
      <c r="F81" s="2">
        <v>963829823127.98047</v>
      </c>
      <c r="G81" s="2">
        <v>2520192</v>
      </c>
      <c r="H81" s="1">
        <v>2018</v>
      </c>
      <c r="I81" s="3">
        <v>20.7</v>
      </c>
      <c r="J81" s="3">
        <v>33.5</v>
      </c>
      <c r="K81" s="3">
        <v>49.2</v>
      </c>
      <c r="L81" s="3">
        <v>2.5</v>
      </c>
      <c r="M81" s="3">
        <v>6.2</v>
      </c>
      <c r="N81" s="3">
        <v>9.9</v>
      </c>
      <c r="O81" s="3">
        <v>14</v>
      </c>
      <c r="T81">
        <f t="shared" si="3"/>
        <v>8914723.7982331757</v>
      </c>
      <c r="U81">
        <f t="shared" si="4"/>
        <v>23.309940260619683</v>
      </c>
      <c r="V81">
        <f t="shared" si="5"/>
        <v>6.9501078921259065</v>
      </c>
      <c r="W81">
        <f t="shared" si="5"/>
        <v>1.3675411604997072</v>
      </c>
    </row>
    <row r="82" spans="1:23" x14ac:dyDescent="0.25">
      <c r="A82" s="1">
        <v>81</v>
      </c>
      <c r="B82" s="1" t="s">
        <v>71</v>
      </c>
      <c r="C82" s="1" t="s">
        <v>229</v>
      </c>
      <c r="D82" s="1" t="s">
        <v>314</v>
      </c>
      <c r="E82" s="2">
        <v>69625.581000000006</v>
      </c>
      <c r="F82" s="2">
        <v>1284833557809.8672</v>
      </c>
      <c r="G82" s="2">
        <v>5795307</v>
      </c>
      <c r="H82" s="1">
        <v>2019</v>
      </c>
      <c r="I82" s="3">
        <v>22.3</v>
      </c>
      <c r="J82" s="3">
        <v>27.2</v>
      </c>
      <c r="K82" s="3">
        <v>42.8</v>
      </c>
      <c r="L82" s="3">
        <v>3.3</v>
      </c>
      <c r="M82" s="3">
        <v>7.7</v>
      </c>
      <c r="N82" s="3">
        <v>11.5</v>
      </c>
      <c r="O82" s="3">
        <v>15.7</v>
      </c>
      <c r="T82">
        <f t="shared" si="3"/>
        <v>18453469.82181545</v>
      </c>
      <c r="U82">
        <f t="shared" si="4"/>
        <v>83.235312607301609</v>
      </c>
      <c r="V82">
        <f t="shared" si="5"/>
        <v>7.266078038938689</v>
      </c>
      <c r="W82">
        <f t="shared" si="5"/>
        <v>1.9203076149549814</v>
      </c>
    </row>
    <row r="83" spans="1:23" x14ac:dyDescent="0.25">
      <c r="A83" s="1">
        <v>82</v>
      </c>
      <c r="B83" s="1" t="s">
        <v>72</v>
      </c>
      <c r="C83" s="1" t="s">
        <v>230</v>
      </c>
      <c r="D83" s="1" t="s">
        <v>314</v>
      </c>
      <c r="E83" s="2">
        <v>1293.1199999999999</v>
      </c>
      <c r="F83" s="2">
        <v>4689723599.6938581</v>
      </c>
      <c r="G83" s="2">
        <v>9781</v>
      </c>
      <c r="H83" s="1">
        <v>2014</v>
      </c>
      <c r="I83" s="3">
        <v>21.8</v>
      </c>
      <c r="J83" s="3">
        <v>24</v>
      </c>
      <c r="K83" s="3">
        <v>38.4</v>
      </c>
      <c r="L83" s="3">
        <v>4</v>
      </c>
      <c r="M83" s="3">
        <v>9.4</v>
      </c>
      <c r="N83" s="3">
        <v>13.4</v>
      </c>
      <c r="O83" s="3">
        <v>16.899999999999999</v>
      </c>
      <c r="T83">
        <f t="shared" si="3"/>
        <v>3626673.1623467724</v>
      </c>
      <c r="U83">
        <f t="shared" si="4"/>
        <v>7.5638765157139325</v>
      </c>
      <c r="V83">
        <f t="shared" si="5"/>
        <v>6.5595084185015518</v>
      </c>
      <c r="W83">
        <f t="shared" si="5"/>
        <v>0.87874443014367953</v>
      </c>
    </row>
    <row r="84" spans="1:23" x14ac:dyDescent="0.25">
      <c r="A84" s="1">
        <v>83</v>
      </c>
      <c r="B84" s="1" t="s">
        <v>231</v>
      </c>
      <c r="C84" s="1" t="s">
        <v>232</v>
      </c>
      <c r="D84" s="1" t="s">
        <v>314</v>
      </c>
      <c r="E84" s="2">
        <v>96462.107999999993</v>
      </c>
      <c r="F84" s="2">
        <v>775669017734.00745</v>
      </c>
      <c r="G84" s="2">
        <v>4400706</v>
      </c>
      <c r="H84" s="1">
        <v>2018</v>
      </c>
      <c r="I84" s="3">
        <v>22.3</v>
      </c>
      <c r="J84" s="3">
        <v>27.5</v>
      </c>
      <c r="K84" s="3">
        <v>42.9</v>
      </c>
      <c r="L84" s="3">
        <v>2.5</v>
      </c>
      <c r="M84" s="3">
        <v>6.7</v>
      </c>
      <c r="N84" s="3">
        <v>11.9</v>
      </c>
      <c r="O84" s="3">
        <v>16.3</v>
      </c>
      <c r="T84">
        <f t="shared" si="3"/>
        <v>8041178.384096764</v>
      </c>
      <c r="U84">
        <f t="shared" si="4"/>
        <v>45.621084706131448</v>
      </c>
      <c r="V84">
        <f t="shared" si="5"/>
        <v>6.905319696535881</v>
      </c>
      <c r="W84">
        <f t="shared" si="5"/>
        <v>1.6591656070319716</v>
      </c>
    </row>
    <row r="85" spans="1:23" x14ac:dyDescent="0.25">
      <c r="A85" s="1">
        <v>84</v>
      </c>
      <c r="B85" s="1" t="s">
        <v>73</v>
      </c>
      <c r="C85" s="1" t="s">
        <v>233</v>
      </c>
      <c r="D85" s="1" t="s">
        <v>315</v>
      </c>
      <c r="E85" s="2">
        <v>10738.957</v>
      </c>
      <c r="F85" s="2">
        <v>197735341211.62064</v>
      </c>
      <c r="G85" s="2">
        <v>395072</v>
      </c>
      <c r="H85" s="1">
        <v>2019</v>
      </c>
      <c r="I85" s="3">
        <v>21</v>
      </c>
      <c r="J85" s="3">
        <v>33.1</v>
      </c>
      <c r="K85" s="3">
        <v>48.6</v>
      </c>
      <c r="L85" s="3">
        <v>2.2999999999999998</v>
      </c>
      <c r="M85" s="3">
        <v>6</v>
      </c>
      <c r="N85" s="3">
        <v>10.1</v>
      </c>
      <c r="O85" s="3">
        <v>14.4</v>
      </c>
      <c r="T85">
        <f t="shared" si="3"/>
        <v>18412899.987551924</v>
      </c>
      <c r="U85">
        <f t="shared" si="4"/>
        <v>36.788675101315704</v>
      </c>
      <c r="V85">
        <f t="shared" si="5"/>
        <v>7.2651221942294963</v>
      </c>
      <c r="W85">
        <f t="shared" si="5"/>
        <v>1.5657141475335288</v>
      </c>
    </row>
    <row r="86" spans="1:23" x14ac:dyDescent="0.25">
      <c r="A86" s="1">
        <v>85</v>
      </c>
      <c r="B86" s="1" t="s">
        <v>74</v>
      </c>
      <c r="C86" s="1" t="s">
        <v>234</v>
      </c>
      <c r="D86" s="1" t="s">
        <v>315</v>
      </c>
      <c r="E86" s="2">
        <v>11263.079</v>
      </c>
      <c r="F86" s="2">
        <v>34615148897.618279</v>
      </c>
      <c r="G86" s="2">
        <v>189554</v>
      </c>
      <c r="H86" s="1">
        <v>2012</v>
      </c>
      <c r="I86" s="3">
        <v>21.9</v>
      </c>
      <c r="J86" s="3">
        <v>31.2</v>
      </c>
      <c r="K86" s="3">
        <v>47.1</v>
      </c>
      <c r="L86" s="3">
        <v>2.1</v>
      </c>
      <c r="M86" s="3">
        <v>5.5</v>
      </c>
      <c r="N86" s="3">
        <v>10.3</v>
      </c>
      <c r="O86" s="3">
        <v>15.2</v>
      </c>
      <c r="T86">
        <f t="shared" si="3"/>
        <v>3073329.1400706926</v>
      </c>
      <c r="U86">
        <f t="shared" si="4"/>
        <v>16.829678634057348</v>
      </c>
      <c r="V86">
        <f t="shared" si="5"/>
        <v>6.4876090737812335</v>
      </c>
      <c r="W86">
        <f t="shared" si="5"/>
        <v>1.2260758231185398</v>
      </c>
    </row>
    <row r="87" spans="1:23" x14ac:dyDescent="0.25">
      <c r="A87" s="1">
        <v>86</v>
      </c>
      <c r="B87" s="1" t="s">
        <v>75</v>
      </c>
      <c r="C87" s="1" t="s">
        <v>235</v>
      </c>
      <c r="D87" s="1" t="s">
        <v>315</v>
      </c>
      <c r="E87" s="2">
        <v>2948.277</v>
      </c>
      <c r="F87" s="2">
        <v>28825320993.512817</v>
      </c>
      <c r="G87" s="2">
        <v>115320</v>
      </c>
      <c r="H87" s="1">
        <v>2004</v>
      </c>
      <c r="I87" s="3">
        <v>20.7</v>
      </c>
      <c r="J87" s="3">
        <v>35.799999999999997</v>
      </c>
      <c r="K87" s="3">
        <v>51.6</v>
      </c>
      <c r="L87" s="3">
        <v>2.1</v>
      </c>
      <c r="M87" s="3">
        <v>5.3</v>
      </c>
      <c r="N87" s="3">
        <v>9.1999999999999993</v>
      </c>
      <c r="O87" s="3">
        <v>13.2</v>
      </c>
      <c r="T87">
        <f t="shared" si="3"/>
        <v>9777005.6862068307</v>
      </c>
      <c r="U87">
        <f t="shared" si="4"/>
        <v>39.114370868137556</v>
      </c>
      <c r="V87">
        <f t="shared" si="5"/>
        <v>6.9902058677661234</v>
      </c>
      <c r="W87">
        <f t="shared" si="5"/>
        <v>1.5923363492645544</v>
      </c>
    </row>
    <row r="88" spans="1:23" x14ac:dyDescent="0.25">
      <c r="A88" s="1">
        <v>87</v>
      </c>
      <c r="B88" s="1" t="s">
        <v>236</v>
      </c>
      <c r="C88" s="1" t="s">
        <v>237</v>
      </c>
      <c r="D88" s="1" t="s">
        <v>315</v>
      </c>
      <c r="E88" s="2">
        <v>182.79499999999999</v>
      </c>
      <c r="F88" s="2">
        <v>2778643406.5174971</v>
      </c>
      <c r="G88" s="2">
        <v>8017</v>
      </c>
      <c r="H88" s="1">
        <v>2016</v>
      </c>
      <c r="I88" s="3">
        <v>20.6</v>
      </c>
      <c r="J88" s="3">
        <v>38.6</v>
      </c>
      <c r="K88" s="3">
        <v>55.4</v>
      </c>
      <c r="L88" s="3">
        <v>0.9</v>
      </c>
      <c r="M88" s="3">
        <v>3.1</v>
      </c>
      <c r="N88" s="3">
        <v>7.9</v>
      </c>
      <c r="O88" s="3">
        <v>13</v>
      </c>
      <c r="T88">
        <f t="shared" si="3"/>
        <v>15200872.050753562</v>
      </c>
      <c r="U88">
        <f t="shared" si="4"/>
        <v>43.857873574222495</v>
      </c>
      <c r="V88">
        <f t="shared" si="5"/>
        <v>7.1818685034688849</v>
      </c>
      <c r="W88">
        <f t="shared" si="5"/>
        <v>1.6420475713139489</v>
      </c>
    </row>
    <row r="89" spans="1:23" x14ac:dyDescent="0.25">
      <c r="A89" s="1">
        <v>88</v>
      </c>
      <c r="B89" s="1" t="s">
        <v>76</v>
      </c>
      <c r="C89" s="1" t="s">
        <v>238</v>
      </c>
      <c r="D89" s="1" t="s">
        <v>315</v>
      </c>
      <c r="E89" s="2">
        <v>5047.5609999999997</v>
      </c>
      <c r="F89" s="2">
        <v>105683501430.28743</v>
      </c>
      <c r="G89" s="2">
        <v>213947</v>
      </c>
      <c r="H89" s="1">
        <v>2019</v>
      </c>
      <c r="I89" s="3">
        <v>20.7</v>
      </c>
      <c r="J89" s="3">
        <v>36.700000000000003</v>
      </c>
      <c r="K89" s="3">
        <v>53.7</v>
      </c>
      <c r="L89" s="3">
        <v>1.6</v>
      </c>
      <c r="M89" s="3">
        <v>4.4000000000000004</v>
      </c>
      <c r="N89" s="3">
        <v>8.4</v>
      </c>
      <c r="O89" s="3">
        <v>12.8</v>
      </c>
      <c r="T89">
        <f t="shared" si="3"/>
        <v>20937538.234859854</v>
      </c>
      <c r="U89">
        <f t="shared" si="4"/>
        <v>42.386213856553695</v>
      </c>
      <c r="V89">
        <f t="shared" si="5"/>
        <v>7.3209256174638337</v>
      </c>
      <c r="W89">
        <f t="shared" si="5"/>
        <v>1.6272246249984466</v>
      </c>
    </row>
    <row r="90" spans="1:23" x14ac:dyDescent="0.25">
      <c r="A90" s="1">
        <v>89</v>
      </c>
      <c r="B90" s="1" t="s">
        <v>77</v>
      </c>
      <c r="C90" s="1" t="s">
        <v>239</v>
      </c>
      <c r="D90" s="1" t="s">
        <v>315</v>
      </c>
      <c r="E90" s="2">
        <v>6453.55</v>
      </c>
      <c r="F90" s="2">
        <v>56637126101.441498</v>
      </c>
      <c r="G90" s="2">
        <v>187781</v>
      </c>
      <c r="H90" s="1">
        <v>2019</v>
      </c>
      <c r="I90" s="3">
        <v>21.9</v>
      </c>
      <c r="J90" s="3">
        <v>29.8</v>
      </c>
      <c r="K90" s="3">
        <v>45.6</v>
      </c>
      <c r="L90" s="3">
        <v>2.4</v>
      </c>
      <c r="M90" s="3">
        <v>6.3</v>
      </c>
      <c r="N90" s="3">
        <v>10.8</v>
      </c>
      <c r="O90" s="3">
        <v>15.4</v>
      </c>
      <c r="T90">
        <f t="shared" si="3"/>
        <v>8776119.5158388019</v>
      </c>
      <c r="U90">
        <f t="shared" si="4"/>
        <v>29.097318530111334</v>
      </c>
      <c r="V90">
        <f t="shared" si="5"/>
        <v>6.9433025289599843</v>
      </c>
      <c r="W90">
        <f t="shared" si="5"/>
        <v>1.4638529683249464</v>
      </c>
    </row>
    <row r="91" spans="1:23" x14ac:dyDescent="0.25">
      <c r="A91" s="1">
        <v>90</v>
      </c>
      <c r="B91" s="1" t="s">
        <v>78</v>
      </c>
      <c r="C91" s="1" t="s">
        <v>240</v>
      </c>
      <c r="D91" s="1" t="s">
        <v>315</v>
      </c>
      <c r="E91" s="2">
        <v>17581.475999999999</v>
      </c>
      <c r="F91" s="2">
        <v>143679754257.15543</v>
      </c>
      <c r="G91" s="2">
        <v>571227</v>
      </c>
      <c r="H91" s="1">
        <v>2014</v>
      </c>
      <c r="I91" s="3">
        <v>20.100000000000001</v>
      </c>
      <c r="J91" s="3">
        <v>38</v>
      </c>
      <c r="K91" s="3">
        <v>53.6</v>
      </c>
      <c r="L91" s="3">
        <v>1.7</v>
      </c>
      <c r="M91" s="3">
        <v>4.5</v>
      </c>
      <c r="N91" s="3">
        <v>8.6</v>
      </c>
      <c r="O91" s="3">
        <v>13.2</v>
      </c>
      <c r="T91">
        <f t="shared" si="3"/>
        <v>8172223.6663836092</v>
      </c>
      <c r="U91">
        <f t="shared" si="4"/>
        <v>32.490275560481955</v>
      </c>
      <c r="V91">
        <f t="shared" si="5"/>
        <v>6.9123402443709461</v>
      </c>
      <c r="W91">
        <f t="shared" si="5"/>
        <v>1.511753394751854</v>
      </c>
    </row>
    <row r="92" spans="1:23" x14ac:dyDescent="0.25">
      <c r="A92" s="1">
        <v>91</v>
      </c>
      <c r="B92" s="1" t="s">
        <v>79</v>
      </c>
      <c r="C92" s="1" t="s">
        <v>241</v>
      </c>
      <c r="D92" s="1" t="s">
        <v>315</v>
      </c>
      <c r="E92" s="2">
        <v>9746.1149999999998</v>
      </c>
      <c r="F92" s="2">
        <v>55905485859.089378</v>
      </c>
      <c r="G92" s="2">
        <v>241170</v>
      </c>
      <c r="H92" s="1">
        <v>2019</v>
      </c>
      <c r="I92" s="3">
        <v>22.5</v>
      </c>
      <c r="J92" s="3">
        <v>34.700000000000003</v>
      </c>
      <c r="K92" s="3">
        <v>52.2</v>
      </c>
      <c r="L92" s="3">
        <v>1.2</v>
      </c>
      <c r="M92" s="3">
        <v>3.6</v>
      </c>
      <c r="N92" s="3">
        <v>8</v>
      </c>
      <c r="O92" s="3">
        <v>13.7</v>
      </c>
      <c r="T92">
        <f t="shared" si="3"/>
        <v>5736181.6333061308</v>
      </c>
      <c r="U92">
        <f t="shared" si="4"/>
        <v>24.745244643634926</v>
      </c>
      <c r="V92">
        <f t="shared" si="5"/>
        <v>6.7586228945937892</v>
      </c>
      <c r="W92">
        <f t="shared" si="5"/>
        <v>1.3934917518168244</v>
      </c>
    </row>
    <row r="93" spans="1:23" x14ac:dyDescent="0.25">
      <c r="A93" s="1">
        <v>92</v>
      </c>
      <c r="B93" s="1" t="s">
        <v>80</v>
      </c>
      <c r="C93" s="1" t="s">
        <v>242</v>
      </c>
      <c r="D93" s="1" t="s">
        <v>315</v>
      </c>
      <c r="E93" s="2">
        <v>127575.52899999999</v>
      </c>
      <c r="F93" s="2">
        <v>2510338810804.8921</v>
      </c>
      <c r="G93" s="2">
        <v>7764458</v>
      </c>
      <c r="H93" s="1">
        <v>2018</v>
      </c>
      <c r="I93" s="3">
        <v>20</v>
      </c>
      <c r="J93" s="3">
        <v>36.4</v>
      </c>
      <c r="K93" s="3">
        <v>51.7</v>
      </c>
      <c r="L93" s="3">
        <v>2</v>
      </c>
      <c r="M93" s="3">
        <v>5.4</v>
      </c>
      <c r="N93" s="3">
        <v>9.5</v>
      </c>
      <c r="O93" s="3">
        <v>13.5</v>
      </c>
      <c r="T93">
        <f t="shared" si="3"/>
        <v>19677275.340201743</v>
      </c>
      <c r="U93">
        <f t="shared" si="4"/>
        <v>60.861656313414151</v>
      </c>
      <c r="V93">
        <f t="shared" si="5"/>
        <v>7.2939649626605574</v>
      </c>
      <c r="W93">
        <f t="shared" si="5"/>
        <v>1.7843437672463998</v>
      </c>
    </row>
    <row r="94" spans="1:23" x14ac:dyDescent="0.25">
      <c r="A94" s="1">
        <v>93</v>
      </c>
      <c r="B94" s="1" t="s">
        <v>81</v>
      </c>
      <c r="C94" s="1" t="s">
        <v>243</v>
      </c>
      <c r="D94" s="1" t="s">
        <v>315</v>
      </c>
      <c r="E94" s="2">
        <v>6545.5029999999997</v>
      </c>
      <c r="F94" s="2">
        <v>35683892140.809616</v>
      </c>
      <c r="G94" s="2">
        <v>167784</v>
      </c>
      <c r="H94" s="1">
        <v>2014</v>
      </c>
      <c r="I94" s="3">
        <v>20</v>
      </c>
      <c r="J94" s="3">
        <v>37.200000000000003</v>
      </c>
      <c r="K94" s="3">
        <v>52</v>
      </c>
      <c r="L94" s="3">
        <v>2</v>
      </c>
      <c r="M94" s="3">
        <v>5.0999999999999996</v>
      </c>
      <c r="N94" s="3">
        <v>9.1999999999999993</v>
      </c>
      <c r="O94" s="3">
        <v>13.7</v>
      </c>
      <c r="T94">
        <f t="shared" si="3"/>
        <v>5451665.3862674292</v>
      </c>
      <c r="U94">
        <f t="shared" si="4"/>
        <v>25.633476907733449</v>
      </c>
      <c r="V94">
        <f t="shared" si="5"/>
        <v>6.7365291917412664</v>
      </c>
      <c r="W94">
        <f t="shared" si="5"/>
        <v>1.4088075175939307</v>
      </c>
    </row>
    <row r="95" spans="1:23" x14ac:dyDescent="0.25">
      <c r="A95" s="1">
        <v>94</v>
      </c>
      <c r="B95" s="1" t="s">
        <v>82</v>
      </c>
      <c r="C95" s="1" t="s">
        <v>244</v>
      </c>
      <c r="D95" s="1" t="s">
        <v>315</v>
      </c>
      <c r="E95" s="2">
        <v>4246.4399999999996</v>
      </c>
      <c r="F95" s="2">
        <v>133509192637.30811</v>
      </c>
      <c r="G95" s="2">
        <v>209852</v>
      </c>
      <c r="H95" s="1">
        <v>2019</v>
      </c>
      <c r="I95" s="3">
        <v>20.8</v>
      </c>
      <c r="J95" s="3">
        <v>38</v>
      </c>
      <c r="K95" s="3">
        <v>54.4</v>
      </c>
      <c r="L95" s="3">
        <v>1.2</v>
      </c>
      <c r="M95" s="3">
        <v>3.6</v>
      </c>
      <c r="N95" s="3">
        <v>8.1</v>
      </c>
      <c r="O95" s="3">
        <v>13.2</v>
      </c>
      <c r="T95">
        <f t="shared" si="3"/>
        <v>31440263.523635827</v>
      </c>
      <c r="U95">
        <f t="shared" si="4"/>
        <v>49.418336300524679</v>
      </c>
      <c r="V95">
        <f t="shared" si="5"/>
        <v>7.4974861775194457</v>
      </c>
      <c r="W95">
        <f t="shared" si="5"/>
        <v>1.6938881205143841</v>
      </c>
    </row>
    <row r="96" spans="1:23" x14ac:dyDescent="0.25">
      <c r="A96" s="1">
        <v>95</v>
      </c>
      <c r="B96" s="1" t="s">
        <v>83</v>
      </c>
      <c r="C96" s="1" t="s">
        <v>245</v>
      </c>
      <c r="D96" s="1" t="s">
        <v>315</v>
      </c>
      <c r="E96" s="2">
        <v>44780.675000000003</v>
      </c>
      <c r="F96" s="2">
        <v>991622158178.86157</v>
      </c>
      <c r="G96" s="2">
        <v>3293245</v>
      </c>
      <c r="H96" s="1">
        <v>2019</v>
      </c>
      <c r="I96" s="3">
        <v>22.9</v>
      </c>
      <c r="J96" s="3">
        <v>31</v>
      </c>
      <c r="K96" s="3">
        <v>47.9</v>
      </c>
      <c r="L96" s="3">
        <v>1.7</v>
      </c>
      <c r="M96" s="3">
        <v>4.7</v>
      </c>
      <c r="N96" s="3">
        <v>9.5</v>
      </c>
      <c r="O96" s="3">
        <v>15</v>
      </c>
      <c r="T96">
        <f t="shared" si="3"/>
        <v>22143975.234380934</v>
      </c>
      <c r="U96">
        <f t="shared" si="4"/>
        <v>73.541656082674052</v>
      </c>
      <c r="V96">
        <f t="shared" si="5"/>
        <v>7.3452555870659646</v>
      </c>
      <c r="W96">
        <f t="shared" si="5"/>
        <v>1.8665334055093017</v>
      </c>
    </row>
    <row r="97" spans="1:23" x14ac:dyDescent="0.25">
      <c r="A97" s="1">
        <v>96</v>
      </c>
      <c r="B97" s="1" t="s">
        <v>246</v>
      </c>
      <c r="C97" s="1" t="s">
        <v>247</v>
      </c>
      <c r="D97" s="1" t="s">
        <v>315</v>
      </c>
      <c r="E97" s="2">
        <v>11513.102000000001</v>
      </c>
      <c r="F97" s="2">
        <v>100445761200.53058</v>
      </c>
      <c r="G97" s="2">
        <v>382125</v>
      </c>
      <c r="H97" s="1">
        <v>2019</v>
      </c>
      <c r="I97" s="3">
        <v>22.4</v>
      </c>
      <c r="J97" s="3">
        <v>30.8</v>
      </c>
      <c r="K97" s="3">
        <v>47.3</v>
      </c>
      <c r="L97" s="3">
        <v>1.7</v>
      </c>
      <c r="M97" s="3">
        <v>5.0999999999999996</v>
      </c>
      <c r="N97" s="3">
        <v>10.3</v>
      </c>
      <c r="O97" s="3">
        <v>15</v>
      </c>
      <c r="T97">
        <f t="shared" si="3"/>
        <v>8724474.1860647611</v>
      </c>
      <c r="U97">
        <f t="shared" si="4"/>
        <v>33.190446849163671</v>
      </c>
      <c r="V97">
        <f t="shared" si="5"/>
        <v>6.9407392619954713</v>
      </c>
      <c r="W97">
        <f t="shared" si="5"/>
        <v>1.521013099435409</v>
      </c>
    </row>
    <row r="98" spans="1:23" x14ac:dyDescent="0.25">
      <c r="A98" s="1">
        <v>97</v>
      </c>
      <c r="B98" s="1" t="s">
        <v>84</v>
      </c>
      <c r="C98" s="1" t="s">
        <v>248</v>
      </c>
      <c r="D98" s="1" t="s">
        <v>315</v>
      </c>
      <c r="E98" s="2">
        <v>211049.519</v>
      </c>
      <c r="F98" s="2">
        <v>3115908020202.835</v>
      </c>
      <c r="G98" s="2">
        <v>12186257</v>
      </c>
      <c r="H98" s="1">
        <v>2019</v>
      </c>
      <c r="I98" s="3">
        <v>19.399999999999999</v>
      </c>
      <c r="J98" s="3">
        <v>42</v>
      </c>
      <c r="K98" s="3">
        <v>57.8</v>
      </c>
      <c r="L98" s="3">
        <v>1</v>
      </c>
      <c r="M98" s="3">
        <v>3.1</v>
      </c>
      <c r="N98" s="3">
        <v>7.4</v>
      </c>
      <c r="O98" s="3">
        <v>12.3</v>
      </c>
      <c r="T98">
        <f t="shared" si="3"/>
        <v>14763871.696873354</v>
      </c>
      <c r="U98">
        <f t="shared" si="4"/>
        <v>57.741221386057745</v>
      </c>
      <c r="V98">
        <f t="shared" si="5"/>
        <v>7.1692002623714908</v>
      </c>
      <c r="W98">
        <f t="shared" si="5"/>
        <v>1.7614859661677527</v>
      </c>
    </row>
    <row r="99" spans="1:23" x14ac:dyDescent="0.25">
      <c r="A99" s="1">
        <v>98</v>
      </c>
      <c r="B99" s="1" t="s">
        <v>85</v>
      </c>
      <c r="C99" s="1" t="s">
        <v>249</v>
      </c>
      <c r="D99" s="1" t="s">
        <v>315</v>
      </c>
      <c r="E99" s="2">
        <v>18952.035</v>
      </c>
      <c r="F99" s="2">
        <v>473186454051.15796</v>
      </c>
      <c r="G99" s="2">
        <v>1728054</v>
      </c>
      <c r="H99" s="1">
        <v>2017</v>
      </c>
      <c r="I99" s="3">
        <v>19.7</v>
      </c>
      <c r="J99" s="3">
        <v>36.299999999999997</v>
      </c>
      <c r="K99" s="3">
        <v>51.3</v>
      </c>
      <c r="L99" s="3">
        <v>2.2999999999999998</v>
      </c>
      <c r="M99" s="3">
        <v>5.8</v>
      </c>
      <c r="N99" s="3">
        <v>9.6999999999999993</v>
      </c>
      <c r="O99" s="3">
        <v>13.6</v>
      </c>
      <c r="T99">
        <f t="shared" si="3"/>
        <v>24967580.212423518</v>
      </c>
      <c r="U99">
        <f t="shared" si="4"/>
        <v>91.180393029033553</v>
      </c>
      <c r="V99">
        <f t="shared" si="5"/>
        <v>7.3973764537924627</v>
      </c>
      <c r="W99">
        <f t="shared" si="5"/>
        <v>1.9599014598770492</v>
      </c>
    </row>
    <row r="100" spans="1:23" x14ac:dyDescent="0.25">
      <c r="A100" s="1">
        <v>99</v>
      </c>
      <c r="B100" s="1" t="s">
        <v>86</v>
      </c>
      <c r="C100" s="1" t="s">
        <v>250</v>
      </c>
      <c r="D100" s="1" t="s">
        <v>315</v>
      </c>
      <c r="E100" s="2">
        <v>50339.442999999999</v>
      </c>
      <c r="F100" s="2">
        <v>734216003375.84326</v>
      </c>
      <c r="G100" s="2">
        <v>2043078</v>
      </c>
      <c r="H100" s="1">
        <v>2019</v>
      </c>
      <c r="I100" s="3">
        <v>19.8</v>
      </c>
      <c r="J100" s="3">
        <v>40.299999999999997</v>
      </c>
      <c r="K100" s="3">
        <v>56.2</v>
      </c>
      <c r="L100" s="3">
        <v>1.2</v>
      </c>
      <c r="M100" s="3">
        <v>3.7</v>
      </c>
      <c r="N100" s="3">
        <v>7.9</v>
      </c>
      <c r="O100" s="3">
        <v>12.4</v>
      </c>
      <c r="T100">
        <f t="shared" si="3"/>
        <v>14585302.490848841</v>
      </c>
      <c r="U100">
        <f t="shared" si="4"/>
        <v>40.586027143764781</v>
      </c>
      <c r="V100">
        <f t="shared" si="5"/>
        <v>7.1639154405708263</v>
      </c>
      <c r="W100">
        <f t="shared" si="5"/>
        <v>1.6083765414876612</v>
      </c>
    </row>
    <row r="101" spans="1:23" x14ac:dyDescent="0.25">
      <c r="A101" s="1">
        <v>100</v>
      </c>
      <c r="B101" s="1" t="s">
        <v>87</v>
      </c>
      <c r="C101" s="1" t="s">
        <v>251</v>
      </c>
      <c r="D101" s="1" t="s">
        <v>315</v>
      </c>
      <c r="E101" s="2">
        <v>17373.656999999999</v>
      </c>
      <c r="F101" s="2">
        <v>197548961601.14575</v>
      </c>
      <c r="G101" s="2">
        <v>626115</v>
      </c>
      <c r="H101" s="1">
        <v>2019</v>
      </c>
      <c r="I101" s="3">
        <v>21.5</v>
      </c>
      <c r="J101" s="3">
        <v>34.5</v>
      </c>
      <c r="K101" s="3">
        <v>51</v>
      </c>
      <c r="L101" s="3">
        <v>1.6</v>
      </c>
      <c r="M101" s="3">
        <v>4.5</v>
      </c>
      <c r="N101" s="3">
        <v>9.1</v>
      </c>
      <c r="O101" s="3">
        <v>13.9</v>
      </c>
      <c r="T101">
        <f t="shared" si="3"/>
        <v>11370603.299072023</v>
      </c>
      <c r="U101">
        <f t="shared" si="4"/>
        <v>36.038181253376884</v>
      </c>
      <c r="V101">
        <f t="shared" si="5"/>
        <v>7.0557835080040912</v>
      </c>
      <c r="W101">
        <f t="shared" si="5"/>
        <v>1.556762865227298</v>
      </c>
    </row>
    <row r="102" spans="1:23" x14ac:dyDescent="0.25">
      <c r="A102" s="1">
        <v>101</v>
      </c>
      <c r="B102" s="1" t="s">
        <v>88</v>
      </c>
      <c r="C102" s="1" t="s">
        <v>252</v>
      </c>
      <c r="D102" s="1" t="s">
        <v>315</v>
      </c>
      <c r="E102" s="2">
        <v>7044.6390000000001</v>
      </c>
      <c r="F102" s="2">
        <v>88871845102.809189</v>
      </c>
      <c r="G102" s="2">
        <v>304128</v>
      </c>
      <c r="H102" s="1">
        <v>2019</v>
      </c>
      <c r="I102" s="3">
        <v>21.1</v>
      </c>
      <c r="J102" s="3">
        <v>35.200000000000003</v>
      </c>
      <c r="K102" s="3">
        <v>51.2</v>
      </c>
      <c r="L102" s="3">
        <v>1.8</v>
      </c>
      <c r="M102" s="3">
        <v>4.8</v>
      </c>
      <c r="N102" s="3">
        <v>9.1999999999999993</v>
      </c>
      <c r="O102" s="3">
        <v>13.7</v>
      </c>
      <c r="T102">
        <f t="shared" si="3"/>
        <v>12615528.645656532</v>
      </c>
      <c r="U102">
        <f t="shared" si="4"/>
        <v>43.171552154766196</v>
      </c>
      <c r="V102">
        <f t="shared" si="5"/>
        <v>7.1009054540673135</v>
      </c>
      <c r="W102">
        <f t="shared" si="5"/>
        <v>1.6351976632064644</v>
      </c>
    </row>
    <row r="103" spans="1:23" x14ac:dyDescent="0.25">
      <c r="A103" s="1">
        <v>102</v>
      </c>
      <c r="B103" s="1" t="s">
        <v>89</v>
      </c>
      <c r="C103" s="1" t="s">
        <v>253</v>
      </c>
      <c r="D103" s="1" t="s">
        <v>315</v>
      </c>
      <c r="E103" s="2">
        <v>32510.462</v>
      </c>
      <c r="F103" s="2">
        <v>417879467756.57928</v>
      </c>
      <c r="G103" s="2">
        <v>1048293</v>
      </c>
      <c r="H103" s="1">
        <v>2019</v>
      </c>
      <c r="I103" s="3">
        <v>22.3</v>
      </c>
      <c r="J103" s="3">
        <v>31.1</v>
      </c>
      <c r="K103" s="3">
        <v>47.2</v>
      </c>
      <c r="L103" s="3">
        <v>1.9</v>
      </c>
      <c r="M103" s="3">
        <v>5.2</v>
      </c>
      <c r="N103" s="3">
        <v>10.199999999999999</v>
      </c>
      <c r="O103" s="3">
        <v>15.2</v>
      </c>
      <c r="T103">
        <f t="shared" si="3"/>
        <v>12853692.074772093</v>
      </c>
      <c r="U103">
        <f t="shared" si="4"/>
        <v>32.24478938502935</v>
      </c>
      <c r="V103">
        <f t="shared" si="5"/>
        <v>7.1090278916667149</v>
      </c>
      <c r="W103">
        <f t="shared" si="5"/>
        <v>1.5084595445787325</v>
      </c>
    </row>
    <row r="104" spans="1:23" x14ac:dyDescent="0.25">
      <c r="A104" s="1">
        <v>103</v>
      </c>
      <c r="B104" s="1" t="s">
        <v>90</v>
      </c>
      <c r="C104" s="1" t="s">
        <v>254</v>
      </c>
      <c r="D104" s="1" t="s">
        <v>315</v>
      </c>
      <c r="E104" s="2">
        <v>3461.7310000000002</v>
      </c>
      <c r="F104" s="2">
        <v>79733129453.345795</v>
      </c>
      <c r="G104" s="2">
        <v>220888</v>
      </c>
      <c r="H104" s="1">
        <v>2019</v>
      </c>
      <c r="I104" s="3">
        <v>22.5</v>
      </c>
      <c r="J104" s="3">
        <v>29.7</v>
      </c>
      <c r="K104" s="3">
        <v>45.9</v>
      </c>
      <c r="L104" s="3">
        <v>2.2999999999999998</v>
      </c>
      <c r="M104" s="3">
        <v>5.8</v>
      </c>
      <c r="N104" s="3">
        <v>10.4</v>
      </c>
      <c r="O104" s="3">
        <v>15.4</v>
      </c>
      <c r="T104">
        <f t="shared" si="3"/>
        <v>23032734.043559648</v>
      </c>
      <c r="U104">
        <f t="shared" si="4"/>
        <v>63.808539716113117</v>
      </c>
      <c r="V104">
        <f t="shared" si="5"/>
        <v>7.3623454928733043</v>
      </c>
      <c r="W104">
        <f t="shared" si="5"/>
        <v>1.8048788057336449</v>
      </c>
    </row>
    <row r="105" spans="1:23" x14ac:dyDescent="0.25">
      <c r="A105" s="1">
        <v>104</v>
      </c>
      <c r="B105" s="1" t="s">
        <v>91</v>
      </c>
      <c r="C105" s="1" t="s">
        <v>255</v>
      </c>
      <c r="D105" s="1" t="s">
        <v>316</v>
      </c>
      <c r="E105" s="2">
        <v>25203.200000000001</v>
      </c>
      <c r="F105" s="2">
        <v>1250762371287.8865</v>
      </c>
      <c r="G105" s="2">
        <v>5424457</v>
      </c>
      <c r="H105" s="1">
        <v>2014</v>
      </c>
      <c r="I105" s="3">
        <v>22.1</v>
      </c>
      <c r="J105" s="3">
        <v>27</v>
      </c>
      <c r="K105" s="3">
        <v>42.1</v>
      </c>
      <c r="L105" s="3">
        <v>2.8</v>
      </c>
      <c r="M105" s="3">
        <v>7.4</v>
      </c>
      <c r="N105" s="3">
        <v>12.2</v>
      </c>
      <c r="O105" s="3">
        <v>16.100000000000001</v>
      </c>
      <c r="T105">
        <f t="shared" si="3"/>
        <v>49627125.574843131</v>
      </c>
      <c r="U105">
        <f t="shared" si="4"/>
        <v>215.22889950482477</v>
      </c>
      <c r="V105">
        <f t="shared" si="5"/>
        <v>7.6957191213964773</v>
      </c>
      <c r="W105">
        <f t="shared" si="5"/>
        <v>2.3329005850836269</v>
      </c>
    </row>
    <row r="106" spans="1:23" x14ac:dyDescent="0.25">
      <c r="A106" s="1">
        <v>105</v>
      </c>
      <c r="B106" s="1" t="s">
        <v>92</v>
      </c>
      <c r="C106" s="1" t="s">
        <v>256</v>
      </c>
      <c r="D106" s="1" t="s">
        <v>316</v>
      </c>
      <c r="E106" s="2">
        <v>889.95500000000004</v>
      </c>
      <c r="F106" s="2">
        <v>12178403816.529997</v>
      </c>
      <c r="G106" s="2">
        <v>26136</v>
      </c>
      <c r="H106" s="1">
        <v>2013</v>
      </c>
      <c r="I106" s="3">
        <v>21.3</v>
      </c>
      <c r="J106" s="3">
        <v>29.7</v>
      </c>
      <c r="K106" s="3">
        <v>44.7</v>
      </c>
      <c r="L106" s="3">
        <v>3.1</v>
      </c>
      <c r="M106" s="3">
        <v>7.5</v>
      </c>
      <c r="N106" s="3">
        <v>11.3</v>
      </c>
      <c r="O106" s="3">
        <v>15.2</v>
      </c>
      <c r="T106">
        <f t="shared" si="3"/>
        <v>13684291.696243064</v>
      </c>
      <c r="U106">
        <f t="shared" si="4"/>
        <v>29.367777022433717</v>
      </c>
      <c r="V106">
        <f t="shared" si="5"/>
        <v>7.136222323092575</v>
      </c>
      <c r="W106">
        <f t="shared" si="5"/>
        <v>1.4678710740873819</v>
      </c>
    </row>
    <row r="107" spans="1:23" x14ac:dyDescent="0.25">
      <c r="A107" s="1">
        <v>106</v>
      </c>
      <c r="B107" s="1" t="s">
        <v>93</v>
      </c>
      <c r="C107" s="1" t="s">
        <v>257</v>
      </c>
      <c r="D107" s="1" t="s">
        <v>316</v>
      </c>
      <c r="E107" s="2">
        <v>8776.1190000000006</v>
      </c>
      <c r="F107" s="2">
        <v>37677016418.478386</v>
      </c>
      <c r="G107" s="2">
        <v>201523</v>
      </c>
      <c r="H107" s="1">
        <v>2009</v>
      </c>
      <c r="I107" s="3">
        <v>22.4</v>
      </c>
      <c r="J107" s="3">
        <v>31</v>
      </c>
      <c r="K107" s="3">
        <v>47.3</v>
      </c>
      <c r="L107" s="3">
        <v>1.9</v>
      </c>
      <c r="M107" s="3">
        <v>5.0999999999999996</v>
      </c>
      <c r="N107" s="3">
        <v>10</v>
      </c>
      <c r="O107" s="3">
        <v>15.2</v>
      </c>
      <c r="T107">
        <f t="shared" si="3"/>
        <v>4293129.618966924</v>
      </c>
      <c r="U107">
        <f t="shared" si="4"/>
        <v>22.962655816312424</v>
      </c>
      <c r="V107">
        <f t="shared" si="5"/>
        <v>6.632774000977057</v>
      </c>
      <c r="W107">
        <f t="shared" si="5"/>
        <v>1.3610221162898073</v>
      </c>
    </row>
    <row r="108" spans="1:23" x14ac:dyDescent="0.25">
      <c r="A108" s="1">
        <v>107</v>
      </c>
      <c r="B108" s="1" t="s">
        <v>94</v>
      </c>
      <c r="C108" s="1" t="s">
        <v>258</v>
      </c>
      <c r="D108" s="1" t="s">
        <v>316</v>
      </c>
      <c r="E108" s="2">
        <v>669.82100000000003</v>
      </c>
      <c r="F108" s="2">
        <v>1782380081.2958026</v>
      </c>
      <c r="G108" s="2">
        <v>7602</v>
      </c>
      <c r="H108" s="1">
        <v>2012</v>
      </c>
      <c r="I108" s="3">
        <v>21.5</v>
      </c>
      <c r="J108" s="3">
        <v>29.2</v>
      </c>
      <c r="K108" s="3">
        <v>44.6</v>
      </c>
      <c r="L108" s="3">
        <v>2.8</v>
      </c>
      <c r="M108" s="3">
        <v>7</v>
      </c>
      <c r="N108" s="3">
        <v>11.4</v>
      </c>
      <c r="O108" s="3">
        <v>15.5</v>
      </c>
      <c r="T108">
        <f t="shared" si="3"/>
        <v>2660979.6965096681</v>
      </c>
      <c r="U108">
        <f t="shared" si="4"/>
        <v>11.34930078334361</v>
      </c>
      <c r="V108">
        <f t="shared" si="5"/>
        <v>6.4250415608620033</v>
      </c>
      <c r="W108">
        <f t="shared" si="5"/>
        <v>1.0549691059970201</v>
      </c>
    </row>
    <row r="109" spans="1:23" x14ac:dyDescent="0.25">
      <c r="A109" s="1">
        <v>108</v>
      </c>
      <c r="B109" s="1" t="s">
        <v>95</v>
      </c>
      <c r="C109" s="1" t="s">
        <v>259</v>
      </c>
      <c r="D109" s="1" t="s">
        <v>316</v>
      </c>
      <c r="E109" s="2">
        <v>299.88200000000001</v>
      </c>
      <c r="F109" s="2">
        <v>940802120.67440331</v>
      </c>
      <c r="G109" s="2">
        <v>3305</v>
      </c>
      <c r="H109" s="1">
        <v>2010</v>
      </c>
      <c r="I109" s="3">
        <v>21.8</v>
      </c>
      <c r="J109" s="3">
        <v>29.4</v>
      </c>
      <c r="K109" s="3">
        <v>44.8</v>
      </c>
      <c r="L109" s="3">
        <v>2.7</v>
      </c>
      <c r="M109" s="3">
        <v>6.7</v>
      </c>
      <c r="N109" s="3">
        <v>11.1</v>
      </c>
      <c r="O109" s="3">
        <v>15.5</v>
      </c>
      <c r="T109">
        <f t="shared" si="3"/>
        <v>3137241.0503944997</v>
      </c>
      <c r="U109">
        <f t="shared" si="4"/>
        <v>11.021001593960291</v>
      </c>
      <c r="V109">
        <f t="shared" si="5"/>
        <v>6.4965478890625121</v>
      </c>
      <c r="W109">
        <f t="shared" si="5"/>
        <v>1.0422210652021149</v>
      </c>
    </row>
    <row r="110" spans="1:23" x14ac:dyDescent="0.25">
      <c r="A110" s="1">
        <v>109</v>
      </c>
      <c r="B110" s="1" t="s">
        <v>96</v>
      </c>
      <c r="C110" s="1" t="s">
        <v>260</v>
      </c>
      <c r="D110" s="1" t="s">
        <v>316</v>
      </c>
      <c r="E110" s="2">
        <v>117.608</v>
      </c>
      <c r="F110" s="2">
        <v>275248585.09089023</v>
      </c>
      <c r="G110" s="2">
        <v>1583</v>
      </c>
      <c r="H110" s="1">
        <v>2006</v>
      </c>
      <c r="I110" s="3">
        <v>21.9</v>
      </c>
      <c r="J110" s="3">
        <v>29.2</v>
      </c>
      <c r="K110" s="3">
        <v>44</v>
      </c>
      <c r="L110" s="3">
        <v>2.6</v>
      </c>
      <c r="M110" s="3">
        <v>6.6</v>
      </c>
      <c r="N110" s="3">
        <v>11.6</v>
      </c>
      <c r="O110" s="3">
        <v>16</v>
      </c>
      <c r="T110">
        <f t="shared" si="3"/>
        <v>2340389.9827468386</v>
      </c>
      <c r="U110">
        <f t="shared" si="4"/>
        <v>13.459968709611591</v>
      </c>
      <c r="V110">
        <f t="shared" si="5"/>
        <v>6.369288230591013</v>
      </c>
      <c r="W110">
        <f t="shared" si="5"/>
        <v>1.1290440502847769</v>
      </c>
    </row>
    <row r="111" spans="1:23" x14ac:dyDescent="0.25">
      <c r="A111" s="1">
        <v>110</v>
      </c>
      <c r="B111" s="1" t="s">
        <v>261</v>
      </c>
      <c r="C111" s="1" t="s">
        <v>262</v>
      </c>
      <c r="D111" s="1" t="s">
        <v>316</v>
      </c>
      <c r="E111" s="2">
        <v>113.81100000000001</v>
      </c>
      <c r="F111" s="2">
        <v>394416594.79809678</v>
      </c>
      <c r="G111" s="2">
        <v>2178</v>
      </c>
      <c r="H111" s="1">
        <v>2013</v>
      </c>
      <c r="I111" s="3">
        <v>22.5</v>
      </c>
      <c r="J111" s="3">
        <v>29.7</v>
      </c>
      <c r="K111" s="3">
        <v>46</v>
      </c>
      <c r="L111" s="3">
        <v>1.9</v>
      </c>
      <c r="M111" s="3">
        <v>5.5</v>
      </c>
      <c r="N111" s="3">
        <v>10.7</v>
      </c>
      <c r="O111" s="3">
        <v>15.3</v>
      </c>
      <c r="T111">
        <f t="shared" si="3"/>
        <v>3465540.1920560994</v>
      </c>
      <c r="U111">
        <f t="shared" si="4"/>
        <v>19.136990273347919</v>
      </c>
      <c r="V111">
        <f t="shared" si="5"/>
        <v>6.5397709399994337</v>
      </c>
      <c r="W111">
        <f t="shared" si="5"/>
        <v>1.2818736361337275</v>
      </c>
    </row>
    <row r="112" spans="1:23" x14ac:dyDescent="0.25">
      <c r="A112" s="1">
        <v>111</v>
      </c>
      <c r="B112" s="1" t="s">
        <v>97</v>
      </c>
      <c r="C112" s="1" t="s">
        <v>263</v>
      </c>
      <c r="D112" s="1" t="s">
        <v>316</v>
      </c>
      <c r="E112" s="2">
        <v>197.09299999999999</v>
      </c>
      <c r="F112" s="2">
        <v>1307039387.3235376</v>
      </c>
      <c r="G112" s="2">
        <v>5697</v>
      </c>
      <c r="H112" s="1">
        <v>2013</v>
      </c>
      <c r="I112" s="3">
        <v>20.8</v>
      </c>
      <c r="J112" s="3">
        <v>31.3</v>
      </c>
      <c r="K112" s="3">
        <v>46.3</v>
      </c>
      <c r="L112" s="3">
        <v>2.7</v>
      </c>
      <c r="M112" s="3">
        <v>6.8</v>
      </c>
      <c r="N112" s="3">
        <v>11.1</v>
      </c>
      <c r="O112" s="3">
        <v>14.9</v>
      </c>
      <c r="T112">
        <f t="shared" si="3"/>
        <v>6631587.0544541795</v>
      </c>
      <c r="U112">
        <f t="shared" si="4"/>
        <v>28.905136153998367</v>
      </c>
      <c r="V112">
        <f t="shared" si="5"/>
        <v>6.8216174750881358</v>
      </c>
      <c r="W112">
        <f t="shared" si="5"/>
        <v>1.4609750194053364</v>
      </c>
    </row>
    <row r="113" spans="1:23" x14ac:dyDescent="0.25">
      <c r="A113" s="1">
        <v>112</v>
      </c>
      <c r="B113" s="1" t="s">
        <v>98</v>
      </c>
      <c r="C113" s="1" t="s">
        <v>264</v>
      </c>
      <c r="D113" s="1" t="s">
        <v>316</v>
      </c>
      <c r="E113" s="2">
        <v>104.497</v>
      </c>
      <c r="F113" s="2">
        <v>666495277.773404</v>
      </c>
      <c r="G113" s="2">
        <v>2281</v>
      </c>
      <c r="H113" s="1">
        <v>2015</v>
      </c>
      <c r="I113" s="3">
        <v>21.2</v>
      </c>
      <c r="J113" s="3">
        <v>29.7</v>
      </c>
      <c r="K113" s="3">
        <v>45.4</v>
      </c>
      <c r="L113" s="3">
        <v>2.8</v>
      </c>
      <c r="M113" s="3">
        <v>6.8</v>
      </c>
      <c r="N113" s="3">
        <v>11.4</v>
      </c>
      <c r="O113" s="3">
        <v>15.2</v>
      </c>
      <c r="T113">
        <f t="shared" si="3"/>
        <v>6378128.3460137993</v>
      </c>
      <c r="U113">
        <f t="shared" si="4"/>
        <v>21.828377848167889</v>
      </c>
      <c r="V113">
        <f t="shared" si="5"/>
        <v>6.8046932542303553</v>
      </c>
      <c r="W113">
        <f t="shared" si="5"/>
        <v>1.3390214627927119</v>
      </c>
    </row>
    <row r="114" spans="1:23" x14ac:dyDescent="0.25">
      <c r="A114" s="1">
        <v>113</v>
      </c>
      <c r="B114" s="1" t="s">
        <v>99</v>
      </c>
      <c r="C114" s="1" t="s">
        <v>265</v>
      </c>
      <c r="D114" s="1" t="s">
        <v>316</v>
      </c>
      <c r="E114" s="2">
        <v>11.654999999999999</v>
      </c>
      <c r="F114" s="2">
        <v>49822364.694204584</v>
      </c>
      <c r="G114" s="2">
        <v>129</v>
      </c>
      <c r="H114" s="1">
        <v>2010</v>
      </c>
      <c r="I114" s="3">
        <v>21.3</v>
      </c>
      <c r="J114" s="3">
        <v>30.7</v>
      </c>
      <c r="K114" s="3">
        <v>46.4</v>
      </c>
      <c r="L114" s="3">
        <v>2.7</v>
      </c>
      <c r="M114" s="3">
        <v>6.6</v>
      </c>
      <c r="N114" s="3">
        <v>10.8</v>
      </c>
      <c r="O114" s="3">
        <v>15</v>
      </c>
      <c r="T114">
        <f t="shared" si="3"/>
        <v>4274763.1655259188</v>
      </c>
      <c r="U114">
        <f t="shared" si="4"/>
        <v>11.068211068211069</v>
      </c>
      <c r="V114">
        <f t="shared" si="5"/>
        <v>6.6309120585368406</v>
      </c>
      <c r="W114">
        <f t="shared" si="5"/>
        <v>1.0440774324426534</v>
      </c>
    </row>
    <row r="115" spans="1:23" x14ac:dyDescent="0.25">
      <c r="A115" s="1">
        <v>114</v>
      </c>
      <c r="B115" s="1" t="s">
        <v>100</v>
      </c>
      <c r="C115" s="1" t="s">
        <v>266</v>
      </c>
      <c r="D115" s="1" t="s">
        <v>317</v>
      </c>
      <c r="E115" s="2">
        <v>9452.4089999999997</v>
      </c>
      <c r="F115" s="2">
        <v>181605485546.40134</v>
      </c>
      <c r="G115" s="2">
        <v>1092415</v>
      </c>
      <c r="H115" s="1">
        <v>2019</v>
      </c>
      <c r="I115" s="3">
        <v>22.4</v>
      </c>
      <c r="J115" s="3">
        <v>21.3</v>
      </c>
      <c r="K115" s="3">
        <v>35.4</v>
      </c>
      <c r="L115" s="3">
        <v>4.2</v>
      </c>
      <c r="M115" s="3">
        <v>10</v>
      </c>
      <c r="N115" s="3">
        <v>14.3</v>
      </c>
      <c r="O115" s="3">
        <v>17.899999999999999</v>
      </c>
      <c r="T115">
        <f t="shared" si="3"/>
        <v>19212614.006270923</v>
      </c>
      <c r="U115">
        <f t="shared" si="4"/>
        <v>115.57000971921549</v>
      </c>
      <c r="V115">
        <f t="shared" si="5"/>
        <v>7.2835864575876954</v>
      </c>
      <c r="W115">
        <f t="shared" si="5"/>
        <v>2.0628451498003826</v>
      </c>
    </row>
    <row r="116" spans="1:23" x14ac:dyDescent="0.25">
      <c r="A116" s="1">
        <v>115</v>
      </c>
      <c r="B116" s="1" t="s">
        <v>101</v>
      </c>
      <c r="C116" s="1" t="s">
        <v>267</v>
      </c>
      <c r="D116" s="1" t="s">
        <v>317</v>
      </c>
      <c r="E116" s="2">
        <v>7000.1170000000002</v>
      </c>
      <c r="F116" s="2">
        <v>162297196854.87195</v>
      </c>
      <c r="G116" s="2">
        <v>771048</v>
      </c>
      <c r="H116" s="1">
        <v>2018</v>
      </c>
      <c r="I116" s="3">
        <v>21</v>
      </c>
      <c r="J116" s="3">
        <v>32.6</v>
      </c>
      <c r="K116" s="3">
        <v>47.6</v>
      </c>
      <c r="L116" s="3">
        <v>1.9</v>
      </c>
      <c r="M116" s="3">
        <v>5.7</v>
      </c>
      <c r="N116" s="3">
        <v>10.8</v>
      </c>
      <c r="O116" s="3">
        <v>14.9</v>
      </c>
      <c r="T116">
        <f t="shared" si="3"/>
        <v>23184926.316927552</v>
      </c>
      <c r="U116">
        <f t="shared" si="4"/>
        <v>110.14787324269008</v>
      </c>
      <c r="V116">
        <f t="shared" si="5"/>
        <v>7.3652057200203664</v>
      </c>
      <c r="W116">
        <f t="shared" si="5"/>
        <v>2.041976116122457</v>
      </c>
    </row>
    <row r="117" spans="1:23" x14ac:dyDescent="0.25">
      <c r="A117" s="1">
        <v>116</v>
      </c>
      <c r="B117" s="1" t="s">
        <v>268</v>
      </c>
      <c r="C117" s="1" t="s">
        <v>269</v>
      </c>
      <c r="D117" s="1" t="s">
        <v>317</v>
      </c>
      <c r="E117" s="2">
        <v>10689.213</v>
      </c>
      <c r="F117" s="2">
        <v>437344507522.89459</v>
      </c>
      <c r="G117" s="2">
        <v>1844318</v>
      </c>
      <c r="H117" s="1">
        <v>2018</v>
      </c>
      <c r="I117" s="3">
        <v>22</v>
      </c>
      <c r="J117" s="3">
        <v>21.5</v>
      </c>
      <c r="K117" s="3">
        <v>35.5</v>
      </c>
      <c r="L117" s="3">
        <v>4.2</v>
      </c>
      <c r="M117" s="3">
        <v>10.199999999999999</v>
      </c>
      <c r="N117" s="3">
        <v>14.7</v>
      </c>
      <c r="O117" s="3">
        <v>17.600000000000001</v>
      </c>
      <c r="T117">
        <f t="shared" si="3"/>
        <v>40914565.695612445</v>
      </c>
      <c r="U117">
        <f t="shared" si="4"/>
        <v>172.54011123176235</v>
      </c>
      <c r="V117">
        <f t="shared" si="5"/>
        <v>7.6118779455402219</v>
      </c>
      <c r="W117">
        <f t="shared" si="5"/>
        <v>2.2368900736794033</v>
      </c>
    </row>
    <row r="118" spans="1:23" x14ac:dyDescent="0.25">
      <c r="A118" s="1">
        <v>117</v>
      </c>
      <c r="B118" s="1" t="s">
        <v>102</v>
      </c>
      <c r="C118" s="1" t="s">
        <v>270</v>
      </c>
      <c r="D118" s="1" t="s">
        <v>317</v>
      </c>
      <c r="E118" s="2">
        <v>9684.68</v>
      </c>
      <c r="F118" s="2">
        <v>318086738766.93311</v>
      </c>
      <c r="G118" s="2">
        <v>1114268</v>
      </c>
      <c r="H118" s="1">
        <v>2018</v>
      </c>
      <c r="I118" s="3">
        <v>22.8</v>
      </c>
      <c r="J118" s="3">
        <v>23.2</v>
      </c>
      <c r="K118" s="3">
        <v>37.799999999999997</v>
      </c>
      <c r="L118" s="3">
        <v>3.1</v>
      </c>
      <c r="M118" s="3">
        <v>8.1999999999999993</v>
      </c>
      <c r="N118" s="3">
        <v>13.5</v>
      </c>
      <c r="O118" s="3">
        <v>17.8</v>
      </c>
      <c r="T118">
        <f t="shared" si="3"/>
        <v>32844321.00667581</v>
      </c>
      <c r="U118">
        <f t="shared" si="4"/>
        <v>115.05470495669449</v>
      </c>
      <c r="V118">
        <f t="shared" si="5"/>
        <v>7.5164602880913707</v>
      </c>
      <c r="W118">
        <f t="shared" si="5"/>
        <v>2.060904383065072</v>
      </c>
    </row>
    <row r="119" spans="1:23" x14ac:dyDescent="0.25">
      <c r="A119" s="1">
        <v>118</v>
      </c>
      <c r="B119" s="1" t="s">
        <v>103</v>
      </c>
      <c r="C119" s="1" t="s">
        <v>271</v>
      </c>
      <c r="D119" s="1" t="s">
        <v>317</v>
      </c>
      <c r="E119" s="2">
        <v>37887.771000000001</v>
      </c>
      <c r="F119" s="2">
        <v>1259890291288.3938</v>
      </c>
      <c r="G119" s="2">
        <v>4324367</v>
      </c>
      <c r="H119" s="1">
        <v>2018</v>
      </c>
      <c r="I119" s="3">
        <v>22.5</v>
      </c>
      <c r="J119" s="3">
        <v>24</v>
      </c>
      <c r="K119" s="3">
        <v>38.6</v>
      </c>
      <c r="L119" s="3">
        <v>3.2</v>
      </c>
      <c r="M119" s="3">
        <v>8.1999999999999993</v>
      </c>
      <c r="N119" s="3">
        <v>13.3</v>
      </c>
      <c r="O119" s="3">
        <v>17.399999999999999</v>
      </c>
      <c r="T119">
        <f t="shared" si="3"/>
        <v>33253217.543159079</v>
      </c>
      <c r="U119">
        <f t="shared" si="4"/>
        <v>114.13622089301585</v>
      </c>
      <c r="V119">
        <f t="shared" si="5"/>
        <v>7.5218336735078015</v>
      </c>
      <c r="W119">
        <f t="shared" si="5"/>
        <v>2.0574234887449117</v>
      </c>
    </row>
    <row r="120" spans="1:23" x14ac:dyDescent="0.25">
      <c r="A120" s="1">
        <v>119</v>
      </c>
      <c r="B120" s="1" t="s">
        <v>272</v>
      </c>
      <c r="C120" s="1" t="s">
        <v>273</v>
      </c>
      <c r="D120" s="1" t="s">
        <v>317</v>
      </c>
      <c r="E120" s="2">
        <v>4043.2579999999998</v>
      </c>
      <c r="F120" s="2">
        <v>34715326508.97039</v>
      </c>
      <c r="G120" s="2">
        <v>119111</v>
      </c>
      <c r="H120" s="1">
        <v>2018</v>
      </c>
      <c r="I120" s="3">
        <v>22.1</v>
      </c>
      <c r="J120" s="3">
        <v>22</v>
      </c>
      <c r="K120" s="3">
        <v>36</v>
      </c>
      <c r="L120" s="3">
        <v>4.4000000000000004</v>
      </c>
      <c r="M120" s="3">
        <v>10.199999999999999</v>
      </c>
      <c r="N120" s="3">
        <v>14.2</v>
      </c>
      <c r="O120" s="3">
        <v>17.5</v>
      </c>
      <c r="T120">
        <f t="shared" si="3"/>
        <v>8585978.5620829519</v>
      </c>
      <c r="U120">
        <f t="shared" si="4"/>
        <v>29.45916387230298</v>
      </c>
      <c r="V120">
        <f t="shared" si="5"/>
        <v>6.9337897997757629</v>
      </c>
      <c r="W120">
        <f t="shared" si="5"/>
        <v>1.4692204162744953</v>
      </c>
    </row>
    <row r="121" spans="1:23" x14ac:dyDescent="0.25">
      <c r="A121" s="1">
        <v>120</v>
      </c>
      <c r="B121" s="1" t="s">
        <v>104</v>
      </c>
      <c r="C121" s="1" t="s">
        <v>274</v>
      </c>
      <c r="D121" s="1" t="s">
        <v>317</v>
      </c>
      <c r="E121" s="2">
        <v>19364.558000000001</v>
      </c>
      <c r="F121" s="2">
        <v>578729199991.78394</v>
      </c>
      <c r="G121" s="2">
        <v>1392475</v>
      </c>
      <c r="H121" s="1">
        <v>2018</v>
      </c>
      <c r="I121" s="3">
        <v>24.2</v>
      </c>
      <c r="J121" s="3">
        <v>24.9</v>
      </c>
      <c r="K121" s="3">
        <v>41.2</v>
      </c>
      <c r="L121" s="3">
        <v>1.6</v>
      </c>
      <c r="M121" s="3">
        <v>5.4</v>
      </c>
      <c r="N121" s="3">
        <v>11.9</v>
      </c>
      <c r="O121" s="3">
        <v>17.3</v>
      </c>
      <c r="T121">
        <f t="shared" si="3"/>
        <v>29886001.0123538</v>
      </c>
      <c r="U121">
        <f t="shared" si="4"/>
        <v>71.908431888814604</v>
      </c>
      <c r="V121">
        <f t="shared" si="5"/>
        <v>7.4754678068272513</v>
      </c>
      <c r="W121">
        <f t="shared" si="5"/>
        <v>1.8567798181725859</v>
      </c>
    </row>
    <row r="122" spans="1:23" x14ac:dyDescent="0.25">
      <c r="A122" s="1">
        <v>121</v>
      </c>
      <c r="B122" s="1" t="s">
        <v>105</v>
      </c>
      <c r="C122" s="1" t="s">
        <v>275</v>
      </c>
      <c r="D122" s="1" t="s">
        <v>317</v>
      </c>
      <c r="E122" s="2">
        <v>145872.26</v>
      </c>
      <c r="F122" s="2">
        <v>3993546395726.7983</v>
      </c>
      <c r="G122" s="2">
        <v>31677935</v>
      </c>
      <c r="H122" s="1">
        <v>2018</v>
      </c>
      <c r="I122" s="3">
        <v>21.4</v>
      </c>
      <c r="J122" s="3">
        <v>29.9</v>
      </c>
      <c r="K122" s="3">
        <v>45.1</v>
      </c>
      <c r="L122" s="3">
        <v>2.9</v>
      </c>
      <c r="M122" s="3">
        <v>7.1</v>
      </c>
      <c r="N122" s="3">
        <v>11.2</v>
      </c>
      <c r="O122" s="3">
        <v>15.2</v>
      </c>
    </row>
    <row r="123" spans="1:23" x14ac:dyDescent="0.25">
      <c r="A123" s="1">
        <v>122</v>
      </c>
      <c r="B123" s="1" t="s">
        <v>276</v>
      </c>
      <c r="C123" s="1" t="s">
        <v>277</v>
      </c>
      <c r="D123" s="1" t="s">
        <v>317</v>
      </c>
      <c r="E123" s="2">
        <v>5457.0119999999997</v>
      </c>
      <c r="F123" s="2">
        <v>174137790105.77972</v>
      </c>
      <c r="G123" s="2">
        <v>704885</v>
      </c>
      <c r="H123" s="1">
        <v>2016</v>
      </c>
      <c r="I123" s="3">
        <v>23.2</v>
      </c>
      <c r="J123" s="3">
        <v>19.899999999999999</v>
      </c>
      <c r="K123" s="3">
        <v>34</v>
      </c>
      <c r="L123" s="3">
        <v>2.9</v>
      </c>
      <c r="M123" s="3">
        <v>8.6999999999999993</v>
      </c>
      <c r="N123" s="3">
        <v>15.1</v>
      </c>
      <c r="O123" s="3">
        <v>19</v>
      </c>
    </row>
    <row r="124" spans="1:23" x14ac:dyDescent="0.25">
      <c r="A124" s="1">
        <v>123</v>
      </c>
      <c r="B124" s="1" t="s">
        <v>106</v>
      </c>
      <c r="C124" s="1" t="s">
        <v>278</v>
      </c>
      <c r="D124" s="1" t="s">
        <v>317</v>
      </c>
      <c r="E124" s="2">
        <v>43993.642999999996</v>
      </c>
      <c r="F124" s="2">
        <v>538164207984.60248</v>
      </c>
      <c r="G124" s="2">
        <v>3735993</v>
      </c>
      <c r="H124" s="1">
        <v>2019</v>
      </c>
      <c r="I124" s="3">
        <v>22.2</v>
      </c>
      <c r="J124" s="3">
        <v>22.3</v>
      </c>
      <c r="K124" s="3">
        <v>36.5</v>
      </c>
      <c r="L124" s="3">
        <v>4.0999999999999996</v>
      </c>
      <c r="M124" s="3">
        <v>9.6999999999999993</v>
      </c>
      <c r="N124" s="3">
        <v>14</v>
      </c>
      <c r="O124" s="3">
        <v>17.5</v>
      </c>
    </row>
    <row r="125" spans="1:23" x14ac:dyDescent="0.25">
      <c r="A125" s="1">
        <v>124</v>
      </c>
      <c r="B125" s="1" t="s">
        <v>107</v>
      </c>
      <c r="C125" s="1" t="s">
        <v>279</v>
      </c>
      <c r="D125" s="1" t="s">
        <v>317</v>
      </c>
      <c r="E125" s="2">
        <v>5771.8770000000004</v>
      </c>
      <c r="F125" s="2">
        <v>332362166899.28979</v>
      </c>
      <c r="G125" s="2">
        <v>669250</v>
      </c>
      <c r="H125" s="1">
        <v>2018</v>
      </c>
      <c r="I125" s="3">
        <v>21.9</v>
      </c>
      <c r="J125" s="3">
        <v>23.5</v>
      </c>
      <c r="K125" s="3">
        <v>37.700000000000003</v>
      </c>
      <c r="L125" s="3">
        <v>3.7</v>
      </c>
      <c r="M125" s="3">
        <v>9.3000000000000007</v>
      </c>
      <c r="N125" s="3">
        <v>13.8</v>
      </c>
      <c r="O125" s="3">
        <v>17.3</v>
      </c>
    </row>
    <row r="126" spans="1:23" x14ac:dyDescent="0.25">
      <c r="A126" s="1">
        <v>125</v>
      </c>
      <c r="B126" s="1" t="s">
        <v>108</v>
      </c>
      <c r="C126" s="1" t="s">
        <v>280</v>
      </c>
      <c r="D126" s="1" t="s">
        <v>317</v>
      </c>
      <c r="E126" s="2">
        <v>1325.6489999999999</v>
      </c>
      <c r="F126" s="2">
        <v>48298993283.342613</v>
      </c>
      <c r="G126" s="2">
        <v>220071</v>
      </c>
      <c r="H126" s="1">
        <v>2018</v>
      </c>
      <c r="I126" s="3">
        <v>23.7</v>
      </c>
      <c r="J126" s="3">
        <v>22.4</v>
      </c>
      <c r="K126" s="3">
        <v>38.299999999999997</v>
      </c>
      <c r="L126" s="3">
        <v>3</v>
      </c>
      <c r="M126" s="3">
        <v>8.1</v>
      </c>
      <c r="N126" s="3">
        <v>12.8</v>
      </c>
      <c r="O126" s="3">
        <v>17.100000000000001</v>
      </c>
    </row>
    <row r="127" spans="1:23" x14ac:dyDescent="0.25">
      <c r="A127" s="1">
        <v>126</v>
      </c>
      <c r="B127" s="1" t="s">
        <v>109</v>
      </c>
      <c r="C127" s="1" t="s">
        <v>281</v>
      </c>
      <c r="D127" s="1" t="s">
        <v>317</v>
      </c>
      <c r="E127" s="2">
        <v>5532.1589999999997</v>
      </c>
      <c r="F127" s="2">
        <v>268253907124.21182</v>
      </c>
      <c r="G127" s="2">
        <v>1387568</v>
      </c>
      <c r="H127" s="1">
        <v>2018</v>
      </c>
      <c r="I127" s="3">
        <v>22.4</v>
      </c>
      <c r="J127" s="3">
        <v>22.6</v>
      </c>
      <c r="K127" s="3">
        <v>36.799999999999997</v>
      </c>
      <c r="L127" s="3">
        <v>3.8</v>
      </c>
      <c r="M127" s="3">
        <v>9.3000000000000007</v>
      </c>
      <c r="N127" s="3">
        <v>14</v>
      </c>
      <c r="O127" s="3">
        <v>17.5</v>
      </c>
    </row>
    <row r="128" spans="1:23" x14ac:dyDescent="0.25">
      <c r="A128" s="1">
        <v>127</v>
      </c>
      <c r="B128" s="1" t="s">
        <v>110</v>
      </c>
      <c r="C128" s="1" t="s">
        <v>282</v>
      </c>
      <c r="D128" s="1" t="s">
        <v>317</v>
      </c>
      <c r="E128" s="2">
        <v>339.03699999999998</v>
      </c>
      <c r="F128" s="2">
        <v>20528933021.79512</v>
      </c>
      <c r="G128" s="2">
        <v>363371</v>
      </c>
      <c r="H128" s="1">
        <v>2017</v>
      </c>
      <c r="I128" s="3">
        <v>22.3</v>
      </c>
      <c r="J128" s="3">
        <v>22.1</v>
      </c>
      <c r="K128" s="3">
        <v>35.9</v>
      </c>
      <c r="L128" s="3">
        <v>4</v>
      </c>
      <c r="M128" s="3">
        <v>9.6999999999999993</v>
      </c>
      <c r="N128" s="3">
        <v>14.2</v>
      </c>
      <c r="O128" s="3">
        <v>17.899999999999999</v>
      </c>
    </row>
    <row r="129" spans="1:15" x14ac:dyDescent="0.25">
      <c r="A129" s="1">
        <v>128</v>
      </c>
      <c r="B129" s="1" t="s">
        <v>111</v>
      </c>
      <c r="C129" s="1" t="s">
        <v>283</v>
      </c>
      <c r="D129" s="1" t="s">
        <v>317</v>
      </c>
      <c r="E129" s="2">
        <v>4882.4979999999996</v>
      </c>
      <c r="F129" s="2">
        <v>427560583989.74255</v>
      </c>
      <c r="G129" s="2">
        <v>574089</v>
      </c>
      <c r="H129" s="1">
        <v>2017</v>
      </c>
      <c r="I129" s="3">
        <v>22</v>
      </c>
      <c r="J129" s="3">
        <v>25.4</v>
      </c>
      <c r="K129" s="3">
        <v>40</v>
      </c>
      <c r="L129" s="3">
        <v>3.4</v>
      </c>
      <c r="M129" s="3">
        <v>8.4</v>
      </c>
      <c r="N129" s="3">
        <v>13</v>
      </c>
      <c r="O129" s="3">
        <v>16.600000000000001</v>
      </c>
    </row>
    <row r="130" spans="1:15" x14ac:dyDescent="0.25">
      <c r="A130" s="1">
        <v>129</v>
      </c>
      <c r="B130" s="1" t="s">
        <v>112</v>
      </c>
      <c r="C130" s="1" t="s">
        <v>284</v>
      </c>
      <c r="D130" s="1" t="s">
        <v>317</v>
      </c>
      <c r="E130" s="2">
        <v>1906.74</v>
      </c>
      <c r="F130" s="2">
        <v>59351706426.094688</v>
      </c>
      <c r="G130" s="2">
        <v>188374</v>
      </c>
      <c r="H130" s="1">
        <v>2018</v>
      </c>
      <c r="I130" s="3">
        <v>22.6</v>
      </c>
      <c r="J130" s="3">
        <v>26.9</v>
      </c>
      <c r="K130" s="3">
        <v>42.3</v>
      </c>
      <c r="L130" s="3">
        <v>2.5</v>
      </c>
      <c r="M130" s="3">
        <v>7</v>
      </c>
      <c r="N130" s="3">
        <v>11.9</v>
      </c>
      <c r="O130" s="3">
        <v>16.3</v>
      </c>
    </row>
    <row r="131" spans="1:15" x14ac:dyDescent="0.25">
      <c r="A131" s="1">
        <v>130</v>
      </c>
      <c r="B131" s="1" t="s">
        <v>113</v>
      </c>
      <c r="C131" s="1" t="s">
        <v>285</v>
      </c>
      <c r="D131" s="1" t="s">
        <v>317</v>
      </c>
      <c r="E131" s="2">
        <v>2759.6309999999999</v>
      </c>
      <c r="F131" s="2">
        <v>103847482738.30151</v>
      </c>
      <c r="G131" s="2">
        <v>317959</v>
      </c>
      <c r="H131" s="1">
        <v>2018</v>
      </c>
      <c r="I131" s="3">
        <v>22.4</v>
      </c>
      <c r="J131" s="3">
        <v>27.1</v>
      </c>
      <c r="K131" s="3">
        <v>42.8</v>
      </c>
      <c r="L131" s="3">
        <v>2.2999999999999998</v>
      </c>
      <c r="M131" s="3">
        <v>6.6</v>
      </c>
      <c r="N131" s="3">
        <v>12</v>
      </c>
      <c r="O131" s="3">
        <v>16.3</v>
      </c>
    </row>
    <row r="132" spans="1:15" x14ac:dyDescent="0.25">
      <c r="A132" s="1">
        <v>131</v>
      </c>
      <c r="B132" s="1" t="s">
        <v>114</v>
      </c>
      <c r="C132" s="1" t="s">
        <v>286</v>
      </c>
      <c r="D132" s="1" t="s">
        <v>317</v>
      </c>
      <c r="E132" s="2">
        <v>5378.8590000000004</v>
      </c>
      <c r="F132" s="2">
        <v>344324316009.16241</v>
      </c>
      <c r="G132" s="2">
        <v>1160062</v>
      </c>
      <c r="H132" s="1">
        <v>2018</v>
      </c>
      <c r="I132" s="3">
        <v>22.6</v>
      </c>
      <c r="J132" s="3">
        <v>22.2</v>
      </c>
      <c r="K132" s="3">
        <v>36.6</v>
      </c>
      <c r="L132" s="3">
        <v>3.4</v>
      </c>
      <c r="M132" s="3">
        <v>8.9</v>
      </c>
      <c r="N132" s="3">
        <v>14.1</v>
      </c>
      <c r="O132" s="3">
        <v>17.8</v>
      </c>
    </row>
    <row r="133" spans="1:15" x14ac:dyDescent="0.25">
      <c r="A133" s="1">
        <v>132</v>
      </c>
      <c r="B133" s="1" t="s">
        <v>115</v>
      </c>
      <c r="C133" s="1" t="s">
        <v>287</v>
      </c>
      <c r="D133" s="1" t="s">
        <v>317</v>
      </c>
      <c r="E133" s="2">
        <v>10036.391</v>
      </c>
      <c r="F133" s="2">
        <v>543245028479.22736</v>
      </c>
      <c r="G133" s="2">
        <v>2002013</v>
      </c>
      <c r="H133" s="1">
        <v>2018</v>
      </c>
      <c r="I133" s="3">
        <v>23.2</v>
      </c>
      <c r="J133" s="3">
        <v>22.9</v>
      </c>
      <c r="K133" s="3">
        <v>37.799999999999997</v>
      </c>
      <c r="L133" s="3">
        <v>2.7</v>
      </c>
      <c r="M133" s="3">
        <v>7.7</v>
      </c>
      <c r="N133" s="3">
        <v>13.7</v>
      </c>
      <c r="O133" s="3">
        <v>17.600000000000001</v>
      </c>
    </row>
    <row r="134" spans="1:15" x14ac:dyDescent="0.25">
      <c r="A134" s="1">
        <v>133</v>
      </c>
      <c r="B134" s="1" t="s">
        <v>116</v>
      </c>
      <c r="C134" s="1" t="s">
        <v>288</v>
      </c>
      <c r="D134" s="1" t="s">
        <v>317</v>
      </c>
      <c r="E134" s="2">
        <v>67530.160999999993</v>
      </c>
      <c r="F134" s="2">
        <v>3165942197251.0034</v>
      </c>
      <c r="G134" s="2">
        <v>7138605</v>
      </c>
      <c r="H134" s="1">
        <v>2017</v>
      </c>
      <c r="I134" s="3">
        <v>22.8</v>
      </c>
      <c r="J134" s="3">
        <v>26.7</v>
      </c>
      <c r="K134" s="3">
        <v>42.1</v>
      </c>
      <c r="L134" s="3">
        <v>2.6</v>
      </c>
      <c r="M134" s="3">
        <v>6.8</v>
      </c>
      <c r="N134" s="3">
        <v>11.8</v>
      </c>
      <c r="O134" s="3">
        <v>16.5</v>
      </c>
    </row>
    <row r="135" spans="1:15" x14ac:dyDescent="0.25">
      <c r="A135" s="1">
        <v>134</v>
      </c>
      <c r="B135" s="1" t="s">
        <v>117</v>
      </c>
      <c r="C135" s="1" t="s">
        <v>289</v>
      </c>
      <c r="D135" s="1" t="s">
        <v>317</v>
      </c>
      <c r="E135" s="2">
        <v>2880.913</v>
      </c>
      <c r="F135" s="2">
        <v>38978524114.168106</v>
      </c>
      <c r="G135" s="2">
        <v>91466</v>
      </c>
      <c r="H135" s="1">
        <v>2017</v>
      </c>
      <c r="I135" s="3">
        <v>23.3</v>
      </c>
      <c r="J135" s="3">
        <v>24.8</v>
      </c>
      <c r="K135" s="3">
        <v>40.700000000000003</v>
      </c>
      <c r="L135" s="3">
        <v>3.1</v>
      </c>
      <c r="M135" s="3">
        <v>7.5</v>
      </c>
      <c r="N135" s="3">
        <v>12</v>
      </c>
      <c r="O135" s="3">
        <v>16.5</v>
      </c>
    </row>
    <row r="136" spans="1:15" x14ac:dyDescent="0.25">
      <c r="A136" s="1">
        <v>135</v>
      </c>
      <c r="B136" s="1" t="s">
        <v>118</v>
      </c>
      <c r="C136" s="1" t="s">
        <v>290</v>
      </c>
      <c r="D136" s="1" t="s">
        <v>317</v>
      </c>
      <c r="E136" s="2">
        <v>3300.998</v>
      </c>
      <c r="F136" s="2">
        <v>49174293392.056458</v>
      </c>
      <c r="G136" s="2">
        <v>303032</v>
      </c>
      <c r="H136" s="1">
        <v>2011</v>
      </c>
      <c r="I136" s="3">
        <v>22.9</v>
      </c>
      <c r="J136" s="3">
        <v>25.1</v>
      </c>
      <c r="K136" s="3">
        <v>40.700000000000003</v>
      </c>
      <c r="L136" s="3">
        <v>2.9</v>
      </c>
      <c r="M136" s="3">
        <v>7.5</v>
      </c>
      <c r="N136" s="3">
        <v>12.3</v>
      </c>
      <c r="O136" s="3">
        <v>16.7</v>
      </c>
    </row>
    <row r="137" spans="1:15" x14ac:dyDescent="0.25">
      <c r="A137" s="1">
        <v>136</v>
      </c>
      <c r="B137" s="1" t="s">
        <v>119</v>
      </c>
      <c r="C137" s="1" t="s">
        <v>291</v>
      </c>
      <c r="D137" s="1" t="s">
        <v>317</v>
      </c>
      <c r="E137" s="2">
        <v>4130.299</v>
      </c>
      <c r="F137" s="2">
        <v>119258609386.34367</v>
      </c>
      <c r="G137" s="2">
        <v>360634</v>
      </c>
      <c r="H137" s="1">
        <v>2018</v>
      </c>
      <c r="I137" s="3">
        <v>23.2</v>
      </c>
      <c r="J137" s="3">
        <v>22.7</v>
      </c>
      <c r="K137" s="3">
        <v>37.700000000000003</v>
      </c>
      <c r="L137" s="3">
        <v>2.9</v>
      </c>
      <c r="M137" s="3">
        <v>7.8</v>
      </c>
      <c r="N137" s="3">
        <v>13.5</v>
      </c>
      <c r="O137" s="3">
        <v>17.8</v>
      </c>
    </row>
    <row r="138" spans="1:15" x14ac:dyDescent="0.25">
      <c r="A138" s="1">
        <v>137</v>
      </c>
      <c r="B138" s="1" t="s">
        <v>120</v>
      </c>
      <c r="C138" s="1" t="s">
        <v>292</v>
      </c>
      <c r="D138" s="1" t="s">
        <v>317</v>
      </c>
      <c r="E138" s="2">
        <v>10473.451999999999</v>
      </c>
      <c r="F138" s="2">
        <v>318409868980.40289</v>
      </c>
      <c r="G138" s="2">
        <v>915221</v>
      </c>
      <c r="H138" s="1">
        <v>2018</v>
      </c>
      <c r="I138" s="3">
        <v>23.1</v>
      </c>
      <c r="J138" s="3">
        <v>24.9</v>
      </c>
      <c r="K138" s="3">
        <v>40.1</v>
      </c>
      <c r="L138" s="3">
        <v>2.7</v>
      </c>
      <c r="M138" s="3">
        <v>7.2</v>
      </c>
      <c r="N138" s="3">
        <v>12.4</v>
      </c>
      <c r="O138" s="3">
        <v>17.2</v>
      </c>
    </row>
    <row r="139" spans="1:15" x14ac:dyDescent="0.25">
      <c r="A139" s="1">
        <v>138</v>
      </c>
      <c r="B139" s="1" t="s">
        <v>121</v>
      </c>
      <c r="C139" s="1" t="s">
        <v>293</v>
      </c>
      <c r="D139" s="1" t="s">
        <v>317</v>
      </c>
      <c r="E139" s="2">
        <v>60583.955999999998</v>
      </c>
      <c r="F139" s="2">
        <v>2550911649193.8589</v>
      </c>
      <c r="G139" s="2">
        <v>6220574</v>
      </c>
      <c r="H139" s="1">
        <v>2017</v>
      </c>
      <c r="I139" s="3">
        <v>23</v>
      </c>
      <c r="J139" s="3">
        <v>26.7</v>
      </c>
      <c r="K139" s="3">
        <v>42.1</v>
      </c>
      <c r="L139" s="3">
        <v>1.9</v>
      </c>
      <c r="M139" s="3">
        <v>6</v>
      </c>
      <c r="N139" s="3">
        <v>12</v>
      </c>
      <c r="O139" s="3">
        <v>17</v>
      </c>
    </row>
    <row r="140" spans="1:15" x14ac:dyDescent="0.25">
      <c r="A140" s="1">
        <v>139</v>
      </c>
      <c r="B140" s="1" t="s">
        <v>122</v>
      </c>
      <c r="C140" s="1" t="s">
        <v>294</v>
      </c>
      <c r="D140" s="1" t="s">
        <v>317</v>
      </c>
      <c r="E140" s="2">
        <v>440.37700000000001</v>
      </c>
      <c r="F140" s="2">
        <v>22153836691.624313</v>
      </c>
      <c r="G140" s="2">
        <v>30458</v>
      </c>
      <c r="H140" s="1">
        <v>2018</v>
      </c>
      <c r="I140" s="3">
        <v>22.6</v>
      </c>
      <c r="J140" s="3">
        <v>22.9</v>
      </c>
      <c r="K140" s="3">
        <v>37.5</v>
      </c>
      <c r="L140" s="3">
        <v>3.4</v>
      </c>
      <c r="M140" s="3">
        <v>8.6</v>
      </c>
      <c r="N140" s="3">
        <v>13.6</v>
      </c>
      <c r="O140" s="3">
        <v>17.7</v>
      </c>
    </row>
    <row r="141" spans="1:15" x14ac:dyDescent="0.25">
      <c r="A141" s="1">
        <v>140</v>
      </c>
      <c r="B141" s="1" t="s">
        <v>123</v>
      </c>
      <c r="C141" s="1" t="s">
        <v>295</v>
      </c>
      <c r="D141" s="1" t="s">
        <v>317</v>
      </c>
      <c r="E141" s="2">
        <v>627.98800000000006</v>
      </c>
      <c r="F141" s="2">
        <v>13394708710.651814</v>
      </c>
      <c r="G141" s="2">
        <v>46915</v>
      </c>
      <c r="H141" s="1">
        <v>2016</v>
      </c>
      <c r="I141" s="3">
        <v>23.3</v>
      </c>
      <c r="J141" s="3">
        <v>27.8</v>
      </c>
      <c r="K141" s="3">
        <v>43.9</v>
      </c>
      <c r="L141" s="3">
        <v>1.7</v>
      </c>
      <c r="M141" s="3">
        <v>5.2</v>
      </c>
      <c r="N141" s="3">
        <v>11.2</v>
      </c>
      <c r="O141" s="3">
        <v>16.399999999999999</v>
      </c>
    </row>
    <row r="142" spans="1:15" x14ac:dyDescent="0.25">
      <c r="A142" s="1">
        <v>141</v>
      </c>
      <c r="B142" s="1" t="s">
        <v>124</v>
      </c>
      <c r="C142" s="1" t="s">
        <v>296</v>
      </c>
      <c r="D142" s="1" t="s">
        <v>317</v>
      </c>
      <c r="E142" s="2">
        <v>10226.178</v>
      </c>
      <c r="F142" s="2">
        <v>359460265041.43597</v>
      </c>
      <c r="G142" s="2">
        <v>909909</v>
      </c>
      <c r="H142" s="1">
        <v>2018</v>
      </c>
      <c r="I142" s="3">
        <v>22</v>
      </c>
      <c r="J142" s="3">
        <v>26.6</v>
      </c>
      <c r="K142" s="3">
        <v>41.4</v>
      </c>
      <c r="L142" s="3">
        <v>2.8</v>
      </c>
      <c r="M142" s="3">
        <v>7.4</v>
      </c>
      <c r="N142" s="3">
        <v>12.6</v>
      </c>
      <c r="O142" s="3">
        <v>16.5</v>
      </c>
    </row>
    <row r="143" spans="1:15" x14ac:dyDescent="0.25">
      <c r="A143" s="1">
        <v>142</v>
      </c>
      <c r="B143" s="1" t="s">
        <v>125</v>
      </c>
      <c r="C143" s="1" t="s">
        <v>297</v>
      </c>
      <c r="D143" s="1" t="s">
        <v>317</v>
      </c>
      <c r="E143" s="2">
        <v>8772.2279999999992</v>
      </c>
      <c r="F143" s="2">
        <v>127144925566.70795</v>
      </c>
      <c r="G143" s="2">
        <v>745497</v>
      </c>
      <c r="H143" s="1">
        <v>2017</v>
      </c>
      <c r="I143" s="3">
        <v>23.8</v>
      </c>
      <c r="J143" s="3">
        <v>25.6</v>
      </c>
      <c r="K143" s="3">
        <v>41.5</v>
      </c>
      <c r="L143" s="3">
        <v>1.4</v>
      </c>
      <c r="M143" s="3">
        <v>5.2</v>
      </c>
      <c r="N143" s="3">
        <v>12.1</v>
      </c>
      <c r="O143" s="3">
        <v>17.399999999999999</v>
      </c>
    </row>
    <row r="144" spans="1:15" x14ac:dyDescent="0.25">
      <c r="A144" s="1">
        <v>143</v>
      </c>
      <c r="B144" s="1" t="s">
        <v>126</v>
      </c>
      <c r="C144" s="1" t="s">
        <v>298</v>
      </c>
      <c r="D144" s="1" t="s">
        <v>317</v>
      </c>
      <c r="E144" s="2">
        <v>2078.654</v>
      </c>
      <c r="F144" s="2">
        <v>81335673551.662628</v>
      </c>
      <c r="G144" s="2">
        <v>285474</v>
      </c>
      <c r="H144" s="1">
        <v>2018</v>
      </c>
      <c r="I144" s="3">
        <v>22.3</v>
      </c>
      <c r="J144" s="3">
        <v>21</v>
      </c>
      <c r="K144" s="3">
        <v>34.9</v>
      </c>
      <c r="L144" s="3">
        <v>4.2</v>
      </c>
      <c r="M144" s="3">
        <v>10.1</v>
      </c>
      <c r="N144" s="3">
        <v>14.6</v>
      </c>
      <c r="O144" s="3">
        <v>18.100000000000001</v>
      </c>
    </row>
    <row r="145" spans="1:15" x14ac:dyDescent="0.25">
      <c r="A145" s="1">
        <v>144</v>
      </c>
      <c r="B145" s="1" t="s">
        <v>127</v>
      </c>
      <c r="C145" s="1" t="s">
        <v>299</v>
      </c>
      <c r="D145" s="1" t="s">
        <v>317</v>
      </c>
      <c r="E145" s="2">
        <v>46736.781999999999</v>
      </c>
      <c r="F145" s="2">
        <v>1923218608937.7063</v>
      </c>
      <c r="G145" s="2">
        <v>5035642</v>
      </c>
      <c r="H145" s="1">
        <v>2018</v>
      </c>
      <c r="I145" s="3">
        <v>23.5</v>
      </c>
      <c r="J145" s="3">
        <v>25.3</v>
      </c>
      <c r="K145" s="3">
        <v>41</v>
      </c>
      <c r="L145" s="3">
        <v>2.1</v>
      </c>
      <c r="M145" s="3">
        <v>6.2</v>
      </c>
      <c r="N145" s="3">
        <v>12.2</v>
      </c>
      <c r="O145" s="3">
        <v>17.100000000000001</v>
      </c>
    </row>
    <row r="146" spans="1:15" x14ac:dyDescent="0.25">
      <c r="A146" s="1">
        <v>145</v>
      </c>
      <c r="B146" s="1" t="s">
        <v>128</v>
      </c>
      <c r="C146" s="1" t="s">
        <v>300</v>
      </c>
      <c r="D146" s="1" t="s">
        <v>317</v>
      </c>
      <c r="E146" s="2">
        <v>8955.1080000000002</v>
      </c>
      <c r="F146" s="2">
        <v>495797545261.26239</v>
      </c>
      <c r="G146" s="2">
        <v>1395741</v>
      </c>
      <c r="H146" s="1">
        <v>2018</v>
      </c>
      <c r="I146" s="3">
        <v>23</v>
      </c>
      <c r="J146" s="3">
        <v>23.9</v>
      </c>
      <c r="K146" s="3">
        <v>38.700000000000003</v>
      </c>
      <c r="L146" s="3">
        <v>2.9</v>
      </c>
      <c r="M146" s="3">
        <v>7.9</v>
      </c>
      <c r="N146" s="3">
        <v>13</v>
      </c>
      <c r="O146" s="3">
        <v>17.399999999999999</v>
      </c>
    </row>
    <row r="147" spans="1:15" x14ac:dyDescent="0.25">
      <c r="A147" s="1">
        <v>146</v>
      </c>
      <c r="B147" s="1" t="s">
        <v>129</v>
      </c>
      <c r="C147" s="1" t="s">
        <v>301</v>
      </c>
      <c r="D147" s="1" t="s">
        <v>317</v>
      </c>
      <c r="E147" s="2">
        <v>11539.325999999999</v>
      </c>
      <c r="F147" s="2">
        <v>596785496111.53162</v>
      </c>
      <c r="G147" s="2">
        <v>2288180</v>
      </c>
      <c r="H147" s="1">
        <v>2018</v>
      </c>
      <c r="I147" s="3">
        <v>22.4</v>
      </c>
      <c r="J147" s="3">
        <v>22.2</v>
      </c>
      <c r="K147" s="3">
        <v>36.4</v>
      </c>
      <c r="L147" s="3">
        <v>3.5</v>
      </c>
      <c r="M147" s="3">
        <v>8.9</v>
      </c>
      <c r="N147" s="3">
        <v>14.3</v>
      </c>
      <c r="O147" s="3">
        <v>18</v>
      </c>
    </row>
    <row r="148" spans="1:15" x14ac:dyDescent="0.25">
      <c r="A148" s="1">
        <v>147</v>
      </c>
      <c r="B148" s="1" t="s">
        <v>130</v>
      </c>
      <c r="C148" s="1" t="s">
        <v>302</v>
      </c>
      <c r="D148" s="1" t="s">
        <v>317</v>
      </c>
      <c r="E148" s="2">
        <v>65129.731</v>
      </c>
      <c r="F148" s="2">
        <v>3094645337796.6333</v>
      </c>
      <c r="G148" s="2">
        <v>10113744</v>
      </c>
      <c r="H148" s="1">
        <v>2018</v>
      </c>
      <c r="I148" s="3">
        <v>21.6</v>
      </c>
      <c r="J148" s="3">
        <v>26.7</v>
      </c>
      <c r="K148" s="3">
        <v>40.799999999999997</v>
      </c>
      <c r="L148" s="3">
        <v>3.2</v>
      </c>
      <c r="M148" s="3">
        <v>8</v>
      </c>
      <c r="N148" s="3">
        <v>12.9</v>
      </c>
      <c r="O148" s="3">
        <v>16.7</v>
      </c>
    </row>
    <row r="149" spans="1:15" x14ac:dyDescent="0.25">
      <c r="A149" s="1">
        <v>148</v>
      </c>
      <c r="B149" s="1" t="s">
        <v>131</v>
      </c>
      <c r="C149" s="1" t="s">
        <v>303</v>
      </c>
      <c r="D149" s="1" t="s">
        <v>317</v>
      </c>
      <c r="E149" s="2">
        <v>83517.046000000002</v>
      </c>
      <c r="F149" s="2">
        <v>4481173467804.7686</v>
      </c>
      <c r="G149" s="2">
        <v>12314435</v>
      </c>
      <c r="H149" s="1">
        <v>2016</v>
      </c>
      <c r="I149" s="3">
        <v>22.8</v>
      </c>
      <c r="J149" s="3">
        <v>24.6</v>
      </c>
      <c r="K149" s="3">
        <v>39.6</v>
      </c>
      <c r="L149" s="3">
        <v>2.9</v>
      </c>
      <c r="M149" s="3">
        <v>7.6</v>
      </c>
      <c r="N149" s="3">
        <v>12.8</v>
      </c>
      <c r="O149" s="3">
        <v>17.100000000000001</v>
      </c>
    </row>
    <row r="150" spans="1:15" x14ac:dyDescent="0.25">
      <c r="A150" s="1">
        <v>149</v>
      </c>
      <c r="B150" s="1" t="s">
        <v>132</v>
      </c>
      <c r="C150" s="1" t="s">
        <v>304</v>
      </c>
      <c r="D150" s="1" t="s">
        <v>317</v>
      </c>
      <c r="E150" s="2">
        <v>615.73</v>
      </c>
      <c r="F150" s="2">
        <v>72241448143.870483</v>
      </c>
      <c r="G150" s="2">
        <v>167439</v>
      </c>
      <c r="H150" s="1">
        <v>2018</v>
      </c>
      <c r="I150" s="3">
        <v>22.8</v>
      </c>
      <c r="J150" s="3">
        <v>26.6</v>
      </c>
      <c r="K150" s="3">
        <v>42.2</v>
      </c>
      <c r="L150" s="3">
        <v>2.5</v>
      </c>
      <c r="M150" s="3">
        <v>6.6</v>
      </c>
      <c r="N150" s="3">
        <v>11.9</v>
      </c>
      <c r="O150" s="3">
        <v>16.5</v>
      </c>
    </row>
    <row r="151" spans="1:15" x14ac:dyDescent="0.25">
      <c r="A151" s="1">
        <v>150</v>
      </c>
      <c r="B151" s="1" t="s">
        <v>133</v>
      </c>
      <c r="C151" s="1" t="s">
        <v>305</v>
      </c>
      <c r="D151" s="1" t="s">
        <v>317</v>
      </c>
      <c r="E151" s="2">
        <v>17097.123</v>
      </c>
      <c r="F151" s="2">
        <v>984911971364.28601</v>
      </c>
      <c r="G151" s="2">
        <v>2971223</v>
      </c>
      <c r="H151" s="1">
        <v>2018</v>
      </c>
      <c r="I151" s="3">
        <v>22.4</v>
      </c>
      <c r="J151" s="3">
        <v>23</v>
      </c>
      <c r="K151" s="3">
        <v>37.200000000000003</v>
      </c>
      <c r="L151" s="3">
        <v>3.5</v>
      </c>
      <c r="M151" s="3">
        <v>8.9</v>
      </c>
      <c r="N151" s="3">
        <v>13.8</v>
      </c>
      <c r="O151" s="3">
        <v>17.600000000000001</v>
      </c>
    </row>
    <row r="152" spans="1:15" x14ac:dyDescent="0.25">
      <c r="A152" s="1">
        <v>151</v>
      </c>
      <c r="B152" s="1" t="s">
        <v>134</v>
      </c>
      <c r="C152" s="1" t="s">
        <v>306</v>
      </c>
      <c r="D152" s="1" t="s">
        <v>317</v>
      </c>
      <c r="E152" s="2">
        <v>8629.3810000000012</v>
      </c>
      <c r="F152" s="2">
        <v>608367706939.27417</v>
      </c>
      <c r="G152" s="2">
        <v>1022701</v>
      </c>
      <c r="H152" s="1">
        <v>2018</v>
      </c>
      <c r="I152" s="3">
        <v>22.5</v>
      </c>
      <c r="J152" s="3">
        <v>25.8</v>
      </c>
      <c r="K152" s="3">
        <v>40.799999999999997</v>
      </c>
      <c r="L152" s="3">
        <v>2.9</v>
      </c>
      <c r="M152" s="3">
        <v>7.5</v>
      </c>
      <c r="N152" s="3">
        <v>12.4</v>
      </c>
      <c r="O152" s="3">
        <v>16.8</v>
      </c>
    </row>
    <row r="153" spans="1:15" x14ac:dyDescent="0.25">
      <c r="A153" s="1">
        <v>152</v>
      </c>
      <c r="B153" s="1" t="s">
        <v>135</v>
      </c>
      <c r="C153" s="1" t="s">
        <v>307</v>
      </c>
      <c r="D153" s="1" t="s">
        <v>167</v>
      </c>
      <c r="E153" s="2">
        <v>37411.038</v>
      </c>
      <c r="F153" s="2">
        <v>1848909297787.4946</v>
      </c>
      <c r="G153" s="2">
        <v>12779181</v>
      </c>
      <c r="H153" s="1">
        <v>2017</v>
      </c>
      <c r="I153" s="3">
        <v>22.9</v>
      </c>
      <c r="J153" s="3">
        <v>25.3</v>
      </c>
      <c r="K153" s="3">
        <v>40.6</v>
      </c>
      <c r="L153" s="3">
        <v>2.7</v>
      </c>
      <c r="M153" s="3">
        <v>7.1</v>
      </c>
      <c r="N153" s="3">
        <v>12.4</v>
      </c>
      <c r="O153" s="3">
        <v>17</v>
      </c>
    </row>
    <row r="154" spans="1:15" x14ac:dyDescent="0.25">
      <c r="A154" s="1">
        <v>153</v>
      </c>
      <c r="B154" s="1" t="s">
        <v>308</v>
      </c>
      <c r="C154" s="1" t="s">
        <v>309</v>
      </c>
      <c r="D154" s="1" t="s">
        <v>167</v>
      </c>
      <c r="E154" s="2">
        <v>329064.91700000002</v>
      </c>
      <c r="F154" s="2">
        <v>20563591679246.551</v>
      </c>
      <c r="G154" s="2">
        <v>92534384</v>
      </c>
      <c r="H154" s="1">
        <v>2018</v>
      </c>
      <c r="I154" s="3">
        <v>22.4</v>
      </c>
      <c r="J154" s="3">
        <v>30.8</v>
      </c>
      <c r="K154" s="3">
        <v>46.9</v>
      </c>
      <c r="L154" s="3">
        <v>1.7</v>
      </c>
      <c r="M154" s="3">
        <v>5.2</v>
      </c>
      <c r="N154" s="3">
        <v>10.3</v>
      </c>
      <c r="O154" s="3">
        <v>15.3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Dioha</dc:creator>
  <cp:lastModifiedBy>Ken</cp:lastModifiedBy>
  <dcterms:created xsi:type="dcterms:W3CDTF">2022-08-05T19:25:45Z</dcterms:created>
  <dcterms:modified xsi:type="dcterms:W3CDTF">2025-02-01T23:37:35Z</dcterms:modified>
</cp:coreProperties>
</file>