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caldeira\github\floor_plan\data\"/>
    </mc:Choice>
  </mc:AlternateContent>
  <xr:revisionPtr revIDLastSave="0" documentId="13_ncr:1_{2B07E3BF-E188-4BE5-8B3C-457A157E2AE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Distances" sheetId="1" r:id="rId1"/>
    <sheet name="original" sheetId="3" r:id="rId2"/>
    <sheet name="Initial Coordina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C2" i="2"/>
  <c r="B2" i="2"/>
  <c r="C35" i="3"/>
</calcChain>
</file>

<file path=xl/sharedStrings.xml><?xml version="1.0" encoding="utf-8"?>
<sst xmlns="http://schemas.openxmlformats.org/spreadsheetml/2006/main" count="325" uniqueCount="58">
  <si>
    <t>First point ID</t>
  </si>
  <si>
    <t>Second point ID</t>
  </si>
  <si>
    <t>Distance</t>
  </si>
  <si>
    <t>A</t>
  </si>
  <si>
    <t>B</t>
  </si>
  <si>
    <t>C</t>
  </si>
  <si>
    <t>Point ID</t>
  </si>
  <si>
    <t>x_guess</t>
  </si>
  <si>
    <t>y_guess</t>
  </si>
  <si>
    <t>Fixed Point</t>
  </si>
  <si>
    <t>origin</t>
  </si>
  <si>
    <t>y_axis</t>
  </si>
  <si>
    <t>R</t>
  </si>
  <si>
    <t>V</t>
  </si>
  <si>
    <t>U</t>
  </si>
  <si>
    <t>T</t>
  </si>
  <si>
    <t>S</t>
  </si>
  <si>
    <t>Q</t>
  </si>
  <si>
    <t>P</t>
  </si>
  <si>
    <t>W</t>
  </si>
  <si>
    <t>O</t>
  </si>
  <si>
    <t>N</t>
  </si>
  <si>
    <t>M</t>
  </si>
  <si>
    <t>M1</t>
  </si>
  <si>
    <t>M2</t>
  </si>
  <si>
    <t>M3</t>
  </si>
  <si>
    <t>M4</t>
  </si>
  <si>
    <t>X</t>
  </si>
  <si>
    <t>L</t>
  </si>
  <si>
    <t>K</t>
  </si>
  <si>
    <t>J</t>
  </si>
  <si>
    <t>Y</t>
  </si>
  <si>
    <t>X0</t>
  </si>
  <si>
    <t>X3</t>
  </si>
  <si>
    <t>D</t>
  </si>
  <si>
    <t>E</t>
  </si>
  <si>
    <t>F</t>
  </si>
  <si>
    <t>G</t>
  </si>
  <si>
    <t>H</t>
  </si>
  <si>
    <t>I</t>
  </si>
  <si>
    <t>H3</t>
  </si>
  <si>
    <t>H2</t>
  </si>
  <si>
    <t>H1</t>
  </si>
  <si>
    <t>Y0</t>
  </si>
  <si>
    <t>Status</t>
  </si>
  <si>
    <t>checked</t>
  </si>
  <si>
    <t>not measured</t>
  </si>
  <si>
    <t>Optimized X</t>
  </si>
  <si>
    <t>Optimized Y</t>
  </si>
  <si>
    <t>Line Group</t>
  </si>
  <si>
    <t>L1</t>
  </si>
  <si>
    <t>L2</t>
  </si>
  <si>
    <t>L3</t>
  </si>
  <si>
    <t>L4</t>
  </si>
  <si>
    <t>L5</t>
  </si>
  <si>
    <t>L6</t>
  </si>
  <si>
    <t>L5,L6</t>
  </si>
  <si>
    <t>L4,L6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</si>
</sst>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44" zoomScale="134" zoomScaleNormal="100" workbookViewId="0">
      <selection activeCell="G59" sqref="G59"/>
    </sheetView>
  </sheetViews>
  <sheetFormatPr defaultRowHeight="15" x14ac:dyDescent="0.25"/>
  <sheetData>
    <row r="1" spans="1:8" s="2" customFormat="1" ht="30" x14ac:dyDescent="0.25">
      <c r="A1" s="3" t="s">
        <v>0</v>
      </c>
      <c r="B1" s="3" t="s">
        <v>1</v>
      </c>
      <c r="C1" s="3" t="s">
        <v>2</v>
      </c>
      <c r="D1" s="2" t="s">
        <v>44</v>
      </c>
    </row>
    <row r="2" spans="1:8" x14ac:dyDescent="0.25">
      <c r="A2" t="s">
        <v>19</v>
      </c>
      <c r="B2" t="s">
        <v>20</v>
      </c>
      <c r="C2">
        <v>220.75</v>
      </c>
    </row>
    <row r="3" spans="1:8" x14ac:dyDescent="0.25">
      <c r="A3" t="s">
        <v>32</v>
      </c>
      <c r="B3" t="s">
        <v>29</v>
      </c>
      <c r="C3">
        <v>202</v>
      </c>
    </row>
    <row r="4" spans="1:8" x14ac:dyDescent="0.25">
      <c r="A4" t="s">
        <v>17</v>
      </c>
      <c r="B4" t="s">
        <v>36</v>
      </c>
      <c r="C4">
        <v>187.5</v>
      </c>
      <c r="E4" t="s">
        <v>45</v>
      </c>
    </row>
    <row r="5" spans="1:8" x14ac:dyDescent="0.25">
      <c r="A5" t="s">
        <v>32</v>
      </c>
      <c r="B5" t="s">
        <v>33</v>
      </c>
      <c r="C5">
        <v>184.5</v>
      </c>
    </row>
    <row r="6" spans="1:8" x14ac:dyDescent="0.25">
      <c r="A6" t="s">
        <v>20</v>
      </c>
      <c r="B6" t="s">
        <v>18</v>
      </c>
      <c r="C6">
        <v>176</v>
      </c>
    </row>
    <row r="7" spans="1:8" x14ac:dyDescent="0.25">
      <c r="A7" t="s">
        <v>30</v>
      </c>
      <c r="B7" t="s">
        <v>28</v>
      </c>
      <c r="C7">
        <v>138</v>
      </c>
    </row>
    <row r="8" spans="1:8" x14ac:dyDescent="0.25">
      <c r="A8" t="s">
        <v>31</v>
      </c>
      <c r="B8" t="s">
        <v>29</v>
      </c>
      <c r="C8">
        <v>130</v>
      </c>
      <c r="E8" t="s">
        <v>45</v>
      </c>
    </row>
    <row r="9" spans="1:8" x14ac:dyDescent="0.25">
      <c r="A9" t="s">
        <v>3</v>
      </c>
      <c r="B9" t="s">
        <v>17</v>
      </c>
      <c r="C9">
        <v>116.25</v>
      </c>
      <c r="H9" t="s">
        <v>21</v>
      </c>
    </row>
    <row r="10" spans="1:8" x14ac:dyDescent="0.25">
      <c r="A10" t="s">
        <v>35</v>
      </c>
      <c r="B10" t="s">
        <v>32</v>
      </c>
      <c r="C10">
        <v>115.75</v>
      </c>
    </row>
    <row r="11" spans="1:8" x14ac:dyDescent="0.25">
      <c r="A11" t="s">
        <v>3</v>
      </c>
      <c r="B11" t="s">
        <v>12</v>
      </c>
      <c r="C11">
        <v>109.25</v>
      </c>
    </row>
    <row r="12" spans="1:8" x14ac:dyDescent="0.25">
      <c r="A12" t="s">
        <v>30</v>
      </c>
      <c r="B12" t="s">
        <v>29</v>
      </c>
      <c r="C12">
        <v>99.5</v>
      </c>
    </row>
    <row r="13" spans="1:8" x14ac:dyDescent="0.25">
      <c r="A13" t="s">
        <v>37</v>
      </c>
      <c r="B13" t="s">
        <v>38</v>
      </c>
      <c r="C13">
        <v>93.75</v>
      </c>
    </row>
    <row r="14" spans="1:8" x14ac:dyDescent="0.25">
      <c r="A14" t="s">
        <v>30</v>
      </c>
      <c r="B14" t="s">
        <v>31</v>
      </c>
      <c r="C14">
        <v>93.5</v>
      </c>
    </row>
    <row r="15" spans="1:8" x14ac:dyDescent="0.25">
      <c r="A15" t="s">
        <v>21</v>
      </c>
      <c r="B15" t="s">
        <v>22</v>
      </c>
      <c r="C15">
        <v>89.5</v>
      </c>
      <c r="E15" t="s">
        <v>45</v>
      </c>
    </row>
    <row r="16" spans="1:8" x14ac:dyDescent="0.25">
      <c r="A16" t="s">
        <v>28</v>
      </c>
      <c r="B16" t="s">
        <v>29</v>
      </c>
      <c r="C16">
        <v>88.25</v>
      </c>
    </row>
    <row r="17" spans="1:6" x14ac:dyDescent="0.25">
      <c r="A17" t="s">
        <v>35</v>
      </c>
      <c r="B17" t="s">
        <v>36</v>
      </c>
      <c r="C17">
        <v>80.75</v>
      </c>
    </row>
    <row r="18" spans="1:6" x14ac:dyDescent="0.25">
      <c r="A18" t="s">
        <v>40</v>
      </c>
      <c r="B18" t="s">
        <v>25</v>
      </c>
      <c r="C18">
        <v>73.5</v>
      </c>
      <c r="E18" t="s">
        <v>45</v>
      </c>
    </row>
    <row r="19" spans="1:6" x14ac:dyDescent="0.25">
      <c r="A19" t="s">
        <v>40</v>
      </c>
      <c r="B19" t="s">
        <v>31</v>
      </c>
      <c r="C19">
        <v>72</v>
      </c>
      <c r="E19" t="s">
        <v>45</v>
      </c>
    </row>
    <row r="20" spans="1:6" x14ac:dyDescent="0.25">
      <c r="A20" t="s">
        <v>4</v>
      </c>
      <c r="B20" t="s">
        <v>33</v>
      </c>
      <c r="C20">
        <v>71.25</v>
      </c>
    </row>
    <row r="21" spans="1:6" x14ac:dyDescent="0.25">
      <c r="A21" t="s">
        <v>5</v>
      </c>
      <c r="B21" t="s">
        <v>34</v>
      </c>
      <c r="C21">
        <v>67.75</v>
      </c>
    </row>
    <row r="22" spans="1:6" x14ac:dyDescent="0.25">
      <c r="A22" t="s">
        <v>42</v>
      </c>
      <c r="B22" t="s">
        <v>41</v>
      </c>
      <c r="C22">
        <v>63.25</v>
      </c>
      <c r="E22" t="s">
        <v>45</v>
      </c>
    </row>
    <row r="23" spans="1:6" x14ac:dyDescent="0.25">
      <c r="A23" t="s">
        <v>3</v>
      </c>
      <c r="B23" t="s">
        <v>33</v>
      </c>
      <c r="C23">
        <v>61</v>
      </c>
    </row>
    <row r="24" spans="1:6" x14ac:dyDescent="0.25">
      <c r="A24" t="s">
        <v>28</v>
      </c>
      <c r="B24" t="s">
        <v>25</v>
      </c>
      <c r="C24">
        <v>58.25</v>
      </c>
      <c r="E24" t="s">
        <v>45</v>
      </c>
    </row>
    <row r="25" spans="1:6" x14ac:dyDescent="0.25">
      <c r="A25" t="s">
        <v>19</v>
      </c>
      <c r="B25" t="s">
        <v>43</v>
      </c>
      <c r="C25">
        <v>50.5</v>
      </c>
    </row>
    <row r="26" spans="1:6" x14ac:dyDescent="0.25">
      <c r="A26" t="s">
        <v>27</v>
      </c>
      <c r="B26" t="s">
        <v>18</v>
      </c>
      <c r="C26">
        <v>50.25</v>
      </c>
    </row>
    <row r="27" spans="1:6" x14ac:dyDescent="0.25">
      <c r="A27" t="s">
        <v>40</v>
      </c>
      <c r="B27" t="s">
        <v>25</v>
      </c>
      <c r="C27">
        <v>47.5</v>
      </c>
      <c r="E27" t="s">
        <v>45</v>
      </c>
    </row>
    <row r="28" spans="1:6" x14ac:dyDescent="0.25">
      <c r="A28" t="s">
        <v>41</v>
      </c>
      <c r="B28" t="s">
        <v>28</v>
      </c>
      <c r="C28">
        <v>47</v>
      </c>
      <c r="E28" t="s">
        <v>45</v>
      </c>
    </row>
    <row r="29" spans="1:6" x14ac:dyDescent="0.25">
      <c r="A29" t="s">
        <v>27</v>
      </c>
      <c r="B29" t="s">
        <v>43</v>
      </c>
      <c r="C29">
        <v>45.25</v>
      </c>
    </row>
    <row r="30" spans="1:6" x14ac:dyDescent="0.25">
      <c r="A30" t="s">
        <v>19</v>
      </c>
      <c r="B30" t="s">
        <v>18</v>
      </c>
      <c r="C30">
        <v>45</v>
      </c>
    </row>
    <row r="31" spans="1:6" x14ac:dyDescent="0.25">
      <c r="A31" t="s">
        <v>41</v>
      </c>
      <c r="B31" t="s">
        <v>40</v>
      </c>
      <c r="C31">
        <v>42.75</v>
      </c>
      <c r="E31" t="s">
        <v>45</v>
      </c>
    </row>
    <row r="32" spans="1:6" x14ac:dyDescent="0.25">
      <c r="A32" t="s">
        <v>39</v>
      </c>
      <c r="B32" t="s">
        <v>31</v>
      </c>
      <c r="C32">
        <v>41.5</v>
      </c>
      <c r="F32" t="s">
        <v>46</v>
      </c>
    </row>
    <row r="33" spans="1:8" x14ac:dyDescent="0.25">
      <c r="A33" t="s">
        <v>21</v>
      </c>
      <c r="B33" t="s">
        <v>32</v>
      </c>
      <c r="C33">
        <v>41.5</v>
      </c>
    </row>
    <row r="34" spans="1:8" x14ac:dyDescent="0.25">
      <c r="A34" t="s">
        <v>12</v>
      </c>
      <c r="B34" t="s">
        <v>17</v>
      </c>
      <c r="C34">
        <v>39.25</v>
      </c>
    </row>
    <row r="35" spans="1:8" x14ac:dyDescent="0.25">
      <c r="A35" t="s">
        <v>25</v>
      </c>
      <c r="B35" t="s">
        <v>21</v>
      </c>
      <c r="C35">
        <v>36.125</v>
      </c>
      <c r="E35" t="s">
        <v>45</v>
      </c>
    </row>
    <row r="36" spans="1:8" x14ac:dyDescent="0.25">
      <c r="A36" t="s">
        <v>26</v>
      </c>
      <c r="B36" t="s">
        <v>20</v>
      </c>
      <c r="C36">
        <v>36</v>
      </c>
    </row>
    <row r="37" spans="1:8" x14ac:dyDescent="0.25">
      <c r="A37" t="s">
        <v>3</v>
      </c>
      <c r="B37" t="s">
        <v>4</v>
      </c>
      <c r="C37">
        <v>32.5</v>
      </c>
      <c r="H37" t="s">
        <v>32</v>
      </c>
    </row>
    <row r="38" spans="1:8" x14ac:dyDescent="0.25">
      <c r="A38" t="s">
        <v>23</v>
      </c>
      <c r="B38" t="s">
        <v>24</v>
      </c>
      <c r="C38">
        <v>32.5</v>
      </c>
    </row>
    <row r="39" spans="1:8" x14ac:dyDescent="0.25">
      <c r="A39" t="s">
        <v>16</v>
      </c>
      <c r="B39" t="s">
        <v>15</v>
      </c>
      <c r="C39">
        <v>32.5</v>
      </c>
    </row>
    <row r="40" spans="1:8" x14ac:dyDescent="0.25">
      <c r="A40" t="s">
        <v>13</v>
      </c>
      <c r="B40" t="s">
        <v>14</v>
      </c>
      <c r="C40">
        <v>32.5</v>
      </c>
    </row>
    <row r="41" spans="1:8" x14ac:dyDescent="0.25">
      <c r="A41" t="s">
        <v>17</v>
      </c>
      <c r="B41" t="s">
        <v>18</v>
      </c>
      <c r="C41">
        <v>28.5</v>
      </c>
    </row>
    <row r="42" spans="1:8" x14ac:dyDescent="0.25">
      <c r="A42" t="s">
        <v>15</v>
      </c>
      <c r="B42" t="s">
        <v>14</v>
      </c>
      <c r="C42">
        <v>26</v>
      </c>
    </row>
    <row r="43" spans="1:8" x14ac:dyDescent="0.25">
      <c r="A43" t="s">
        <v>40</v>
      </c>
      <c r="B43" t="s">
        <v>28</v>
      </c>
      <c r="C43">
        <v>25.75</v>
      </c>
      <c r="E43" t="s">
        <v>45</v>
      </c>
    </row>
    <row r="44" spans="1:8" x14ac:dyDescent="0.25">
      <c r="A44" t="s">
        <v>19</v>
      </c>
      <c r="B44" t="s">
        <v>27</v>
      </c>
      <c r="C44">
        <v>23.75</v>
      </c>
    </row>
    <row r="45" spans="1:8" x14ac:dyDescent="0.25">
      <c r="A45" t="s">
        <v>25</v>
      </c>
      <c r="B45" t="s">
        <v>26</v>
      </c>
      <c r="C45">
        <v>21.25</v>
      </c>
    </row>
    <row r="46" spans="1:8" x14ac:dyDescent="0.25">
      <c r="A46" t="s">
        <v>20</v>
      </c>
      <c r="B46" t="s">
        <v>21</v>
      </c>
      <c r="C46">
        <v>21.25</v>
      </c>
    </row>
    <row r="47" spans="1:8" x14ac:dyDescent="0.25">
      <c r="A47" t="s">
        <v>28</v>
      </c>
      <c r="B47" t="s">
        <v>22</v>
      </c>
      <c r="C47">
        <v>20.75</v>
      </c>
    </row>
    <row r="48" spans="1:8" x14ac:dyDescent="0.25">
      <c r="A48" t="s">
        <v>3</v>
      </c>
      <c r="B48" t="s">
        <v>13</v>
      </c>
      <c r="C48">
        <v>17</v>
      </c>
    </row>
    <row r="49" spans="1:5" x14ac:dyDescent="0.25">
      <c r="A49" t="s">
        <v>22</v>
      </c>
      <c r="B49" t="s">
        <v>23</v>
      </c>
      <c r="C49">
        <v>13</v>
      </c>
    </row>
    <row r="50" spans="1:5" x14ac:dyDescent="0.25">
      <c r="A50" t="s">
        <v>38</v>
      </c>
      <c r="B50" t="s">
        <v>39</v>
      </c>
      <c r="C50">
        <v>10</v>
      </c>
    </row>
    <row r="51" spans="1:5" x14ac:dyDescent="0.25">
      <c r="A51" t="s">
        <v>36</v>
      </c>
      <c r="B51" t="s">
        <v>37</v>
      </c>
      <c r="C51">
        <v>9.75</v>
      </c>
    </row>
    <row r="52" spans="1:5" x14ac:dyDescent="0.25">
      <c r="A52" t="s">
        <v>34</v>
      </c>
      <c r="B52" t="s">
        <v>35</v>
      </c>
      <c r="C52">
        <v>9</v>
      </c>
    </row>
    <row r="53" spans="1:5" x14ac:dyDescent="0.25">
      <c r="A53" t="s">
        <v>4</v>
      </c>
      <c r="B53" t="s">
        <v>5</v>
      </c>
      <c r="C53">
        <v>8.5</v>
      </c>
    </row>
    <row r="54" spans="1:5" x14ac:dyDescent="0.25">
      <c r="A54" t="s">
        <v>24</v>
      </c>
      <c r="B54" t="s">
        <v>25</v>
      </c>
      <c r="C54">
        <v>8.25</v>
      </c>
      <c r="E54" t="s">
        <v>45</v>
      </c>
    </row>
    <row r="55" spans="1:5" x14ac:dyDescent="0.25">
      <c r="A55" t="s">
        <v>43</v>
      </c>
      <c r="B55" t="s">
        <v>17</v>
      </c>
      <c r="C55">
        <v>5</v>
      </c>
    </row>
    <row r="56" spans="1:5" x14ac:dyDescent="0.25">
      <c r="A56" t="s">
        <v>42</v>
      </c>
      <c r="B56" t="s">
        <v>38</v>
      </c>
      <c r="C56">
        <v>2</v>
      </c>
    </row>
    <row r="57" spans="1:5" x14ac:dyDescent="0.25">
      <c r="A57" t="s">
        <v>16</v>
      </c>
      <c r="B57" t="s">
        <v>12</v>
      </c>
      <c r="C57">
        <v>1.5</v>
      </c>
    </row>
  </sheetData>
  <sortState xmlns:xlrd2="http://schemas.microsoft.com/office/spreadsheetml/2017/richdata2" ref="A2:H57">
    <sortCondition descending="1" ref="C2:C57"/>
    <sortCondition ref="A2:A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4788-F5CC-4CE0-9BA4-CCCBBD0054FF}">
  <dimension ref="A1:E36"/>
  <sheetViews>
    <sheetView tabSelected="1" workbookViewId="0">
      <selection activeCell="Q16" sqref="Q16"/>
    </sheetView>
  </sheetViews>
  <sheetFormatPr defaultRowHeight="15" x14ac:dyDescent="0.25"/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6" t="s">
        <v>49</v>
      </c>
    </row>
    <row r="2" spans="1:5" x14ac:dyDescent="0.25">
      <c r="A2" t="s">
        <v>3</v>
      </c>
      <c r="B2">
        <v>0</v>
      </c>
      <c r="C2">
        <v>0</v>
      </c>
      <c r="D2" t="s">
        <v>10</v>
      </c>
      <c r="E2" t="s">
        <v>50</v>
      </c>
    </row>
    <row r="3" spans="1:5" x14ac:dyDescent="0.25">
      <c r="A3" t="s">
        <v>4</v>
      </c>
      <c r="B3">
        <v>0</v>
      </c>
      <c r="C3">
        <v>32.5</v>
      </c>
      <c r="D3" t="s">
        <v>11</v>
      </c>
      <c r="E3" t="s">
        <v>50</v>
      </c>
    </row>
    <row r="4" spans="1:5" x14ac:dyDescent="0.25">
      <c r="A4" t="s">
        <v>5</v>
      </c>
      <c r="B4">
        <v>9</v>
      </c>
      <c r="C4">
        <v>32.5</v>
      </c>
      <c r="E4" t="s">
        <v>51</v>
      </c>
    </row>
    <row r="5" spans="1:5" x14ac:dyDescent="0.25">
      <c r="A5" t="s">
        <v>34</v>
      </c>
      <c r="B5">
        <v>9</v>
      </c>
      <c r="C5">
        <v>99.75</v>
      </c>
      <c r="E5" t="s">
        <v>51</v>
      </c>
    </row>
    <row r="6" spans="1:5" x14ac:dyDescent="0.25">
      <c r="A6" t="s">
        <v>35</v>
      </c>
      <c r="B6">
        <v>0</v>
      </c>
      <c r="C6">
        <v>99.75</v>
      </c>
      <c r="E6" t="s">
        <v>50</v>
      </c>
    </row>
    <row r="7" spans="1:5" x14ac:dyDescent="0.25">
      <c r="A7" t="s">
        <v>36</v>
      </c>
      <c r="B7">
        <v>0</v>
      </c>
      <c r="C7">
        <v>180.5</v>
      </c>
      <c r="E7" t="s">
        <v>50</v>
      </c>
    </row>
    <row r="8" spans="1:5" x14ac:dyDescent="0.25">
      <c r="A8" t="s">
        <v>37</v>
      </c>
      <c r="B8">
        <v>9</v>
      </c>
      <c r="C8">
        <v>180.5</v>
      </c>
      <c r="E8" t="s">
        <v>51</v>
      </c>
    </row>
    <row r="9" spans="1:5" x14ac:dyDescent="0.25">
      <c r="A9" t="s">
        <v>38</v>
      </c>
      <c r="B9">
        <v>9</v>
      </c>
      <c r="C9">
        <v>274.25</v>
      </c>
      <c r="E9" t="s">
        <v>51</v>
      </c>
    </row>
    <row r="10" spans="1:5" x14ac:dyDescent="0.25">
      <c r="A10" t="s">
        <v>42</v>
      </c>
      <c r="B10">
        <v>9</v>
      </c>
      <c r="C10">
        <v>272.25</v>
      </c>
      <c r="E10" t="s">
        <v>51</v>
      </c>
    </row>
    <row r="11" spans="1:5" x14ac:dyDescent="0.25">
      <c r="A11" t="s">
        <v>41</v>
      </c>
      <c r="B11">
        <v>72.5</v>
      </c>
      <c r="C11">
        <v>272.25</v>
      </c>
    </row>
    <row r="12" spans="1:5" x14ac:dyDescent="0.25">
      <c r="A12" t="s">
        <v>40</v>
      </c>
      <c r="B12">
        <v>72.5</v>
      </c>
      <c r="C12">
        <v>315</v>
      </c>
    </row>
    <row r="13" spans="1:5" x14ac:dyDescent="0.25">
      <c r="A13" t="s">
        <v>39</v>
      </c>
      <c r="B13">
        <v>0</v>
      </c>
      <c r="C13">
        <v>274.25</v>
      </c>
      <c r="E13" t="s">
        <v>50</v>
      </c>
    </row>
    <row r="14" spans="1:5" x14ac:dyDescent="0.25">
      <c r="A14" t="s">
        <v>30</v>
      </c>
      <c r="B14">
        <v>0</v>
      </c>
      <c r="C14">
        <v>410.5</v>
      </c>
      <c r="E14" t="s">
        <v>50</v>
      </c>
    </row>
    <row r="15" spans="1:5" x14ac:dyDescent="0.25">
      <c r="A15" t="s">
        <v>29</v>
      </c>
      <c r="B15">
        <v>99.5</v>
      </c>
      <c r="C15">
        <v>410.5</v>
      </c>
    </row>
    <row r="16" spans="1:5" ht="13.5" customHeight="1" x14ac:dyDescent="0.25">
      <c r="A16" t="s">
        <v>28</v>
      </c>
      <c r="B16">
        <v>99.5</v>
      </c>
      <c r="C16">
        <v>322.25</v>
      </c>
    </row>
    <row r="17" spans="1:5" x14ac:dyDescent="0.25">
      <c r="A17" t="s">
        <v>22</v>
      </c>
      <c r="B17">
        <v>120.25</v>
      </c>
      <c r="C17">
        <v>322.25</v>
      </c>
      <c r="E17" t="s">
        <v>52</v>
      </c>
    </row>
    <row r="18" spans="1:5" x14ac:dyDescent="0.25">
      <c r="A18" t="s">
        <v>23</v>
      </c>
      <c r="B18">
        <v>120.25</v>
      </c>
      <c r="C18">
        <v>309.25</v>
      </c>
      <c r="E18" t="s">
        <v>52</v>
      </c>
    </row>
    <row r="19" spans="1:5" x14ac:dyDescent="0.25">
      <c r="A19" t="s">
        <v>24</v>
      </c>
      <c r="B19">
        <v>120.25</v>
      </c>
      <c r="C19">
        <v>277.25</v>
      </c>
      <c r="E19" t="s">
        <v>52</v>
      </c>
    </row>
    <row r="20" spans="1:5" x14ac:dyDescent="0.25">
      <c r="A20" t="s">
        <v>25</v>
      </c>
      <c r="B20">
        <v>120.25</v>
      </c>
      <c r="C20">
        <v>269</v>
      </c>
      <c r="E20" t="s">
        <v>52</v>
      </c>
    </row>
    <row r="21" spans="1:5" x14ac:dyDescent="0.25">
      <c r="A21" t="s">
        <v>26</v>
      </c>
      <c r="B21">
        <v>141.5</v>
      </c>
      <c r="C21">
        <v>269</v>
      </c>
      <c r="E21" t="s">
        <v>55</v>
      </c>
    </row>
    <row r="22" spans="1:5" x14ac:dyDescent="0.25">
      <c r="A22" t="s">
        <v>21</v>
      </c>
      <c r="B22">
        <v>120.25</v>
      </c>
      <c r="C22">
        <v>232.75</v>
      </c>
      <c r="E22" t="s">
        <v>52</v>
      </c>
    </row>
    <row r="23" spans="1:5" x14ac:dyDescent="0.25">
      <c r="A23" t="s">
        <v>20</v>
      </c>
      <c r="B23">
        <v>141.5</v>
      </c>
      <c r="C23">
        <v>232.75</v>
      </c>
      <c r="E23" t="s">
        <v>55</v>
      </c>
    </row>
    <row r="24" spans="1:5" x14ac:dyDescent="0.25">
      <c r="A24" t="s">
        <v>18</v>
      </c>
      <c r="B24">
        <v>141.5</v>
      </c>
      <c r="C24">
        <v>39.25</v>
      </c>
      <c r="E24" t="s">
        <v>56</v>
      </c>
    </row>
    <row r="25" spans="1:5" x14ac:dyDescent="0.25">
      <c r="A25" t="s">
        <v>17</v>
      </c>
      <c r="B25">
        <v>111.25</v>
      </c>
      <c r="C25">
        <v>39.25</v>
      </c>
      <c r="E25" t="s">
        <v>54</v>
      </c>
    </row>
    <row r="26" spans="1:5" x14ac:dyDescent="0.25">
      <c r="A26" t="s">
        <v>12</v>
      </c>
      <c r="B26">
        <v>111.25</v>
      </c>
      <c r="C26">
        <v>0</v>
      </c>
      <c r="E26" t="s">
        <v>53</v>
      </c>
    </row>
    <row r="27" spans="1:5" x14ac:dyDescent="0.25">
      <c r="A27" t="s">
        <v>16</v>
      </c>
      <c r="B27">
        <v>109.75</v>
      </c>
      <c r="C27">
        <v>0</v>
      </c>
      <c r="E27" t="s">
        <v>53</v>
      </c>
    </row>
    <row r="28" spans="1:5" x14ac:dyDescent="0.25">
      <c r="A28" t="s">
        <v>15</v>
      </c>
      <c r="B28">
        <v>77.25</v>
      </c>
      <c r="C28">
        <v>0</v>
      </c>
      <c r="E28" t="s">
        <v>53</v>
      </c>
    </row>
    <row r="29" spans="1:5" x14ac:dyDescent="0.25">
      <c r="A29" t="s">
        <v>14</v>
      </c>
      <c r="B29">
        <v>51.25</v>
      </c>
      <c r="C29">
        <v>0</v>
      </c>
      <c r="E29" t="s">
        <v>53</v>
      </c>
    </row>
    <row r="30" spans="1:5" x14ac:dyDescent="0.25">
      <c r="A30" t="s">
        <v>13</v>
      </c>
      <c r="B30">
        <v>17</v>
      </c>
      <c r="C30">
        <v>0</v>
      </c>
      <c r="E30" t="s">
        <v>53</v>
      </c>
    </row>
    <row r="31" spans="1:5" x14ac:dyDescent="0.25">
      <c r="A31" t="s">
        <v>19</v>
      </c>
      <c r="B31">
        <v>141.5</v>
      </c>
      <c r="C31">
        <v>0</v>
      </c>
      <c r="E31" t="s">
        <v>57</v>
      </c>
    </row>
    <row r="32" spans="1:5" x14ac:dyDescent="0.25">
      <c r="A32" t="s">
        <v>27</v>
      </c>
      <c r="B32">
        <v>115</v>
      </c>
      <c r="C32">
        <v>0</v>
      </c>
      <c r="E32" t="s">
        <v>53</v>
      </c>
    </row>
    <row r="33" spans="1:5" x14ac:dyDescent="0.25">
      <c r="A33" t="s">
        <v>32</v>
      </c>
      <c r="B33">
        <v>100</v>
      </c>
      <c r="C33">
        <v>180</v>
      </c>
    </row>
    <row r="34" spans="1:5" x14ac:dyDescent="0.25">
      <c r="A34" t="s">
        <v>33</v>
      </c>
      <c r="B34">
        <v>61</v>
      </c>
      <c r="C34">
        <v>0.5</v>
      </c>
    </row>
    <row r="35" spans="1:5" x14ac:dyDescent="0.25">
      <c r="A35" t="s">
        <v>31</v>
      </c>
      <c r="B35">
        <v>0</v>
      </c>
      <c r="C35">
        <f>410.5-93.5</f>
        <v>317</v>
      </c>
      <c r="E35" t="s">
        <v>50</v>
      </c>
    </row>
    <row r="36" spans="1:5" x14ac:dyDescent="0.25">
      <c r="A36" t="s">
        <v>43</v>
      </c>
      <c r="B36">
        <v>117.75</v>
      </c>
      <c r="C36">
        <v>39.25</v>
      </c>
      <c r="E36" t="s">
        <v>54</v>
      </c>
    </row>
  </sheetData>
  <sortState xmlns:xlrd2="http://schemas.microsoft.com/office/spreadsheetml/2017/richdata2" ref="A2:E38">
    <sortCondition ref="A2:A3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="109" zoomScaleNormal="70" workbookViewId="0">
      <selection activeCell="P16" sqref="P16"/>
    </sheetView>
  </sheetViews>
  <sheetFormatPr defaultRowHeight="15" x14ac:dyDescent="0.25"/>
  <cols>
    <col min="1" max="1" width="10" customWidth="1"/>
    <col min="7" max="9" width="10" customWidth="1"/>
  </cols>
  <sheetData>
    <row r="1" spans="1:13" ht="30" x14ac:dyDescent="0.25">
      <c r="A1" s="4" t="s">
        <v>6</v>
      </c>
      <c r="B1" s="1" t="s">
        <v>7</v>
      </c>
      <c r="C1" s="1" t="s">
        <v>8</v>
      </c>
      <c r="D1" s="1" t="s">
        <v>9</v>
      </c>
      <c r="G1" s="4" t="s">
        <v>6</v>
      </c>
      <c r="H1" s="4" t="s">
        <v>47</v>
      </c>
      <c r="I1" s="4" t="s">
        <v>48</v>
      </c>
      <c r="K1" t="s">
        <v>6</v>
      </c>
      <c r="L1" t="s">
        <v>47</v>
      </c>
      <c r="M1" t="s">
        <v>48</v>
      </c>
    </row>
    <row r="2" spans="1:13" x14ac:dyDescent="0.25">
      <c r="A2" t="s">
        <v>3</v>
      </c>
      <c r="B2">
        <f>(H2+L2)/2</f>
        <v>0</v>
      </c>
      <c r="C2">
        <f>(I2+M2)/2</f>
        <v>0</v>
      </c>
      <c r="D2" t="s">
        <v>10</v>
      </c>
      <c r="G2" t="s">
        <v>3</v>
      </c>
      <c r="H2" s="5">
        <v>0</v>
      </c>
      <c r="I2" s="5">
        <v>0</v>
      </c>
      <c r="K2" t="s">
        <v>3</v>
      </c>
      <c r="L2">
        <v>0</v>
      </c>
      <c r="M2">
        <v>0</v>
      </c>
    </row>
    <row r="3" spans="1:13" x14ac:dyDescent="0.25">
      <c r="A3" t="s">
        <v>4</v>
      </c>
      <c r="B3">
        <f t="shared" ref="B3:B36" si="0">(H3+L3)/2</f>
        <v>0</v>
      </c>
      <c r="C3">
        <f t="shared" ref="C3:C36" si="1">(I3+M3)/2</f>
        <v>32.519999999999996</v>
      </c>
      <c r="D3" t="s">
        <v>11</v>
      </c>
      <c r="G3" t="s">
        <v>4</v>
      </c>
      <c r="H3" s="5">
        <v>0</v>
      </c>
      <c r="I3" s="5">
        <v>32.5</v>
      </c>
      <c r="K3" t="s">
        <v>4</v>
      </c>
      <c r="L3">
        <v>0</v>
      </c>
      <c r="M3">
        <v>32.54</v>
      </c>
    </row>
    <row r="4" spans="1:13" x14ac:dyDescent="0.25">
      <c r="A4" t="s">
        <v>5</v>
      </c>
      <c r="B4">
        <f t="shared" si="0"/>
        <v>8.7481206127671189</v>
      </c>
      <c r="C4">
        <f t="shared" si="1"/>
        <v>33.950500000000005</v>
      </c>
      <c r="G4" t="s">
        <v>5</v>
      </c>
      <c r="H4" s="5">
        <v>8.4962412255342379</v>
      </c>
      <c r="I4" s="5">
        <v>32.5</v>
      </c>
      <c r="K4" t="s">
        <v>5</v>
      </c>
      <c r="L4">
        <v>9</v>
      </c>
      <c r="M4">
        <v>35.401000000000003</v>
      </c>
    </row>
    <row r="5" spans="1:13" x14ac:dyDescent="0.25">
      <c r="A5" t="s">
        <v>34</v>
      </c>
      <c r="B5">
        <f t="shared" si="0"/>
        <v>9.0018794135819853</v>
      </c>
      <c r="C5">
        <f t="shared" si="1"/>
        <v>101.59350000000001</v>
      </c>
      <c r="G5" t="s">
        <v>34</v>
      </c>
      <c r="H5" s="5">
        <v>9.0037588271639724</v>
      </c>
      <c r="I5" s="5">
        <v>99.75</v>
      </c>
      <c r="K5" t="s">
        <v>34</v>
      </c>
      <c r="L5">
        <v>9</v>
      </c>
      <c r="M5">
        <v>103.437</v>
      </c>
    </row>
    <row r="6" spans="1:13" x14ac:dyDescent="0.25">
      <c r="A6" t="s">
        <v>35</v>
      </c>
      <c r="B6">
        <f t="shared" si="0"/>
        <v>0</v>
      </c>
      <c r="C6">
        <f t="shared" si="1"/>
        <v>103.46250000000001</v>
      </c>
      <c r="D6" t="s">
        <v>11</v>
      </c>
      <c r="G6" t="s">
        <v>35</v>
      </c>
      <c r="H6" s="5">
        <v>0</v>
      </c>
      <c r="I6" s="5">
        <v>99.75</v>
      </c>
      <c r="K6" t="s">
        <v>35</v>
      </c>
      <c r="L6">
        <v>0</v>
      </c>
      <c r="M6">
        <v>107.175</v>
      </c>
    </row>
    <row r="7" spans="1:13" x14ac:dyDescent="0.25">
      <c r="A7" t="s">
        <v>36</v>
      </c>
      <c r="B7">
        <f t="shared" si="0"/>
        <v>0</v>
      </c>
      <c r="C7">
        <f t="shared" si="1"/>
        <v>182.9495</v>
      </c>
      <c r="D7" t="s">
        <v>11</v>
      </c>
      <c r="G7" t="s">
        <v>36</v>
      </c>
      <c r="H7" s="5">
        <v>0</v>
      </c>
      <c r="I7" s="5">
        <v>180.5</v>
      </c>
      <c r="K7" t="s">
        <v>36</v>
      </c>
      <c r="L7">
        <v>0</v>
      </c>
      <c r="M7">
        <v>185.399</v>
      </c>
    </row>
    <row r="8" spans="1:13" x14ac:dyDescent="0.25">
      <c r="A8" t="s">
        <v>37</v>
      </c>
      <c r="B8">
        <f t="shared" si="0"/>
        <v>9.3753408427940492</v>
      </c>
      <c r="C8">
        <f t="shared" si="1"/>
        <v>178.10050000000001</v>
      </c>
      <c r="G8" t="s">
        <v>37</v>
      </c>
      <c r="H8" s="5">
        <v>9.7506816855881002</v>
      </c>
      <c r="I8" s="5">
        <v>180.5</v>
      </c>
      <c r="K8" t="s">
        <v>37</v>
      </c>
      <c r="L8">
        <v>9</v>
      </c>
      <c r="M8">
        <v>175.70099999999999</v>
      </c>
    </row>
    <row r="9" spans="1:13" x14ac:dyDescent="0.25">
      <c r="A9" t="s">
        <v>38</v>
      </c>
      <c r="B9">
        <f t="shared" si="0"/>
        <v>10.519672670091484</v>
      </c>
      <c r="C9">
        <f t="shared" si="1"/>
        <v>270.57499999999999</v>
      </c>
      <c r="G9" t="s">
        <v>38</v>
      </c>
      <c r="H9" s="5">
        <v>12.039345340182971</v>
      </c>
      <c r="I9" s="5">
        <v>274.25</v>
      </c>
      <c r="K9" t="s">
        <v>38</v>
      </c>
      <c r="L9">
        <v>9</v>
      </c>
      <c r="M9">
        <v>266.89999999999998</v>
      </c>
    </row>
    <row r="10" spans="1:13" x14ac:dyDescent="0.25">
      <c r="A10" t="s">
        <v>42</v>
      </c>
      <c r="B10">
        <f t="shared" si="0"/>
        <v>12.425154337939954</v>
      </c>
      <c r="C10">
        <f t="shared" si="1"/>
        <v>268.24099999999999</v>
      </c>
      <c r="G10" t="s">
        <v>42</v>
      </c>
      <c r="H10" s="5">
        <v>15.85030867587991</v>
      </c>
      <c r="I10" s="5">
        <v>272.25</v>
      </c>
      <c r="K10" t="s">
        <v>42</v>
      </c>
      <c r="L10">
        <v>9</v>
      </c>
      <c r="M10">
        <v>264.23200000000003</v>
      </c>
    </row>
    <row r="11" spans="1:13" x14ac:dyDescent="0.25">
      <c r="A11" t="s">
        <v>41</v>
      </c>
      <c r="B11">
        <f t="shared" si="0"/>
        <v>76.820167816155688</v>
      </c>
      <c r="C11">
        <f t="shared" si="1"/>
        <v>259.61950000000002</v>
      </c>
      <c r="G11" t="s">
        <v>41</v>
      </c>
      <c r="H11" s="5">
        <v>81.140335632311377</v>
      </c>
      <c r="I11" s="5">
        <v>272.25</v>
      </c>
      <c r="K11" t="s">
        <v>41</v>
      </c>
      <c r="L11">
        <v>72.5</v>
      </c>
      <c r="M11">
        <v>246.989</v>
      </c>
    </row>
    <row r="12" spans="1:13" x14ac:dyDescent="0.25">
      <c r="A12" t="s">
        <v>40</v>
      </c>
      <c r="B12">
        <f t="shared" si="0"/>
        <v>73.139333104419336</v>
      </c>
      <c r="C12">
        <f t="shared" si="1"/>
        <v>299.2595</v>
      </c>
      <c r="G12" t="s">
        <v>40</v>
      </c>
      <c r="H12" s="5">
        <v>73.778666208838672</v>
      </c>
      <c r="I12" s="5">
        <v>315</v>
      </c>
      <c r="K12" t="s">
        <v>40</v>
      </c>
      <c r="L12">
        <v>72.5</v>
      </c>
      <c r="M12">
        <v>283.51900000000001</v>
      </c>
    </row>
    <row r="13" spans="1:13" x14ac:dyDescent="0.25">
      <c r="A13" t="s">
        <v>39</v>
      </c>
      <c r="B13">
        <f t="shared" si="0"/>
        <v>0</v>
      </c>
      <c r="C13">
        <f t="shared" si="1"/>
        <v>266.11250000000001</v>
      </c>
      <c r="D13" t="s">
        <v>11</v>
      </c>
      <c r="G13" t="s">
        <v>39</v>
      </c>
      <c r="H13" s="5">
        <v>0</v>
      </c>
      <c r="I13" s="5">
        <v>274.25</v>
      </c>
      <c r="K13" t="s">
        <v>39</v>
      </c>
      <c r="L13">
        <v>0</v>
      </c>
      <c r="M13">
        <v>257.97500000000002</v>
      </c>
    </row>
    <row r="14" spans="1:13" x14ac:dyDescent="0.25">
      <c r="A14" t="s">
        <v>30</v>
      </c>
      <c r="B14">
        <f t="shared" si="0"/>
        <v>0</v>
      </c>
      <c r="C14">
        <f t="shared" si="1"/>
        <v>400.38749999999999</v>
      </c>
      <c r="D14" t="s">
        <v>11</v>
      </c>
      <c r="G14" t="s">
        <v>30</v>
      </c>
      <c r="H14" s="5">
        <v>0</v>
      </c>
      <c r="I14" s="5">
        <v>410.5</v>
      </c>
      <c r="K14" t="s">
        <v>30</v>
      </c>
      <c r="L14">
        <v>0</v>
      </c>
      <c r="M14">
        <v>390.27499999999998</v>
      </c>
    </row>
    <row r="15" spans="1:13" x14ac:dyDescent="0.25">
      <c r="A15" t="s">
        <v>29</v>
      </c>
      <c r="B15">
        <f t="shared" si="0"/>
        <v>97.707382538932592</v>
      </c>
      <c r="C15">
        <f t="shared" si="1"/>
        <v>395.00149999999996</v>
      </c>
      <c r="G15" t="s">
        <v>29</v>
      </c>
      <c r="H15" s="5">
        <v>95.914765077865184</v>
      </c>
      <c r="I15" s="5">
        <v>410.5</v>
      </c>
      <c r="K15" t="s">
        <v>29</v>
      </c>
      <c r="L15">
        <v>99.5</v>
      </c>
      <c r="M15">
        <v>379.50299999999999</v>
      </c>
    </row>
    <row r="16" spans="1:13" ht="13.5" customHeight="1" x14ac:dyDescent="0.25">
      <c r="A16" t="s">
        <v>28</v>
      </c>
      <c r="B16">
        <f t="shared" si="0"/>
        <v>99.472027275966553</v>
      </c>
      <c r="C16">
        <f t="shared" si="1"/>
        <v>307.67500000000001</v>
      </c>
      <c r="G16" t="s">
        <v>28</v>
      </c>
      <c r="H16" s="5">
        <v>99.444054551933093</v>
      </c>
      <c r="I16" s="5">
        <v>322.25</v>
      </c>
      <c r="K16" t="s">
        <v>28</v>
      </c>
      <c r="L16">
        <v>99.5</v>
      </c>
      <c r="M16">
        <v>293.10000000000002</v>
      </c>
    </row>
    <row r="17" spans="1:13" x14ac:dyDescent="0.25">
      <c r="A17" t="s">
        <v>22</v>
      </c>
      <c r="B17">
        <f t="shared" si="0"/>
        <v>119.55835454156465</v>
      </c>
      <c r="C17">
        <f t="shared" si="1"/>
        <v>311.2885</v>
      </c>
      <c r="G17" t="s">
        <v>22</v>
      </c>
      <c r="H17" s="5">
        <v>118.86670908312929</v>
      </c>
      <c r="I17" s="5">
        <v>322.25</v>
      </c>
      <c r="K17" t="s">
        <v>22</v>
      </c>
      <c r="L17">
        <v>120.25</v>
      </c>
      <c r="M17">
        <v>300.327</v>
      </c>
    </row>
    <row r="18" spans="1:13" x14ac:dyDescent="0.25">
      <c r="A18" t="s">
        <v>23</v>
      </c>
      <c r="B18">
        <f t="shared" si="0"/>
        <v>115.94818210688595</v>
      </c>
      <c r="C18">
        <f t="shared" si="1"/>
        <v>298.399</v>
      </c>
      <c r="G18" t="s">
        <v>23</v>
      </c>
      <c r="H18" s="5">
        <v>111.6463642137719</v>
      </c>
      <c r="I18" s="5">
        <v>309.25</v>
      </c>
      <c r="K18" t="s">
        <v>23</v>
      </c>
      <c r="L18">
        <v>120.25</v>
      </c>
      <c r="M18">
        <v>287.548</v>
      </c>
    </row>
    <row r="19" spans="1:13" x14ac:dyDescent="0.25">
      <c r="A19" t="s">
        <v>24</v>
      </c>
      <c r="B19">
        <f t="shared" si="0"/>
        <v>109.09976584928768</v>
      </c>
      <c r="C19">
        <f t="shared" si="1"/>
        <v>266.26</v>
      </c>
      <c r="G19" t="s">
        <v>24</v>
      </c>
      <c r="H19" s="5">
        <v>97.949531698575356</v>
      </c>
      <c r="I19" s="5">
        <v>277.25</v>
      </c>
      <c r="K19" t="s">
        <v>24</v>
      </c>
      <c r="L19">
        <v>120.25</v>
      </c>
      <c r="M19">
        <v>255.27</v>
      </c>
    </row>
    <row r="20" spans="1:13" x14ac:dyDescent="0.25">
      <c r="A20" t="s">
        <v>25</v>
      </c>
      <c r="B20">
        <f t="shared" si="0"/>
        <v>106.3681447533593</v>
      </c>
      <c r="C20">
        <f t="shared" si="1"/>
        <v>258.12049999999999</v>
      </c>
      <c r="G20" t="s">
        <v>25</v>
      </c>
      <c r="H20" s="5">
        <v>92.48628950671862</v>
      </c>
      <c r="I20" s="5">
        <v>269</v>
      </c>
      <c r="K20" t="s">
        <v>25</v>
      </c>
      <c r="L20">
        <v>120.25</v>
      </c>
      <c r="M20">
        <v>247.24100000000001</v>
      </c>
    </row>
    <row r="21" spans="1:13" x14ac:dyDescent="0.25">
      <c r="A21" t="s">
        <v>26</v>
      </c>
      <c r="B21">
        <f t="shared" si="0"/>
        <v>127.78093815581875</v>
      </c>
      <c r="C21">
        <f t="shared" si="1"/>
        <v>257.49149999999997</v>
      </c>
      <c r="G21" t="s">
        <v>26</v>
      </c>
      <c r="H21" s="5">
        <v>114.0618763116375</v>
      </c>
      <c r="I21" s="5">
        <v>269</v>
      </c>
      <c r="K21" t="s">
        <v>26</v>
      </c>
      <c r="L21">
        <v>141.5</v>
      </c>
      <c r="M21">
        <v>245.983</v>
      </c>
    </row>
    <row r="22" spans="1:13" x14ac:dyDescent="0.25">
      <c r="A22" t="s">
        <v>21</v>
      </c>
      <c r="B22">
        <f t="shared" si="0"/>
        <v>110.02020071384989</v>
      </c>
      <c r="C22">
        <f t="shared" si="1"/>
        <v>221.87900000000002</v>
      </c>
      <c r="G22" t="s">
        <v>21</v>
      </c>
      <c r="H22" s="5">
        <v>99.790401427699777</v>
      </c>
      <c r="I22" s="5">
        <v>232.75</v>
      </c>
      <c r="K22" t="s">
        <v>21</v>
      </c>
      <c r="L22">
        <v>120.25</v>
      </c>
      <c r="M22">
        <v>211.00800000000001</v>
      </c>
    </row>
    <row r="23" spans="1:13" x14ac:dyDescent="0.25">
      <c r="A23" t="s">
        <v>20</v>
      </c>
      <c r="B23">
        <f t="shared" si="0"/>
        <v>132.28233710997895</v>
      </c>
      <c r="C23">
        <f t="shared" si="1"/>
        <v>221.3655</v>
      </c>
      <c r="G23" t="s">
        <v>20</v>
      </c>
      <c r="H23" s="5">
        <v>123.06467421995789</v>
      </c>
      <c r="I23" s="5">
        <v>232.75</v>
      </c>
      <c r="K23" t="s">
        <v>20</v>
      </c>
      <c r="L23">
        <v>141.5</v>
      </c>
      <c r="M23">
        <v>209.98099999999999</v>
      </c>
    </row>
    <row r="24" spans="1:13" x14ac:dyDescent="0.25">
      <c r="A24" t="s">
        <v>18</v>
      </c>
      <c r="B24">
        <f t="shared" si="0"/>
        <v>140.87176759032354</v>
      </c>
      <c r="C24">
        <f t="shared" si="1"/>
        <v>36.543500000000002</v>
      </c>
      <c r="G24" t="s">
        <v>18</v>
      </c>
      <c r="H24" s="5">
        <v>140.24353518064709</v>
      </c>
      <c r="I24" s="5">
        <v>39.25</v>
      </c>
      <c r="K24" t="s">
        <v>18</v>
      </c>
      <c r="L24">
        <v>141.5</v>
      </c>
      <c r="M24">
        <v>33.837000000000003</v>
      </c>
    </row>
    <row r="25" spans="1:13" x14ac:dyDescent="0.25">
      <c r="A25" t="s">
        <v>17</v>
      </c>
      <c r="B25">
        <f t="shared" si="0"/>
        <v>111.5643111105653</v>
      </c>
      <c r="C25">
        <f t="shared" si="1"/>
        <v>36.879000000000005</v>
      </c>
      <c r="G25" t="s">
        <v>17</v>
      </c>
      <c r="H25" s="5">
        <v>111.8786222211306</v>
      </c>
      <c r="I25" s="5">
        <v>39.25</v>
      </c>
      <c r="K25" t="s">
        <v>17</v>
      </c>
      <c r="L25">
        <v>111.25</v>
      </c>
      <c r="M25">
        <v>34.508000000000003</v>
      </c>
    </row>
    <row r="26" spans="1:13" x14ac:dyDescent="0.25">
      <c r="A26" t="s">
        <v>12</v>
      </c>
      <c r="B26">
        <f t="shared" si="0"/>
        <v>110.27315497792735</v>
      </c>
      <c r="C26">
        <f t="shared" si="1"/>
        <v>-2.3260000000000001</v>
      </c>
      <c r="G26" t="s">
        <v>12</v>
      </c>
      <c r="H26" s="5">
        <v>109.2963099558547</v>
      </c>
      <c r="I26" s="5">
        <v>0</v>
      </c>
      <c r="K26" t="s">
        <v>12</v>
      </c>
      <c r="L26">
        <v>111.25</v>
      </c>
      <c r="M26">
        <v>-4.6520000000000001</v>
      </c>
    </row>
    <row r="27" spans="1:13" x14ac:dyDescent="0.25">
      <c r="A27" t="s">
        <v>16</v>
      </c>
      <c r="B27">
        <f t="shared" si="0"/>
        <v>108.79352398239915</v>
      </c>
      <c r="C27">
        <f t="shared" si="1"/>
        <v>-2.2164999999999999</v>
      </c>
      <c r="G27" t="s">
        <v>16</v>
      </c>
      <c r="H27" s="5">
        <v>107.8370479647983</v>
      </c>
      <c r="I27" s="5">
        <v>0</v>
      </c>
      <c r="K27" t="s">
        <v>16</v>
      </c>
      <c r="L27">
        <v>109.75</v>
      </c>
      <c r="M27">
        <v>-4.4329999999999998</v>
      </c>
    </row>
    <row r="28" spans="1:13" x14ac:dyDescent="0.25">
      <c r="A28" t="s">
        <v>15</v>
      </c>
      <c r="B28">
        <f t="shared" si="0"/>
        <v>76.313892986870968</v>
      </c>
      <c r="C28">
        <f t="shared" si="1"/>
        <v>-1.3665</v>
      </c>
      <c r="G28" t="s">
        <v>15</v>
      </c>
      <c r="H28" s="5">
        <v>75.377785973741922</v>
      </c>
      <c r="I28" s="5">
        <v>0</v>
      </c>
      <c r="K28" t="s">
        <v>15</v>
      </c>
      <c r="L28">
        <v>77.25</v>
      </c>
      <c r="M28">
        <v>-2.7330000000000001</v>
      </c>
    </row>
    <row r="29" spans="1:13" x14ac:dyDescent="0.25">
      <c r="A29" t="s">
        <v>14</v>
      </c>
      <c r="B29">
        <f t="shared" si="0"/>
        <v>50.334261991342757</v>
      </c>
      <c r="C29">
        <f t="shared" si="1"/>
        <v>-0.61699999999999999</v>
      </c>
      <c r="G29" t="s">
        <v>14</v>
      </c>
      <c r="H29" s="5">
        <v>49.418523982685521</v>
      </c>
      <c r="I29" s="5">
        <v>0</v>
      </c>
      <c r="K29" t="s">
        <v>14</v>
      </c>
      <c r="L29">
        <v>51.25</v>
      </c>
      <c r="M29">
        <v>-1.234</v>
      </c>
    </row>
    <row r="30" spans="1:13" x14ac:dyDescent="0.25">
      <c r="A30" t="s">
        <v>13</v>
      </c>
      <c r="B30">
        <f t="shared" si="0"/>
        <v>16.97963099581456</v>
      </c>
      <c r="C30">
        <f t="shared" si="1"/>
        <v>-0.58799999999999997</v>
      </c>
      <c r="G30" t="s">
        <v>13</v>
      </c>
      <c r="H30" s="5">
        <v>16.95926199162912</v>
      </c>
      <c r="I30" s="5">
        <v>0</v>
      </c>
      <c r="K30" t="s">
        <v>13</v>
      </c>
      <c r="L30">
        <v>17</v>
      </c>
      <c r="M30">
        <v>-1.1759999999999999</v>
      </c>
    </row>
    <row r="31" spans="1:13" x14ac:dyDescent="0.25">
      <c r="A31" t="s">
        <v>19</v>
      </c>
      <c r="B31">
        <f t="shared" si="0"/>
        <v>139.18145180712452</v>
      </c>
      <c r="C31">
        <f t="shared" si="1"/>
        <v>-5.3144999999999998</v>
      </c>
      <c r="G31" t="s">
        <v>19</v>
      </c>
      <c r="H31" s="5">
        <v>136.86290361424901</v>
      </c>
      <c r="I31" s="5">
        <v>0</v>
      </c>
      <c r="K31" t="s">
        <v>19</v>
      </c>
      <c r="L31">
        <v>141.5</v>
      </c>
      <c r="M31">
        <v>-10.629</v>
      </c>
    </row>
    <row r="32" spans="1:13" x14ac:dyDescent="0.25">
      <c r="A32" t="s">
        <v>27</v>
      </c>
      <c r="B32">
        <f t="shared" si="0"/>
        <v>113.33283815992405</v>
      </c>
      <c r="C32">
        <f t="shared" si="1"/>
        <v>-4.9195000000000002</v>
      </c>
      <c r="G32" t="s">
        <v>27</v>
      </c>
      <c r="H32" s="5">
        <v>111.6656763198481</v>
      </c>
      <c r="I32" s="5">
        <v>0</v>
      </c>
      <c r="K32" t="s">
        <v>27</v>
      </c>
      <c r="L32">
        <v>115</v>
      </c>
      <c r="M32">
        <v>-9.8390000000000004</v>
      </c>
    </row>
    <row r="33" spans="1:13" x14ac:dyDescent="0.25">
      <c r="A33" t="s">
        <v>32</v>
      </c>
      <c r="B33">
        <f t="shared" si="0"/>
        <v>94.884272174547078</v>
      </c>
      <c r="C33">
        <f t="shared" si="1"/>
        <v>177.441</v>
      </c>
      <c r="G33" t="s">
        <v>32</v>
      </c>
      <c r="H33" s="5">
        <v>89.768544349094142</v>
      </c>
      <c r="I33" s="5">
        <v>180</v>
      </c>
      <c r="K33" t="s">
        <v>32</v>
      </c>
      <c r="L33">
        <v>100</v>
      </c>
      <c r="M33">
        <v>174.88200000000001</v>
      </c>
    </row>
    <row r="34" spans="1:13" x14ac:dyDescent="0.25">
      <c r="A34" t="s">
        <v>33</v>
      </c>
      <c r="B34">
        <f t="shared" si="0"/>
        <v>61.464923881730684</v>
      </c>
      <c r="C34">
        <f t="shared" si="1"/>
        <v>-2.3365</v>
      </c>
      <c r="G34" t="s">
        <v>33</v>
      </c>
      <c r="H34" s="5">
        <v>61.929847763461368</v>
      </c>
      <c r="I34" s="5">
        <v>0.5</v>
      </c>
      <c r="K34" t="s">
        <v>33</v>
      </c>
      <c r="L34">
        <v>61</v>
      </c>
      <c r="M34">
        <v>-5.173</v>
      </c>
    </row>
    <row r="35" spans="1:13" x14ac:dyDescent="0.25">
      <c r="A35" t="s">
        <v>31</v>
      </c>
      <c r="B35">
        <f t="shared" si="0"/>
        <v>0</v>
      </c>
      <c r="C35">
        <f t="shared" si="1"/>
        <v>307.29599999999999</v>
      </c>
      <c r="D35" t="s">
        <v>11</v>
      </c>
      <c r="G35" t="s">
        <v>31</v>
      </c>
      <c r="H35" s="5">
        <v>0</v>
      </c>
      <c r="I35" s="5">
        <v>317</v>
      </c>
      <c r="K35" t="s">
        <v>31</v>
      </c>
      <c r="L35">
        <v>0</v>
      </c>
      <c r="M35">
        <v>297.59199999999998</v>
      </c>
    </row>
    <row r="36" spans="1:13" x14ac:dyDescent="0.25">
      <c r="A36" t="s">
        <v>43</v>
      </c>
      <c r="B36">
        <f t="shared" si="0"/>
        <v>116.20692511472686</v>
      </c>
      <c r="C36">
        <f t="shared" si="1"/>
        <v>36.971000000000004</v>
      </c>
      <c r="G36" t="s">
        <v>43</v>
      </c>
      <c r="H36" s="5">
        <v>114.6638502294537</v>
      </c>
      <c r="I36" s="5">
        <v>39.25</v>
      </c>
      <c r="K36" t="s">
        <v>43</v>
      </c>
      <c r="L36">
        <v>117.75</v>
      </c>
      <c r="M36">
        <v>34.692</v>
      </c>
    </row>
  </sheetData>
  <sortState xmlns:xlrd2="http://schemas.microsoft.com/office/spreadsheetml/2017/richdata2" ref="G2:I37">
    <sortCondition ref="G2:G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Distances</vt:lpstr>
      <vt:lpstr>original</vt:lpstr>
      <vt:lpstr>Initial 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 Caldeira</cp:lastModifiedBy>
  <dcterms:created xsi:type="dcterms:W3CDTF">2025-08-02T14:38:58Z</dcterms:created>
  <dcterms:modified xsi:type="dcterms:W3CDTF">2025-08-05T02:25:51Z</dcterms:modified>
</cp:coreProperties>
</file>