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imbing stairs" sheetId="1" r:id="rId4"/>
    <sheet state="visible" name="Floor prediction" sheetId="2" r:id="rId5"/>
    <sheet state="visible" name="Averages" sheetId="3" r:id="rId6"/>
    <sheet state="visible" name="For graphs" sheetId="4" r:id="rId7"/>
  </sheets>
  <definedNames/>
  <calcPr/>
</workbook>
</file>

<file path=xl/sharedStrings.xml><?xml version="1.0" encoding="utf-8"?>
<sst xmlns="http://schemas.openxmlformats.org/spreadsheetml/2006/main" count="474" uniqueCount="41">
  <si>
    <t>OVERALL AVERAGES</t>
  </si>
  <si>
    <t>2-layer 128</t>
  </si>
  <si>
    <t>1-layer 128</t>
  </si>
  <si>
    <t>0-layer 128</t>
  </si>
  <si>
    <t>Accross classes</t>
  </si>
  <si>
    <t>Avg</t>
  </si>
  <si>
    <t>Stddev</t>
  </si>
  <si>
    <t>Runtime</t>
  </si>
  <si>
    <t>Precision</t>
  </si>
  <si>
    <t>Recall</t>
  </si>
  <si>
    <t>F1</t>
  </si>
  <si>
    <t>Run 1</t>
  </si>
  <si>
    <t>Run 2</t>
  </si>
  <si>
    <t>Run 3</t>
  </si>
  <si>
    <t>Run 4</t>
  </si>
  <si>
    <t>Run 5</t>
  </si>
  <si>
    <t>Average</t>
  </si>
  <si>
    <t>Std</t>
  </si>
  <si>
    <t>PER CLASS RESULTS</t>
  </si>
  <si>
    <t>Avg across subjects</t>
  </si>
  <si>
    <t>Null</t>
  </si>
  <si>
    <t>climbing_stairs</t>
  </si>
  <si>
    <t>floor_0</t>
  </si>
  <si>
    <t>floor_1</t>
  </si>
  <si>
    <t>floor_2</t>
  </si>
  <si>
    <t>floor_3</t>
  </si>
  <si>
    <t>floor_4</t>
  </si>
  <si>
    <t>Averages across runs (seeds)</t>
  </si>
  <si>
    <t>Std. Deviation across runs</t>
  </si>
  <si>
    <t>Climbing stairs</t>
  </si>
  <si>
    <t>Units</t>
  </si>
  <si>
    <t>Floor prediction</t>
  </si>
  <si>
    <t>0-layers</t>
  </si>
  <si>
    <t>1-layers</t>
  </si>
  <si>
    <t>2-layers</t>
  </si>
  <si>
    <t>F1-score</t>
  </si>
  <si>
    <t>CLIMBING STAIRS</t>
  </si>
  <si>
    <t>FLOOR PREDICTION</t>
  </si>
  <si>
    <t>Units (128)</t>
  </si>
  <si>
    <t>1-layer</t>
  </si>
  <si>
    <t>F1-Score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</si>
</sst>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sz val="12.0"/>
      <color theme="1"/>
      <name val="Calibri"/>
    </font>
    <font>
      <b/>
      <sz val="11.0"/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21" xfId="0" applyAlignment="1" applyFont="1" applyNumberFormat="1">
      <alignment readingOrder="0" vertical="bottom"/>
    </xf>
    <xf borderId="0" fillId="0" fontId="1" numFmtId="10" xfId="0" applyAlignment="1" applyFont="1" applyNumberFormat="1">
      <alignment horizontal="right" vertical="bottom"/>
    </xf>
    <xf borderId="0" fillId="0" fontId="1" numFmtId="21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shrinkToFit="0" vertical="bottom" wrapText="0"/>
    </xf>
    <xf borderId="0" fillId="0" fontId="1" numFmtId="10" xfId="0" applyAlignment="1" applyFont="1" applyNumberFormat="1">
      <alignment vertical="bottom"/>
    </xf>
    <xf borderId="0" fillId="0" fontId="1" numFmtId="21" xfId="0" applyAlignment="1" applyFont="1" applyNumberForma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1" numFmtId="21" xfId="0" applyAlignment="1" applyFont="1" applyNumberFormat="1">
      <alignment horizontal="right" vertical="bottom"/>
    </xf>
    <xf borderId="0" fillId="0" fontId="1" numFmtId="21" xfId="0" applyAlignment="1" applyFont="1" applyNumberFormat="1">
      <alignment horizontal="right" readingOrder="0" vertical="bottom"/>
    </xf>
    <xf borderId="0" fillId="0" fontId="1" numFmtId="10" xfId="0" applyAlignment="1" applyFont="1" applyNumberFormat="1">
      <alignment horizontal="center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3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3" fontId="2" numFmtId="0" xfId="0" applyAlignment="1" applyFont="1">
      <alignment readingOrder="0"/>
    </xf>
    <xf borderId="0" fillId="3" fontId="2" numFmtId="0" xfId="0" applyFont="1"/>
    <xf borderId="0" fillId="0" fontId="3" numFmtId="10" xfId="0" applyAlignment="1" applyFont="1" applyNumberFormat="1">
      <alignment readingOrder="0"/>
    </xf>
    <xf borderId="0" fillId="0" fontId="3" numFmtId="21" xfId="0" applyAlignment="1" applyFont="1" applyNumberFormat="1">
      <alignment readingOrder="0"/>
    </xf>
    <xf borderId="0" fillId="0" fontId="4" numFmtId="0" xfId="0" applyAlignment="1" applyFont="1">
      <alignment vertical="bottom"/>
    </xf>
    <xf borderId="0" fillId="0" fontId="4" numFmtId="10" xfId="0" applyAlignment="1" applyFont="1" applyNumberFormat="1">
      <alignment horizontal="right" vertical="bottom"/>
    </xf>
    <xf borderId="0" fillId="0" fontId="4" numFmtId="21" xfId="0" applyAlignment="1" applyFont="1" applyNumberFormat="1">
      <alignment horizontal="center" vertical="bottom"/>
    </xf>
    <xf borderId="0" fillId="0" fontId="4" numFmtId="21" xfId="0" applyAlignment="1" applyFont="1" applyNumberFormat="1">
      <alignment horizontal="right" vertical="bottom"/>
    </xf>
    <xf borderId="0" fillId="0" fontId="4" numFmtId="10" xfId="0" applyAlignment="1" applyFont="1" applyNumberFormat="1">
      <alignment horizontal="center" vertical="bottom"/>
    </xf>
    <xf borderId="0" fillId="2" fontId="5" numFmtId="0" xfId="0" applyAlignment="1" applyFont="1">
      <alignment readingOrder="0"/>
    </xf>
    <xf borderId="0" fillId="2" fontId="6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2" numFmtId="0" xfId="0" applyFont="1"/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Climbing stairs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 graphs'!$B$3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graphs'!$A$4:$A$6</c:f>
            </c:strRef>
          </c:cat>
          <c:val>
            <c:numRef>
              <c:f>'For graphs'!$B$4:$B$6</c:f>
              <c:numCache/>
            </c:numRef>
          </c:val>
        </c:ser>
        <c:ser>
          <c:idx val="1"/>
          <c:order val="1"/>
          <c:tx>
            <c:strRef>
              <c:f>'For graphs'!$C$3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graphs'!$A$4:$A$6</c:f>
            </c:strRef>
          </c:cat>
          <c:val>
            <c:numRef>
              <c:f>'For graphs'!$C$4:$C$6</c:f>
              <c:numCache/>
            </c:numRef>
          </c:val>
        </c:ser>
        <c:ser>
          <c:idx val="2"/>
          <c:order val="2"/>
          <c:tx>
            <c:strRef>
              <c:f>'For graphs'!$D$3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 sz="120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graphs'!$A$4:$A$6</c:f>
            </c:strRef>
          </c:cat>
          <c:val>
            <c:numRef>
              <c:f>'For graphs'!$D$4:$D$6</c:f>
              <c:numCache/>
            </c:numRef>
          </c:val>
        </c:ser>
        <c:axId val="150601829"/>
        <c:axId val="2105056614"/>
      </c:barChart>
      <c:catAx>
        <c:axId val="150601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5056614"/>
      </c:catAx>
      <c:valAx>
        <c:axId val="21050566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6018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Runtime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 graphs'!$L$1:$L$2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graphs'!$K$3:$K$4</c:f>
            </c:strRef>
          </c:cat>
          <c:val>
            <c:numRef>
              <c:f>'For graphs'!$L$3:$L$4</c:f>
              <c:numCache/>
            </c:numRef>
          </c:val>
        </c:ser>
        <c:ser>
          <c:idx val="1"/>
          <c:order val="1"/>
          <c:tx>
            <c:strRef>
              <c:f>'For graphs'!$M$1:$M$2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graphs'!$K$3:$K$4</c:f>
            </c:strRef>
          </c:cat>
          <c:val>
            <c:numRef>
              <c:f>'For graphs'!$M$3:$M$4</c:f>
              <c:numCache/>
            </c:numRef>
          </c:val>
        </c:ser>
        <c:ser>
          <c:idx val="2"/>
          <c:order val="2"/>
          <c:tx>
            <c:strRef>
              <c:f>'For graphs'!$N$1:$N$2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graphs'!$K$3:$K$4</c:f>
            </c:strRef>
          </c:cat>
          <c:val>
            <c:numRef>
              <c:f>'For graphs'!$N$3:$N$4</c:f>
              <c:numCache/>
            </c:numRef>
          </c:val>
        </c:ser>
        <c:axId val="229796542"/>
        <c:axId val="1325786649"/>
      </c:barChart>
      <c:catAx>
        <c:axId val="2297965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(128 hidden units)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5786649"/>
      </c:catAx>
      <c:valAx>
        <c:axId val="13257866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97965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Floor prediction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'For graphs'!$G$3</c:f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graphs'!$F$4:$F$6</c:f>
            </c:strRef>
          </c:cat>
          <c:val>
            <c:numRef>
              <c:f>'For graphs'!$G$4:$G$6</c:f>
              <c:numCache/>
            </c:numRef>
          </c:val>
        </c:ser>
        <c:ser>
          <c:idx val="1"/>
          <c:order val="1"/>
          <c:tx>
            <c:strRef>
              <c:f>'For graphs'!$H$3</c:f>
            </c:strRef>
          </c:tx>
          <c:spPr>
            <a:solidFill>
              <a:srgbClr val="FF00F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graphs'!$F$4:$F$6</c:f>
            </c:strRef>
          </c:cat>
          <c:val>
            <c:numRef>
              <c:f>'For graphs'!$H$4:$H$6</c:f>
              <c:numCache/>
            </c:numRef>
          </c:val>
        </c:ser>
        <c:ser>
          <c:idx val="2"/>
          <c:order val="2"/>
          <c:tx>
            <c:strRef>
              <c:f>'For graphs'!$I$3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'For graphs'!$F$4:$F$6</c:f>
            </c:strRef>
          </c:cat>
          <c:val>
            <c:numRef>
              <c:f>'For graphs'!$I$4:$I$6</c:f>
              <c:numCache/>
            </c:numRef>
          </c:val>
        </c:ser>
        <c:axId val="2144747067"/>
        <c:axId val="858911880"/>
      </c:barChart>
      <c:catAx>
        <c:axId val="21447470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911880"/>
      </c:catAx>
      <c:valAx>
        <c:axId val="858911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74706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47625</xdr:rowOff>
    </xdr:from>
    <xdr:ext cx="7858125" cy="48482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895350</xdr:colOff>
      <xdr:row>5</xdr:row>
      <xdr:rowOff>66675</xdr:rowOff>
    </xdr:from>
    <xdr:ext cx="7762875" cy="48482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32</xdr:row>
      <xdr:rowOff>57150</xdr:rowOff>
    </xdr:from>
    <xdr:ext cx="7858125" cy="47339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 t="s">
        <v>2</v>
      </c>
      <c r="L4" s="1"/>
      <c r="M4" s="1"/>
      <c r="N4" s="1"/>
      <c r="O4" s="1"/>
      <c r="P4" s="1"/>
      <c r="Q4" s="1"/>
      <c r="R4" s="1"/>
      <c r="S4" s="1"/>
      <c r="T4" s="1"/>
      <c r="U4" s="1" t="s">
        <v>3</v>
      </c>
      <c r="V4" s="1"/>
      <c r="W4" s="1"/>
      <c r="X4" s="1"/>
      <c r="Y4" s="1"/>
      <c r="Z4" s="1"/>
      <c r="AA4" s="1"/>
      <c r="AB4" s="1"/>
      <c r="AC4" s="1"/>
      <c r="AD4" s="1"/>
    </row>
    <row r="5">
      <c r="A5" s="1" t="s">
        <v>4</v>
      </c>
      <c r="B5" s="1" t="s">
        <v>5</v>
      </c>
      <c r="C5" s="1"/>
      <c r="D5" s="1"/>
      <c r="E5" s="1" t="s">
        <v>6</v>
      </c>
      <c r="F5" s="1"/>
      <c r="G5" s="1"/>
      <c r="H5" s="1" t="s">
        <v>7</v>
      </c>
      <c r="I5" s="1"/>
      <c r="J5" s="1"/>
      <c r="K5" s="1" t="s">
        <v>4</v>
      </c>
      <c r="L5" s="1" t="s">
        <v>5</v>
      </c>
      <c r="M5" s="1"/>
      <c r="N5" s="1"/>
      <c r="O5" s="1" t="s">
        <v>6</v>
      </c>
      <c r="P5" s="1"/>
      <c r="Q5" s="1"/>
      <c r="R5" s="1" t="s">
        <v>7</v>
      </c>
      <c r="S5" s="1"/>
      <c r="T5" s="1"/>
      <c r="U5" s="1" t="s">
        <v>4</v>
      </c>
      <c r="V5" s="1" t="s">
        <v>5</v>
      </c>
      <c r="W5" s="1"/>
      <c r="X5" s="1"/>
      <c r="Y5" s="1" t="s">
        <v>6</v>
      </c>
      <c r="Z5" s="1"/>
      <c r="AA5" s="1"/>
      <c r="AB5" s="1" t="s">
        <v>7</v>
      </c>
      <c r="AC5" s="1"/>
      <c r="AD5" s="1"/>
    </row>
    <row r="6">
      <c r="A6" s="1"/>
      <c r="B6" s="1" t="s">
        <v>8</v>
      </c>
      <c r="C6" s="1" t="s">
        <v>9</v>
      </c>
      <c r="D6" s="1" t="s">
        <v>10</v>
      </c>
      <c r="E6" s="1" t="s">
        <v>8</v>
      </c>
      <c r="F6" s="1" t="s">
        <v>9</v>
      </c>
      <c r="G6" s="1" t="s">
        <v>10</v>
      </c>
      <c r="H6" s="1"/>
      <c r="I6" s="1"/>
      <c r="J6" s="1"/>
      <c r="K6" s="1"/>
      <c r="L6" s="1" t="s">
        <v>8</v>
      </c>
      <c r="M6" s="1" t="s">
        <v>9</v>
      </c>
      <c r="N6" s="1" t="s">
        <v>10</v>
      </c>
      <c r="O6" s="1" t="s">
        <v>8</v>
      </c>
      <c r="P6" s="1" t="s">
        <v>9</v>
      </c>
      <c r="Q6" s="1" t="s">
        <v>10</v>
      </c>
      <c r="R6" s="1"/>
      <c r="S6" s="1"/>
      <c r="T6" s="1"/>
      <c r="U6" s="1"/>
      <c r="V6" s="1" t="s">
        <v>8</v>
      </c>
      <c r="W6" s="1" t="s">
        <v>9</v>
      </c>
      <c r="X6" s="1" t="s">
        <v>10</v>
      </c>
      <c r="Y6" s="1" t="s">
        <v>8</v>
      </c>
      <c r="Z6" s="1" t="s">
        <v>9</v>
      </c>
      <c r="AA6" s="1" t="s">
        <v>10</v>
      </c>
      <c r="AB6" s="1"/>
      <c r="AC6" s="1"/>
      <c r="AD6" s="1"/>
    </row>
    <row r="7">
      <c r="A7" s="1" t="s">
        <v>11</v>
      </c>
      <c r="B7" s="2">
        <v>0.8272</v>
      </c>
      <c r="C7" s="2">
        <v>0.7407</v>
      </c>
      <c r="D7" s="2">
        <v>0.7424</v>
      </c>
      <c r="E7" s="2">
        <v>0.0983</v>
      </c>
      <c r="F7" s="2">
        <v>0.1968</v>
      </c>
      <c r="G7" s="2">
        <v>0.1871</v>
      </c>
      <c r="H7" s="3">
        <v>5.163194444444445E-4</v>
      </c>
      <c r="I7" s="1"/>
      <c r="J7" s="1"/>
      <c r="K7" s="1" t="s">
        <v>11</v>
      </c>
      <c r="L7" s="2">
        <v>0.8646</v>
      </c>
      <c r="M7" s="2">
        <v>0.8147</v>
      </c>
      <c r="N7" s="2">
        <v>0.8106</v>
      </c>
      <c r="O7" s="2">
        <v>0.0631</v>
      </c>
      <c r="P7" s="2">
        <v>0.1268</v>
      </c>
      <c r="Q7" s="2">
        <v>0.1227</v>
      </c>
      <c r="R7" s="3">
        <v>3.8946759259259257E-4</v>
      </c>
      <c r="S7" s="1"/>
      <c r="T7" s="1"/>
      <c r="U7" s="1" t="s">
        <v>11</v>
      </c>
      <c r="V7" s="2">
        <v>0.8561</v>
      </c>
      <c r="W7" s="2">
        <v>0.8582</v>
      </c>
      <c r="X7" s="2">
        <v>0.8507</v>
      </c>
      <c r="Y7" s="2">
        <v>0.0374</v>
      </c>
      <c r="Z7" s="2">
        <v>0.0508</v>
      </c>
      <c r="AA7" s="2">
        <v>0.0479</v>
      </c>
      <c r="AB7" s="3">
        <v>2.381944444444444E-4</v>
      </c>
      <c r="AC7" s="1"/>
      <c r="AD7" s="1"/>
    </row>
    <row r="8">
      <c r="A8" s="1" t="s">
        <v>12</v>
      </c>
      <c r="B8" s="2">
        <v>0.8152</v>
      </c>
      <c r="C8" s="2">
        <v>0.7904</v>
      </c>
      <c r="D8" s="2">
        <v>0.7866</v>
      </c>
      <c r="E8" s="2">
        <v>0.0997</v>
      </c>
      <c r="F8" s="2">
        <v>0.1385</v>
      </c>
      <c r="G8" s="2">
        <v>0.1326</v>
      </c>
      <c r="H8" s="3">
        <v>5.040509259259259E-4</v>
      </c>
      <c r="I8" s="1"/>
      <c r="J8" s="1"/>
      <c r="K8" s="1" t="s">
        <v>12</v>
      </c>
      <c r="L8" s="2">
        <v>0.872</v>
      </c>
      <c r="M8" s="2">
        <v>0.843</v>
      </c>
      <c r="N8" s="2">
        <v>0.8451</v>
      </c>
      <c r="O8" s="2">
        <v>0.0571</v>
      </c>
      <c r="P8" s="2">
        <v>0.0978</v>
      </c>
      <c r="Q8" s="2">
        <v>0.0886</v>
      </c>
      <c r="R8" s="3">
        <v>3.8090277777777775E-4</v>
      </c>
      <c r="S8" s="1"/>
      <c r="T8" s="1"/>
      <c r="U8" s="1" t="s">
        <v>12</v>
      </c>
      <c r="V8" s="2">
        <v>0.8754</v>
      </c>
      <c r="W8" s="2">
        <v>0.8669</v>
      </c>
      <c r="X8" s="2">
        <v>0.8654</v>
      </c>
      <c r="Y8" s="2">
        <v>0.0244</v>
      </c>
      <c r="Z8" s="2">
        <v>0.0483</v>
      </c>
      <c r="AA8" s="2">
        <v>0.0397</v>
      </c>
      <c r="AB8" s="3">
        <v>2.4050925925925927E-4</v>
      </c>
      <c r="AC8" s="1"/>
      <c r="AD8" s="1"/>
    </row>
    <row r="9">
      <c r="A9" s="1" t="s">
        <v>13</v>
      </c>
      <c r="B9" s="2">
        <v>0.8152</v>
      </c>
      <c r="C9" s="2">
        <v>0.7904</v>
      </c>
      <c r="D9" s="2">
        <v>0.7866</v>
      </c>
      <c r="E9" s="2">
        <v>0.0997</v>
      </c>
      <c r="F9" s="2">
        <v>0.1385</v>
      </c>
      <c r="G9" s="2">
        <v>0.1326</v>
      </c>
      <c r="H9" s="3">
        <v>5.016203703703704E-4</v>
      </c>
      <c r="I9" s="1"/>
      <c r="J9" s="1"/>
      <c r="K9" s="1" t="s">
        <v>13</v>
      </c>
      <c r="L9" s="2">
        <v>0.872</v>
      </c>
      <c r="M9" s="2">
        <v>0.843</v>
      </c>
      <c r="N9" s="2">
        <v>0.8451</v>
      </c>
      <c r="O9" s="2">
        <v>0.0571</v>
      </c>
      <c r="P9" s="2">
        <v>0.0978</v>
      </c>
      <c r="Q9" s="2">
        <v>0.0886</v>
      </c>
      <c r="R9" s="3">
        <v>3.664351851851852E-4</v>
      </c>
      <c r="S9" s="1"/>
      <c r="T9" s="1"/>
      <c r="U9" s="1" t="s">
        <v>13</v>
      </c>
      <c r="V9" s="2">
        <v>0.868</v>
      </c>
      <c r="W9" s="2">
        <v>0.8559</v>
      </c>
      <c r="X9" s="2">
        <v>0.8524</v>
      </c>
      <c r="Y9" s="2">
        <v>0.0255</v>
      </c>
      <c r="Z9" s="2">
        <v>0.0531</v>
      </c>
      <c r="AA9" s="2">
        <v>0.0453</v>
      </c>
      <c r="AB9" s="3">
        <v>2.4016203703703705E-4</v>
      </c>
      <c r="AC9" s="1"/>
      <c r="AD9" s="1"/>
    </row>
    <row r="10">
      <c r="A10" s="1" t="s">
        <v>14</v>
      </c>
      <c r="B10" s="2">
        <v>0.8533</v>
      </c>
      <c r="C10" s="2">
        <v>0.8005</v>
      </c>
      <c r="D10" s="2">
        <v>0.8063</v>
      </c>
      <c r="E10" s="2">
        <v>0.0675</v>
      </c>
      <c r="F10" s="2">
        <v>0.1304</v>
      </c>
      <c r="G10" s="2">
        <v>0.1154</v>
      </c>
      <c r="H10" s="3">
        <v>5.138888888888889E-4</v>
      </c>
      <c r="I10" s="1"/>
      <c r="J10" s="1"/>
      <c r="K10" s="1" t="s">
        <v>14</v>
      </c>
      <c r="L10" s="2">
        <v>0.8382</v>
      </c>
      <c r="M10" s="2">
        <v>0.818</v>
      </c>
      <c r="N10" s="2">
        <v>0.8144</v>
      </c>
      <c r="O10" s="2">
        <v>0.0871</v>
      </c>
      <c r="P10" s="2">
        <v>0.1189</v>
      </c>
      <c r="Q10" s="2">
        <v>0.1151</v>
      </c>
      <c r="R10" s="3">
        <v>3.7534722222222223E-4</v>
      </c>
      <c r="S10" s="1"/>
      <c r="T10" s="1"/>
      <c r="U10" s="1" t="s">
        <v>14</v>
      </c>
      <c r="V10" s="2">
        <v>0.868</v>
      </c>
      <c r="W10" s="2">
        <v>0.8559</v>
      </c>
      <c r="X10" s="2">
        <v>0.8524</v>
      </c>
      <c r="Y10" s="2">
        <v>0.0255</v>
      </c>
      <c r="Z10" s="2">
        <v>0.0531</v>
      </c>
      <c r="AA10" s="2">
        <v>0.0453</v>
      </c>
      <c r="AB10" s="3">
        <v>2.4016203703703705E-4</v>
      </c>
      <c r="AC10" s="1"/>
      <c r="AD10" s="1"/>
    </row>
    <row r="11">
      <c r="A11" s="1" t="s">
        <v>15</v>
      </c>
      <c r="B11" s="2">
        <v>0.8492</v>
      </c>
      <c r="C11" s="2">
        <v>0.801</v>
      </c>
      <c r="D11" s="2">
        <v>0.8008</v>
      </c>
      <c r="E11" s="2">
        <v>0.0848</v>
      </c>
      <c r="F11" s="2">
        <v>0.145</v>
      </c>
      <c r="G11" s="2">
        <v>0.137</v>
      </c>
      <c r="H11" s="3">
        <v>5.215277777777778E-4</v>
      </c>
      <c r="I11" s="1"/>
      <c r="J11" s="1"/>
      <c r="K11" s="1" t="s">
        <v>15</v>
      </c>
      <c r="L11" s="2">
        <v>0.8719</v>
      </c>
      <c r="M11" s="2">
        <v>0.8281</v>
      </c>
      <c r="N11" s="2">
        <v>0.8283</v>
      </c>
      <c r="O11" s="2">
        <v>0.0496</v>
      </c>
      <c r="P11" s="2">
        <v>0.1051</v>
      </c>
      <c r="Q11" s="2">
        <v>0.0977</v>
      </c>
      <c r="R11" s="3">
        <v>3.6458333333333335E-4</v>
      </c>
      <c r="S11" s="1"/>
      <c r="T11" s="1"/>
      <c r="U11" s="1" t="s">
        <v>15</v>
      </c>
      <c r="V11" s="2">
        <v>0.8779</v>
      </c>
      <c r="W11" s="2">
        <v>0.8598</v>
      </c>
      <c r="X11" s="2">
        <v>0.86</v>
      </c>
      <c r="Y11" s="2">
        <v>0.0234</v>
      </c>
      <c r="Z11" s="2">
        <v>0.0548</v>
      </c>
      <c r="AA11" s="2">
        <v>0.0459</v>
      </c>
      <c r="AB11" s="3">
        <v>2.4085648148148146E-4</v>
      </c>
      <c r="AC11" s="1"/>
      <c r="AD11" s="1"/>
    </row>
    <row r="12">
      <c r="A12" s="1" t="s">
        <v>16</v>
      </c>
      <c r="B12" s="4">
        <f t="shared" ref="B12:G12" si="1">AVERAGE(B7:B11)</f>
        <v>0.83202</v>
      </c>
      <c r="C12" s="4">
        <f t="shared" si="1"/>
        <v>0.7846</v>
      </c>
      <c r="D12" s="4">
        <f t="shared" si="1"/>
        <v>0.78454</v>
      </c>
      <c r="E12" s="4">
        <f t="shared" si="1"/>
        <v>0.09</v>
      </c>
      <c r="F12" s="4">
        <f t="shared" si="1"/>
        <v>0.14984</v>
      </c>
      <c r="G12" s="4">
        <f t="shared" si="1"/>
        <v>0.14094</v>
      </c>
      <c r="H12" s="5">
        <f>AVERAGE(H7,H11)</f>
        <v>0.0005189236111</v>
      </c>
      <c r="I12" s="1"/>
      <c r="J12" s="1"/>
      <c r="K12" s="1" t="s">
        <v>16</v>
      </c>
      <c r="L12" s="4">
        <f t="shared" ref="L12:Q12" si="2">AVERAGE(L7:L11)</f>
        <v>0.86374</v>
      </c>
      <c r="M12" s="4">
        <f t="shared" si="2"/>
        <v>0.82936</v>
      </c>
      <c r="N12" s="4">
        <f t="shared" si="2"/>
        <v>0.8287</v>
      </c>
      <c r="O12" s="4">
        <f t="shared" si="2"/>
        <v>0.0628</v>
      </c>
      <c r="P12" s="4">
        <f t="shared" si="2"/>
        <v>0.10928</v>
      </c>
      <c r="Q12" s="4">
        <f t="shared" si="2"/>
        <v>0.10254</v>
      </c>
      <c r="R12" s="5">
        <f>AVERAGE(H11,R11,AB11)</f>
        <v>0.0003756558642</v>
      </c>
      <c r="S12" s="1"/>
      <c r="T12" s="1"/>
      <c r="U12" s="1" t="s">
        <v>16</v>
      </c>
      <c r="V12" s="4">
        <f t="shared" ref="V12:AB12" si="3">AVERAGE(V7:V11)</f>
        <v>0.86908</v>
      </c>
      <c r="W12" s="4">
        <f t="shared" si="3"/>
        <v>0.85934</v>
      </c>
      <c r="X12" s="4">
        <f t="shared" si="3"/>
        <v>0.85618</v>
      </c>
      <c r="Y12" s="4">
        <f t="shared" si="3"/>
        <v>0.02724</v>
      </c>
      <c r="Z12" s="4">
        <f t="shared" si="3"/>
        <v>0.05202</v>
      </c>
      <c r="AA12" s="4">
        <f t="shared" si="3"/>
        <v>0.04482</v>
      </c>
      <c r="AB12" s="5">
        <f t="shared" si="3"/>
        <v>0.0002399768519</v>
      </c>
      <c r="AC12" s="1"/>
      <c r="AD12" s="1"/>
    </row>
    <row r="13">
      <c r="A13" s="1" t="s">
        <v>17</v>
      </c>
      <c r="B13" s="4">
        <f t="shared" ref="B13:H13" si="4">STDEV(B7:B11)</f>
        <v>0.01828283348</v>
      </c>
      <c r="C13" s="4">
        <f t="shared" si="4"/>
        <v>0.02508116823</v>
      </c>
      <c r="D13" s="4">
        <f t="shared" si="4"/>
        <v>0.02511051573</v>
      </c>
      <c r="E13" s="4">
        <f t="shared" si="4"/>
        <v>0.01405667101</v>
      </c>
      <c r="F13" s="4">
        <f t="shared" si="4"/>
        <v>0.0267571112</v>
      </c>
      <c r="G13" s="4">
        <f t="shared" si="4"/>
        <v>0.0271001476</v>
      </c>
      <c r="H13" s="6">
        <f t="shared" si="4"/>
        <v>0.000008405120962</v>
      </c>
      <c r="I13" s="1"/>
      <c r="J13" s="1"/>
      <c r="K13" s="1" t="s">
        <v>17</v>
      </c>
      <c r="L13" s="4">
        <f t="shared" ref="L13:R13" si="5">STDEV(L7:L11)</f>
        <v>0.01462935405</v>
      </c>
      <c r="M13" s="4">
        <f t="shared" si="5"/>
        <v>0.0133945138</v>
      </c>
      <c r="N13" s="4">
        <f t="shared" si="5"/>
        <v>0.01635680287</v>
      </c>
      <c r="O13" s="4">
        <f t="shared" si="5"/>
        <v>0.01440312466</v>
      </c>
      <c r="P13" s="4">
        <f t="shared" si="5"/>
        <v>0.01304365746</v>
      </c>
      <c r="Q13" s="4">
        <f t="shared" si="5"/>
        <v>0.0156225158</v>
      </c>
      <c r="R13" s="5">
        <f t="shared" si="5"/>
        <v>0.000010314247</v>
      </c>
      <c r="S13" s="1"/>
      <c r="T13" s="1"/>
      <c r="U13" s="1" t="s">
        <v>17</v>
      </c>
      <c r="V13" s="4">
        <f t="shared" ref="V13:AB13" si="6">STDEV(V7:V11)</f>
        <v>0.00849335034</v>
      </c>
      <c r="W13" s="4">
        <f t="shared" si="6"/>
        <v>0.004536849127</v>
      </c>
      <c r="X13" s="4">
        <f t="shared" si="6"/>
        <v>0.006289038082</v>
      </c>
      <c r="Y13" s="4">
        <f t="shared" si="6"/>
        <v>0.005746564191</v>
      </c>
      <c r="Z13" s="4">
        <f t="shared" si="6"/>
        <v>0.002519325307</v>
      </c>
      <c r="AA13" s="4">
        <f t="shared" si="6"/>
        <v>0.003054832238</v>
      </c>
      <c r="AB13" s="5">
        <f t="shared" si="6"/>
        <v>0.000001037155871</v>
      </c>
      <c r="AC13" s="1"/>
      <c r="AD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>
      <c r="A16" s="1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>
      <c r="A18" s="1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 t="s">
        <v>3</v>
      </c>
      <c r="V18" s="1"/>
      <c r="W18" s="1"/>
      <c r="X18" s="1"/>
      <c r="Y18" s="1"/>
      <c r="Z18" s="1"/>
      <c r="AA18" s="1"/>
      <c r="AB18" s="1"/>
      <c r="AC18" s="1"/>
      <c r="AD18" s="1"/>
    </row>
    <row r="19">
      <c r="A19" s="1"/>
      <c r="B19" s="7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7" t="s">
        <v>19</v>
      </c>
      <c r="M19" s="1"/>
      <c r="N19" s="1"/>
      <c r="O19" s="1"/>
      <c r="P19" s="1"/>
      <c r="Q19" s="1"/>
      <c r="R19" s="1"/>
      <c r="S19" s="1"/>
      <c r="T19" s="1"/>
      <c r="U19" s="1"/>
      <c r="V19" s="7" t="s">
        <v>19</v>
      </c>
      <c r="W19" s="1"/>
      <c r="X19" s="1"/>
      <c r="Y19" s="1"/>
      <c r="Z19" s="1"/>
      <c r="AA19" s="1"/>
      <c r="AB19" s="1"/>
      <c r="AC19" s="1"/>
      <c r="AD19" s="1"/>
    </row>
    <row r="20">
      <c r="A20" s="1"/>
      <c r="B20" s="1" t="s">
        <v>8</v>
      </c>
      <c r="C20" s="1"/>
      <c r="D20" s="1"/>
      <c r="E20" s="1" t="s">
        <v>9</v>
      </c>
      <c r="F20" s="1"/>
      <c r="G20" s="1"/>
      <c r="H20" s="1" t="s">
        <v>10</v>
      </c>
      <c r="I20" s="1"/>
      <c r="J20" s="1"/>
      <c r="K20" s="1"/>
      <c r="L20" s="1" t="s">
        <v>8</v>
      </c>
      <c r="M20" s="1"/>
      <c r="N20" s="1"/>
      <c r="O20" s="1" t="s">
        <v>9</v>
      </c>
      <c r="P20" s="1"/>
      <c r="Q20" s="1"/>
      <c r="R20" s="1" t="s">
        <v>10</v>
      </c>
      <c r="S20" s="1"/>
      <c r="T20" s="1"/>
      <c r="U20" s="1"/>
      <c r="V20" s="1" t="s">
        <v>8</v>
      </c>
      <c r="W20" s="1"/>
      <c r="X20" s="1"/>
      <c r="Y20" s="1" t="s">
        <v>9</v>
      </c>
      <c r="Z20" s="1"/>
      <c r="AA20" s="1"/>
      <c r="AB20" s="1" t="s">
        <v>10</v>
      </c>
      <c r="AC20" s="1"/>
      <c r="AD20" s="1"/>
    </row>
    <row r="21">
      <c r="A21" s="1"/>
      <c r="B21" s="1" t="s">
        <v>20</v>
      </c>
      <c r="C21" s="7" t="s">
        <v>21</v>
      </c>
      <c r="D21" s="1"/>
      <c r="E21" s="1" t="s">
        <v>20</v>
      </c>
      <c r="F21" s="7" t="s">
        <v>21</v>
      </c>
      <c r="G21" s="1"/>
      <c r="H21" s="1" t="s">
        <v>20</v>
      </c>
      <c r="I21" s="7" t="s">
        <v>21</v>
      </c>
      <c r="J21" s="1"/>
      <c r="K21" s="1"/>
      <c r="L21" s="1" t="s">
        <v>20</v>
      </c>
      <c r="M21" s="7" t="s">
        <v>21</v>
      </c>
      <c r="N21" s="1"/>
      <c r="O21" s="1" t="s">
        <v>20</v>
      </c>
      <c r="P21" s="7" t="s">
        <v>21</v>
      </c>
      <c r="Q21" s="1"/>
      <c r="R21" s="1" t="s">
        <v>20</v>
      </c>
      <c r="S21" s="7" t="s">
        <v>21</v>
      </c>
      <c r="T21" s="1"/>
      <c r="U21" s="1"/>
      <c r="V21" s="1" t="s">
        <v>20</v>
      </c>
      <c r="W21" s="7" t="s">
        <v>21</v>
      </c>
      <c r="X21" s="1"/>
      <c r="Y21" s="1" t="s">
        <v>20</v>
      </c>
      <c r="Z21" s="7" t="s">
        <v>21</v>
      </c>
      <c r="AA21" s="1"/>
      <c r="AB21" s="1" t="s">
        <v>20</v>
      </c>
      <c r="AC21" s="7" t="s">
        <v>21</v>
      </c>
      <c r="AD21" s="1"/>
    </row>
    <row r="22">
      <c r="A22" s="1" t="s">
        <v>11</v>
      </c>
      <c r="B22" s="2">
        <v>0.9086</v>
      </c>
      <c r="C22" s="2">
        <v>0.7459</v>
      </c>
      <c r="D22" s="1"/>
      <c r="E22" s="2">
        <v>0.6179</v>
      </c>
      <c r="F22" s="2">
        <v>0.8635</v>
      </c>
      <c r="G22" s="1"/>
      <c r="H22" s="2">
        <v>0.7064</v>
      </c>
      <c r="I22" s="2">
        <v>0.7784</v>
      </c>
      <c r="J22" s="1"/>
      <c r="K22" s="1" t="s">
        <v>11</v>
      </c>
      <c r="L22" s="2">
        <v>0.9485</v>
      </c>
      <c r="M22" s="2">
        <v>0.7807</v>
      </c>
      <c r="N22" s="1"/>
      <c r="O22" s="2">
        <v>0.6704</v>
      </c>
      <c r="P22" s="2">
        <v>0.959</v>
      </c>
      <c r="Q22" s="1"/>
      <c r="R22" s="2">
        <v>0.7638</v>
      </c>
      <c r="S22" s="2">
        <v>0.8575</v>
      </c>
      <c r="T22" s="1"/>
      <c r="U22" s="1" t="s">
        <v>11</v>
      </c>
      <c r="V22" s="2">
        <v>0.8978</v>
      </c>
      <c r="W22" s="2">
        <v>0.8144</v>
      </c>
      <c r="X22" s="1"/>
      <c r="Y22" s="2">
        <v>0.774</v>
      </c>
      <c r="Z22" s="2">
        <v>0.9423</v>
      </c>
      <c r="AA22" s="1"/>
      <c r="AB22" s="2">
        <v>0.83</v>
      </c>
      <c r="AC22" s="2">
        <v>0.8715</v>
      </c>
      <c r="AD22" s="1"/>
    </row>
    <row r="23">
      <c r="A23" s="1" t="s">
        <v>12</v>
      </c>
      <c r="B23" s="2">
        <v>0.8446</v>
      </c>
      <c r="C23" s="2">
        <v>0.7858</v>
      </c>
      <c r="D23" s="1"/>
      <c r="E23" s="2">
        <v>0.7497</v>
      </c>
      <c r="F23" s="2">
        <v>0.8311</v>
      </c>
      <c r="G23" s="1"/>
      <c r="H23" s="2">
        <v>0.7827</v>
      </c>
      <c r="I23" s="2">
        <v>0.7905</v>
      </c>
      <c r="J23" s="1"/>
      <c r="K23" s="1" t="s">
        <v>12</v>
      </c>
      <c r="L23" s="2">
        <v>0.9363</v>
      </c>
      <c r="M23" s="2">
        <v>0.8077</v>
      </c>
      <c r="N23" s="1"/>
      <c r="O23" s="2">
        <v>0.7424</v>
      </c>
      <c r="P23" s="2">
        <v>0.9436</v>
      </c>
      <c r="Q23" s="1"/>
      <c r="R23" s="2">
        <v>0.8229</v>
      </c>
      <c r="S23" s="2">
        <v>0.8674</v>
      </c>
      <c r="T23" s="1"/>
      <c r="U23" s="1" t="s">
        <v>12</v>
      </c>
      <c r="V23" s="2">
        <v>0.9167</v>
      </c>
      <c r="W23" s="2">
        <v>0.8342</v>
      </c>
      <c r="X23" s="1"/>
      <c r="Y23" s="2">
        <v>0.7829</v>
      </c>
      <c r="Z23" s="2">
        <v>0.9509</v>
      </c>
      <c r="AA23" s="1"/>
      <c r="AB23" s="2">
        <v>0.8426</v>
      </c>
      <c r="AC23" s="2">
        <v>0.8882</v>
      </c>
      <c r="AD23" s="1"/>
    </row>
    <row r="24">
      <c r="A24" s="1" t="s">
        <v>13</v>
      </c>
      <c r="B24" s="2">
        <v>0.8446</v>
      </c>
      <c r="C24" s="2">
        <v>0.7858</v>
      </c>
      <c r="D24" s="1"/>
      <c r="E24" s="2">
        <v>0.7497</v>
      </c>
      <c r="F24" s="2">
        <v>0.8311</v>
      </c>
      <c r="G24" s="1"/>
      <c r="H24" s="2">
        <v>0.7827</v>
      </c>
      <c r="I24" s="2">
        <v>0.7905</v>
      </c>
      <c r="J24" s="1"/>
      <c r="K24" s="1" t="s">
        <v>13</v>
      </c>
      <c r="L24" s="2">
        <v>0.9363</v>
      </c>
      <c r="M24" s="2">
        <v>0.8077</v>
      </c>
      <c r="N24" s="1"/>
      <c r="O24" s="2">
        <v>0.7424</v>
      </c>
      <c r="P24" s="2">
        <v>0.9436</v>
      </c>
      <c r="Q24" s="1"/>
      <c r="R24" s="2">
        <v>0.8229</v>
      </c>
      <c r="S24" s="2">
        <v>0.8674</v>
      </c>
      <c r="T24" s="1"/>
      <c r="U24" s="1" t="s">
        <v>13</v>
      </c>
      <c r="V24" s="2">
        <v>0.9175</v>
      </c>
      <c r="W24" s="2">
        <v>0.8185</v>
      </c>
      <c r="X24" s="1"/>
      <c r="Y24" s="2">
        <v>0.7618</v>
      </c>
      <c r="Z24" s="2">
        <v>0.95</v>
      </c>
      <c r="AA24" s="1"/>
      <c r="AB24" s="2">
        <v>0.8268</v>
      </c>
      <c r="AC24" s="2">
        <v>0.878</v>
      </c>
      <c r="AD24" s="1"/>
    </row>
    <row r="25">
      <c r="A25" s="1" t="s">
        <v>14</v>
      </c>
      <c r="B25" s="2">
        <v>0.9298</v>
      </c>
      <c r="C25" s="2">
        <v>0.7768</v>
      </c>
      <c r="D25" s="1"/>
      <c r="E25" s="2">
        <v>0.6961</v>
      </c>
      <c r="F25" s="2">
        <v>0.9049</v>
      </c>
      <c r="G25" s="1"/>
      <c r="H25" s="2">
        <v>0.7846</v>
      </c>
      <c r="I25" s="2">
        <v>0.828</v>
      </c>
      <c r="J25" s="1"/>
      <c r="K25" s="1" t="s">
        <v>14</v>
      </c>
      <c r="L25" s="2">
        <v>0.8963</v>
      </c>
      <c r="M25" s="2">
        <v>0.7801</v>
      </c>
      <c r="N25" s="1"/>
      <c r="O25" s="2">
        <v>0.7053</v>
      </c>
      <c r="P25" s="2">
        <v>0.9308</v>
      </c>
      <c r="Q25" s="1"/>
      <c r="R25" s="2">
        <v>0.784</v>
      </c>
      <c r="S25" s="2">
        <v>0.8447</v>
      </c>
      <c r="T25" s="1"/>
      <c r="U25" s="1" t="s">
        <v>14</v>
      </c>
      <c r="V25" s="2">
        <v>0.9175</v>
      </c>
      <c r="W25" s="2">
        <v>0.8185</v>
      </c>
      <c r="X25" s="1"/>
      <c r="Y25" s="2">
        <v>0.7618</v>
      </c>
      <c r="Z25" s="2">
        <v>0.95</v>
      </c>
      <c r="AA25" s="1"/>
      <c r="AB25" s="2">
        <v>0.8268</v>
      </c>
      <c r="AC25" s="2">
        <v>0.878</v>
      </c>
      <c r="AD25" s="1"/>
    </row>
    <row r="26">
      <c r="A26" s="1" t="s">
        <v>15</v>
      </c>
      <c r="B26" s="2">
        <v>0.9311</v>
      </c>
      <c r="C26" s="2">
        <v>0.7673</v>
      </c>
      <c r="D26" s="1"/>
      <c r="E26" s="2">
        <v>0.6669</v>
      </c>
      <c r="F26" s="2">
        <v>0.9352</v>
      </c>
      <c r="G26" s="1"/>
      <c r="H26" s="2">
        <v>0.7651</v>
      </c>
      <c r="I26" s="2">
        <v>0.8365</v>
      </c>
      <c r="J26" s="1"/>
      <c r="K26" s="1" t="s">
        <v>15</v>
      </c>
      <c r="L26" s="2">
        <v>0.9622</v>
      </c>
      <c r="M26" s="2">
        <v>0.7816</v>
      </c>
      <c r="N26" s="1"/>
      <c r="O26" s="2">
        <v>0.7018</v>
      </c>
      <c r="P26" s="2">
        <v>0.9543</v>
      </c>
      <c r="Q26" s="1"/>
      <c r="R26" s="2">
        <v>0.8025</v>
      </c>
      <c r="S26" s="2">
        <v>0.854</v>
      </c>
      <c r="T26" s="1"/>
      <c r="U26" s="1" t="s">
        <v>15</v>
      </c>
      <c r="V26" s="2">
        <v>0.9226</v>
      </c>
      <c r="W26" s="2">
        <v>0.8332</v>
      </c>
      <c r="X26" s="1"/>
      <c r="Y26" s="2">
        <v>0.7713</v>
      </c>
      <c r="Z26" s="2">
        <v>0.9482</v>
      </c>
      <c r="AA26" s="1"/>
      <c r="AB26" s="2">
        <v>0.8342</v>
      </c>
      <c r="AC26" s="2">
        <v>0.8858</v>
      </c>
      <c r="AD26" s="1"/>
    </row>
    <row r="27">
      <c r="A27" s="8" t="s">
        <v>16</v>
      </c>
      <c r="B27" s="4">
        <f t="shared" ref="B27:C27" si="7">AVERAGE(B22:B26)</f>
        <v>0.89174</v>
      </c>
      <c r="C27" s="4">
        <f t="shared" si="7"/>
        <v>0.77232</v>
      </c>
      <c r="D27" s="8"/>
      <c r="E27" s="4">
        <f t="shared" ref="E27:F27" si="8">AVERAGE(E22:E26)</f>
        <v>0.69606</v>
      </c>
      <c r="F27" s="4">
        <f t="shared" si="8"/>
        <v>0.87316</v>
      </c>
      <c r="G27" s="8"/>
      <c r="H27" s="4">
        <f t="shared" ref="H27:I27" si="9">AVERAGE(H22:H26)</f>
        <v>0.7643</v>
      </c>
      <c r="I27" s="4">
        <f t="shared" si="9"/>
        <v>0.80478</v>
      </c>
      <c r="J27" s="1"/>
      <c r="K27" s="8" t="s">
        <v>16</v>
      </c>
      <c r="L27" s="4">
        <f t="shared" ref="L27:M27" si="10">AVERAGE(L22:L26)</f>
        <v>0.93592</v>
      </c>
      <c r="M27" s="4">
        <f t="shared" si="10"/>
        <v>0.79156</v>
      </c>
      <c r="N27" s="8"/>
      <c r="O27" s="4">
        <f t="shared" ref="O27:P27" si="11">AVERAGE(O22:O26)</f>
        <v>0.71246</v>
      </c>
      <c r="P27" s="4">
        <f t="shared" si="11"/>
        <v>0.94626</v>
      </c>
      <c r="Q27" s="8"/>
      <c r="R27" s="4">
        <f t="shared" ref="R27:S27" si="12">AVERAGE(R22:R26)</f>
        <v>0.79922</v>
      </c>
      <c r="S27" s="4">
        <f t="shared" si="12"/>
        <v>0.8582</v>
      </c>
      <c r="T27" s="8"/>
      <c r="U27" s="8" t="s">
        <v>16</v>
      </c>
      <c r="V27" s="4">
        <f t="shared" ref="V27:W27" si="13">AVERAGE(V22:V26)</f>
        <v>0.91442</v>
      </c>
      <c r="W27" s="4">
        <f t="shared" si="13"/>
        <v>0.82376</v>
      </c>
      <c r="X27" s="8"/>
      <c r="Y27" s="4">
        <f t="shared" ref="Y27:Z27" si="14">AVERAGE(Y22:Y26)</f>
        <v>0.77036</v>
      </c>
      <c r="Z27" s="4">
        <f t="shared" si="14"/>
        <v>0.94828</v>
      </c>
      <c r="AA27" s="8"/>
      <c r="AB27" s="4">
        <f t="shared" ref="AB27:AC27" si="15">AVERAGE(AB22:AB26)</f>
        <v>0.83208</v>
      </c>
      <c r="AC27" s="4">
        <f t="shared" si="15"/>
        <v>0.8803</v>
      </c>
      <c r="AD27" s="1"/>
    </row>
    <row r="28">
      <c r="A28" s="8" t="s">
        <v>6</v>
      </c>
      <c r="B28" s="4">
        <f t="shared" ref="B28:C28" si="16">STDEV(B22:B26)</f>
        <v>0.04394994881</v>
      </c>
      <c r="C28" s="4">
        <f t="shared" si="16"/>
        <v>0.01663361055</v>
      </c>
      <c r="D28" s="8"/>
      <c r="E28" s="4">
        <f t="shared" ref="E28:F28" si="17">STDEV(E22:E26)</f>
        <v>0.0563777261</v>
      </c>
      <c r="F28" s="4">
        <f t="shared" si="17"/>
        <v>0.0460646068</v>
      </c>
      <c r="G28" s="8"/>
      <c r="H28" s="4">
        <f t="shared" ref="H28:I28" si="18">STDEV(H22:H26)</f>
        <v>0.03332514066</v>
      </c>
      <c r="I28" s="4">
        <f t="shared" si="18"/>
        <v>0.02573454876</v>
      </c>
      <c r="J28" s="1"/>
      <c r="K28" s="8" t="s">
        <v>6</v>
      </c>
      <c r="L28" s="4">
        <f t="shared" ref="L28:M28" si="19">STDEV(L22:L26)</f>
        <v>0.02459129927</v>
      </c>
      <c r="M28" s="4">
        <f t="shared" si="19"/>
        <v>0.01474340531</v>
      </c>
      <c r="N28" s="8"/>
      <c r="O28" s="4">
        <f t="shared" ref="O28:P28" si="20">STDEV(O22:O26)</f>
        <v>0.03052356467</v>
      </c>
      <c r="P28" s="4">
        <f t="shared" si="20"/>
        <v>0.01095572909</v>
      </c>
      <c r="Q28" s="8"/>
      <c r="R28" s="4">
        <f t="shared" ref="R28:S28" si="21">STDEV(R22:R26)</f>
        <v>0.02558548417</v>
      </c>
      <c r="S28" s="4">
        <f t="shared" si="21"/>
        <v>0.009613272076</v>
      </c>
      <c r="T28" s="8"/>
      <c r="U28" s="8" t="s">
        <v>6</v>
      </c>
      <c r="V28" s="4">
        <f t="shared" ref="V28:W28" si="22">STDEV(V22:V26)</f>
        <v>0.009582640555</v>
      </c>
      <c r="W28" s="4">
        <f t="shared" si="22"/>
        <v>0.009233796619</v>
      </c>
      <c r="X28" s="8"/>
      <c r="Y28" s="4">
        <f t="shared" ref="Y28:Z28" si="23">STDEV(Y22:Y26)</f>
        <v>0.008915323886</v>
      </c>
      <c r="Z28" s="4">
        <f t="shared" si="23"/>
        <v>0.003483819743</v>
      </c>
      <c r="AA28" s="8"/>
      <c r="AB28" s="4">
        <f t="shared" ref="AB28:AC28" si="24">STDEV(AB22:AB26)</f>
        <v>0.006619063378</v>
      </c>
      <c r="AC28" s="4">
        <f t="shared" si="24"/>
        <v>0.00672086304</v>
      </c>
      <c r="AD28" s="1"/>
    </row>
    <row r="29">
      <c r="A29" s="1"/>
      <c r="B29" s="1"/>
      <c r="C29" s="1"/>
      <c r="D29" s="1"/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9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>
      <c r="A2" s="7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>
      <c r="A4" s="1" t="s">
        <v>1</v>
      </c>
      <c r="B4" s="1"/>
      <c r="C4" s="1"/>
      <c r="D4" s="1"/>
      <c r="E4" s="1"/>
      <c r="F4" s="1"/>
      <c r="G4" s="1"/>
      <c r="H4" s="1"/>
      <c r="I4" s="1"/>
      <c r="J4" s="1"/>
      <c r="K4" s="1" t="s">
        <v>2</v>
      </c>
      <c r="L4" s="1"/>
      <c r="M4" s="1"/>
      <c r="N4" s="1"/>
      <c r="O4" s="1"/>
      <c r="P4" s="1"/>
      <c r="Q4" s="1"/>
      <c r="R4" s="1"/>
      <c r="S4" s="1"/>
      <c r="T4" s="1"/>
      <c r="U4" s="10" t="s">
        <v>3</v>
      </c>
      <c r="V4" s="1"/>
      <c r="W4" s="1"/>
      <c r="X4" s="1"/>
      <c r="Y4" s="1"/>
      <c r="Z4" s="1"/>
      <c r="AA4" s="1"/>
      <c r="AB4" s="1"/>
    </row>
    <row r="5">
      <c r="A5" s="1" t="s">
        <v>4</v>
      </c>
      <c r="B5" s="1" t="s">
        <v>5</v>
      </c>
      <c r="C5" s="1"/>
      <c r="D5" s="1"/>
      <c r="E5" s="1" t="s">
        <v>6</v>
      </c>
      <c r="F5" s="1"/>
      <c r="G5" s="1"/>
      <c r="H5" s="1" t="s">
        <v>7</v>
      </c>
      <c r="I5" s="1"/>
      <c r="J5" s="1"/>
      <c r="K5" s="1" t="s">
        <v>4</v>
      </c>
      <c r="L5" s="1" t="s">
        <v>5</v>
      </c>
      <c r="M5" s="1"/>
      <c r="N5" s="1"/>
      <c r="O5" s="1" t="s">
        <v>6</v>
      </c>
      <c r="P5" s="1"/>
      <c r="Q5" s="1"/>
      <c r="R5" s="1" t="s">
        <v>7</v>
      </c>
      <c r="S5" s="1"/>
      <c r="T5" s="1"/>
      <c r="U5" s="1" t="s">
        <v>4</v>
      </c>
      <c r="V5" s="1" t="s">
        <v>5</v>
      </c>
      <c r="W5" s="1"/>
      <c r="X5" s="1"/>
      <c r="Y5" s="1" t="s">
        <v>6</v>
      </c>
      <c r="Z5" s="1"/>
      <c r="AA5" s="1"/>
      <c r="AB5" s="1" t="s">
        <v>7</v>
      </c>
    </row>
    <row r="6">
      <c r="A6" s="1"/>
      <c r="B6" s="1" t="s">
        <v>8</v>
      </c>
      <c r="C6" s="1" t="s">
        <v>9</v>
      </c>
      <c r="D6" s="1" t="s">
        <v>10</v>
      </c>
      <c r="E6" s="1" t="s">
        <v>8</v>
      </c>
      <c r="F6" s="1" t="s">
        <v>9</v>
      </c>
      <c r="G6" s="1" t="s">
        <v>10</v>
      </c>
      <c r="H6" s="1"/>
      <c r="I6" s="1"/>
      <c r="J6" s="1"/>
      <c r="K6" s="1"/>
      <c r="L6" s="1" t="s">
        <v>8</v>
      </c>
      <c r="M6" s="1" t="s">
        <v>9</v>
      </c>
      <c r="N6" s="1" t="s">
        <v>10</v>
      </c>
      <c r="O6" s="1" t="s">
        <v>8</v>
      </c>
      <c r="P6" s="1" t="s">
        <v>9</v>
      </c>
      <c r="Q6" s="1" t="s">
        <v>10</v>
      </c>
      <c r="R6" s="1"/>
      <c r="S6" s="1"/>
      <c r="T6" s="1"/>
      <c r="U6" s="1"/>
      <c r="V6" s="1" t="s">
        <v>8</v>
      </c>
      <c r="W6" s="1" t="s">
        <v>9</v>
      </c>
      <c r="X6" s="1" t="s">
        <v>10</v>
      </c>
      <c r="Y6" s="1" t="s">
        <v>8</v>
      </c>
      <c r="Z6" s="1" t="s">
        <v>9</v>
      </c>
      <c r="AA6" s="1" t="s">
        <v>10</v>
      </c>
      <c r="AB6" s="1"/>
    </row>
    <row r="7">
      <c r="A7" s="1" t="s">
        <v>11</v>
      </c>
      <c r="B7" s="2">
        <v>0.4162</v>
      </c>
      <c r="C7" s="2">
        <v>0.3108</v>
      </c>
      <c r="D7" s="2">
        <v>0.2822</v>
      </c>
      <c r="E7" s="11">
        <v>0.3718</v>
      </c>
      <c r="F7" s="11">
        <v>0.2935</v>
      </c>
      <c r="G7" s="11">
        <v>0.258</v>
      </c>
      <c r="H7" s="12">
        <v>5.208333333333333E-4</v>
      </c>
      <c r="I7" s="1"/>
      <c r="J7" s="1"/>
      <c r="K7" s="1" t="s">
        <v>11</v>
      </c>
      <c r="L7" s="10">
        <v>0.3345</v>
      </c>
      <c r="M7" s="10">
        <v>0.3563</v>
      </c>
      <c r="N7" s="10">
        <v>0.3047</v>
      </c>
      <c r="O7" s="10">
        <v>0.3231</v>
      </c>
      <c r="P7" s="10">
        <v>0.3264</v>
      </c>
      <c r="Q7" s="10">
        <v>0.2761</v>
      </c>
      <c r="R7" s="12">
        <v>5.208333333333333E-4</v>
      </c>
      <c r="S7" s="1"/>
      <c r="T7" s="1"/>
      <c r="U7" s="1" t="s">
        <v>11</v>
      </c>
      <c r="V7" s="10">
        <v>0.2773</v>
      </c>
      <c r="W7" s="10">
        <v>0.2794</v>
      </c>
      <c r="X7" s="10">
        <v>0.2503</v>
      </c>
      <c r="Y7" s="10">
        <v>0.2778</v>
      </c>
      <c r="Z7" s="10">
        <v>0.2639</v>
      </c>
      <c r="AA7" s="10">
        <v>0.2623</v>
      </c>
      <c r="AB7" s="13">
        <v>2.4305555555555555E-4</v>
      </c>
    </row>
    <row r="8">
      <c r="A8" s="1" t="s">
        <v>12</v>
      </c>
      <c r="B8" s="2">
        <v>0.4111</v>
      </c>
      <c r="C8" s="2">
        <v>0.3371</v>
      </c>
      <c r="D8" s="2">
        <v>0.3189</v>
      </c>
      <c r="E8" s="11">
        <v>0.3232</v>
      </c>
      <c r="F8" s="11">
        <v>0.3371</v>
      </c>
      <c r="G8" s="11">
        <v>0.3189</v>
      </c>
      <c r="H8" s="12">
        <v>5.092592592592592E-4</v>
      </c>
      <c r="I8" s="1"/>
      <c r="J8" s="1"/>
      <c r="K8" s="1" t="s">
        <v>12</v>
      </c>
      <c r="L8" s="10">
        <v>0.3224</v>
      </c>
      <c r="M8" s="10">
        <v>0.3368</v>
      </c>
      <c r="N8" s="10">
        <v>0.2777</v>
      </c>
      <c r="O8" s="10">
        <v>0.3451</v>
      </c>
      <c r="P8" s="10">
        <v>0.3178</v>
      </c>
      <c r="Q8" s="10">
        <v>0.2595</v>
      </c>
      <c r="R8" s="13">
        <v>3.8194444444444446E-4</v>
      </c>
      <c r="S8" s="1"/>
      <c r="T8" s="1"/>
      <c r="U8" s="1" t="s">
        <v>12</v>
      </c>
      <c r="V8" s="10">
        <v>0.274</v>
      </c>
      <c r="W8" s="10">
        <v>0.2678</v>
      </c>
      <c r="X8" s="10">
        <v>0.2514</v>
      </c>
      <c r="Y8" s="10">
        <v>0.2689</v>
      </c>
      <c r="Z8" s="10">
        <v>0.2598</v>
      </c>
      <c r="AA8" s="10">
        <v>0.2599</v>
      </c>
      <c r="AB8" s="13">
        <v>3.8194444444444446E-4</v>
      </c>
    </row>
    <row r="9">
      <c r="A9" s="1" t="s">
        <v>13</v>
      </c>
      <c r="B9" s="10">
        <v>0.3362</v>
      </c>
      <c r="C9" s="10">
        <v>0.3046</v>
      </c>
      <c r="D9" s="10">
        <v>0.2852</v>
      </c>
      <c r="E9" s="10">
        <v>0.3025</v>
      </c>
      <c r="F9" s="10">
        <v>0.2727</v>
      </c>
      <c r="G9" s="10">
        <v>0.2501</v>
      </c>
      <c r="H9" s="13">
        <v>5.208333333333333E-4</v>
      </c>
      <c r="I9" s="1"/>
      <c r="J9" s="1"/>
      <c r="K9" s="1" t="s">
        <v>13</v>
      </c>
      <c r="L9" s="10">
        <v>0.358</v>
      </c>
      <c r="M9" s="10">
        <v>0.3629</v>
      </c>
      <c r="N9" s="10">
        <v>0.3207</v>
      </c>
      <c r="O9" s="10">
        <v>0.2751</v>
      </c>
      <c r="P9" s="10">
        <v>0.2842</v>
      </c>
      <c r="Q9" s="10">
        <v>0.2348</v>
      </c>
      <c r="R9" s="13">
        <v>3.8194444444444446E-4</v>
      </c>
      <c r="S9" s="1"/>
      <c r="T9" s="1"/>
      <c r="U9" s="1" t="s">
        <v>13</v>
      </c>
      <c r="V9" s="10">
        <v>0.2897</v>
      </c>
      <c r="W9" s="10">
        <v>0.2967</v>
      </c>
      <c r="X9" s="10">
        <v>0.2548</v>
      </c>
      <c r="Y9" s="10">
        <v>0.2856</v>
      </c>
      <c r="Z9" s="10">
        <v>0.282</v>
      </c>
      <c r="AA9" s="10">
        <v>0.2565</v>
      </c>
      <c r="AB9" s="13">
        <v>2.4305555555555555E-4</v>
      </c>
    </row>
    <row r="10">
      <c r="A10" s="1" t="s">
        <v>14</v>
      </c>
      <c r="B10" s="10">
        <v>0.2691</v>
      </c>
      <c r="C10" s="10">
        <v>0.2828</v>
      </c>
      <c r="D10" s="10">
        <v>0.2455</v>
      </c>
      <c r="E10" s="10">
        <v>0.317</v>
      </c>
      <c r="F10" s="10">
        <v>0.3203</v>
      </c>
      <c r="G10" s="10">
        <v>0.2797</v>
      </c>
      <c r="H10" s="12">
        <v>5.092592592592592E-4</v>
      </c>
      <c r="I10" s="1"/>
      <c r="J10" s="1"/>
      <c r="K10" s="1" t="s">
        <v>14</v>
      </c>
      <c r="L10" s="10">
        <v>0.3667</v>
      </c>
      <c r="M10" s="10">
        <v>0.3536</v>
      </c>
      <c r="N10" s="10">
        <v>0.3238</v>
      </c>
      <c r="O10" s="10">
        <v>0.2904</v>
      </c>
      <c r="P10" s="10">
        <v>0.2656</v>
      </c>
      <c r="Q10" s="10">
        <v>0.247</v>
      </c>
      <c r="R10" s="13">
        <v>3.935185185185185E-4</v>
      </c>
      <c r="S10" s="1"/>
      <c r="T10" s="1"/>
      <c r="U10" s="1" t="s">
        <v>14</v>
      </c>
      <c r="V10" s="10">
        <v>0.2616</v>
      </c>
      <c r="W10" s="10">
        <v>0.2758</v>
      </c>
      <c r="X10" s="10">
        <v>0.2428</v>
      </c>
      <c r="Y10" s="10">
        <v>0.2769</v>
      </c>
      <c r="Z10" s="10">
        <v>0.2582</v>
      </c>
      <c r="AA10" s="10">
        <v>0.2593</v>
      </c>
      <c r="AB10" s="13">
        <v>2.4305555555555555E-4</v>
      </c>
    </row>
    <row r="11">
      <c r="A11" s="1" t="s">
        <v>15</v>
      </c>
      <c r="B11" s="10">
        <v>0.3421</v>
      </c>
      <c r="C11" s="10">
        <v>0.3203</v>
      </c>
      <c r="D11" s="10">
        <v>0.3036</v>
      </c>
      <c r="E11" s="10">
        <v>0.3168</v>
      </c>
      <c r="F11" s="10">
        <v>0.2701</v>
      </c>
      <c r="G11" s="10">
        <v>0.2593</v>
      </c>
      <c r="H11" s="13">
        <v>5.208333333333333E-4</v>
      </c>
      <c r="I11" s="1"/>
      <c r="J11" s="1"/>
      <c r="K11" s="1" t="s">
        <v>15</v>
      </c>
      <c r="L11" s="10">
        <v>0.3755</v>
      </c>
      <c r="M11" s="10">
        <v>0.3429</v>
      </c>
      <c r="N11" s="10">
        <v>0.3061</v>
      </c>
      <c r="O11" s="10">
        <v>0.3026</v>
      </c>
      <c r="P11" s="10">
        <v>0.2771</v>
      </c>
      <c r="Q11" s="10">
        <v>0.2488</v>
      </c>
      <c r="R11" s="13">
        <v>3.8194444444444446E-4</v>
      </c>
      <c r="S11" s="1"/>
      <c r="T11" s="1"/>
      <c r="U11" s="1" t="s">
        <v>15</v>
      </c>
      <c r="V11" s="10">
        <v>0.2616</v>
      </c>
      <c r="W11" s="10">
        <v>0.2758</v>
      </c>
      <c r="X11" s="10">
        <v>0.2428</v>
      </c>
      <c r="Y11" s="10">
        <v>0.2769</v>
      </c>
      <c r="Z11" s="10">
        <v>0.2582</v>
      </c>
      <c r="AA11" s="10">
        <v>0.2593</v>
      </c>
      <c r="AB11" s="13">
        <v>2.4305555555555555E-4</v>
      </c>
    </row>
    <row r="12">
      <c r="A12" s="1" t="s">
        <v>16</v>
      </c>
      <c r="B12" s="4">
        <f t="shared" ref="B12:H12" si="1">AVERAGE(B7:B11)</f>
        <v>0.35494</v>
      </c>
      <c r="C12" s="4">
        <f t="shared" si="1"/>
        <v>0.31112</v>
      </c>
      <c r="D12" s="4">
        <f t="shared" si="1"/>
        <v>0.28708</v>
      </c>
      <c r="E12" s="4">
        <f t="shared" si="1"/>
        <v>0.32626</v>
      </c>
      <c r="F12" s="4">
        <f t="shared" si="1"/>
        <v>0.29874</v>
      </c>
      <c r="G12" s="4">
        <f t="shared" si="1"/>
        <v>0.2732</v>
      </c>
      <c r="H12" s="12">
        <f t="shared" si="1"/>
        <v>0.0005162037037</v>
      </c>
      <c r="I12" s="1"/>
      <c r="J12" s="1"/>
      <c r="K12" s="1" t="s">
        <v>16</v>
      </c>
      <c r="L12" s="14">
        <f t="shared" ref="L12:R12" si="2">AVERAGE(L7:L11)</f>
        <v>0.35142</v>
      </c>
      <c r="M12" s="14">
        <f t="shared" si="2"/>
        <v>0.3505</v>
      </c>
      <c r="N12" s="14">
        <f t="shared" si="2"/>
        <v>0.3066</v>
      </c>
      <c r="O12" s="14">
        <f t="shared" si="2"/>
        <v>0.30726</v>
      </c>
      <c r="P12" s="14">
        <f t="shared" si="2"/>
        <v>0.29422</v>
      </c>
      <c r="Q12" s="14">
        <f t="shared" si="2"/>
        <v>0.25324</v>
      </c>
      <c r="R12" s="12">
        <f t="shared" si="2"/>
        <v>0.000412037037</v>
      </c>
      <c r="S12" s="1"/>
      <c r="T12" s="1"/>
      <c r="U12" s="1" t="s">
        <v>16</v>
      </c>
      <c r="V12" s="14">
        <f t="shared" ref="V12:AB12" si="3">AVERAGE(V7:V11)</f>
        <v>0.27284</v>
      </c>
      <c r="W12" s="14">
        <f t="shared" si="3"/>
        <v>0.2791</v>
      </c>
      <c r="X12" s="14">
        <f t="shared" si="3"/>
        <v>0.24842</v>
      </c>
      <c r="Y12" s="14">
        <f t="shared" si="3"/>
        <v>0.27722</v>
      </c>
      <c r="Z12" s="14">
        <f t="shared" si="3"/>
        <v>0.26442</v>
      </c>
      <c r="AA12" s="14">
        <f t="shared" si="3"/>
        <v>0.25946</v>
      </c>
      <c r="AB12" s="12">
        <f t="shared" si="3"/>
        <v>0.0002708333333</v>
      </c>
    </row>
    <row r="13">
      <c r="A13" s="1" t="s">
        <v>17</v>
      </c>
      <c r="B13" s="4">
        <f t="shared" ref="B13:H13" si="4">STDEV(B7:B11)</f>
        <v>0.06080972784</v>
      </c>
      <c r="C13" s="4">
        <f t="shared" si="4"/>
        <v>0.02002416041</v>
      </c>
      <c r="D13" s="4">
        <f t="shared" si="4"/>
        <v>0.02757565956</v>
      </c>
      <c r="E13" s="4">
        <f t="shared" si="4"/>
        <v>0.02656610623</v>
      </c>
      <c r="F13" s="4">
        <f t="shared" si="4"/>
        <v>0.02941985724</v>
      </c>
      <c r="G13" s="4">
        <f t="shared" si="4"/>
        <v>0.02778758716</v>
      </c>
      <c r="H13" s="12">
        <f t="shared" si="4"/>
        <v>0.000006339381453</v>
      </c>
      <c r="I13" s="1"/>
      <c r="J13" s="1"/>
      <c r="K13" s="1" t="s">
        <v>17</v>
      </c>
      <c r="L13" s="14">
        <f t="shared" ref="L13:R13" si="5">STDEV(L7:L11)</f>
        <v>0.02227705097</v>
      </c>
      <c r="M13" s="14">
        <f t="shared" si="5"/>
        <v>0.01051736659</v>
      </c>
      <c r="N13" s="14">
        <f t="shared" si="5"/>
        <v>0.01826006572</v>
      </c>
      <c r="O13" s="14">
        <f t="shared" si="5"/>
        <v>0.02749096215</v>
      </c>
      <c r="P13" s="14">
        <f t="shared" si="5"/>
        <v>0.02647719774</v>
      </c>
      <c r="Q13" s="14">
        <f t="shared" si="5"/>
        <v>0.01549558001</v>
      </c>
      <c r="R13" s="12">
        <f t="shared" si="5"/>
        <v>0.00006102512188</v>
      </c>
      <c r="S13" s="1"/>
      <c r="T13" s="1"/>
      <c r="U13" s="1" t="s">
        <v>17</v>
      </c>
      <c r="V13" s="14">
        <f t="shared" ref="V13:AB13" si="6">STDEV(V7:V11)</f>
        <v>0.01181283201</v>
      </c>
      <c r="W13" s="14">
        <f t="shared" si="6"/>
        <v>0.01071587607</v>
      </c>
      <c r="X13" s="14">
        <f t="shared" si="6"/>
        <v>0.005391845695</v>
      </c>
      <c r="Y13" s="14">
        <f t="shared" si="6"/>
        <v>0.005915826231</v>
      </c>
      <c r="Z13" s="14">
        <f t="shared" si="6"/>
        <v>0.01010009901</v>
      </c>
      <c r="AA13" s="14">
        <f t="shared" si="6"/>
        <v>0.002065913841</v>
      </c>
      <c r="AB13" s="12">
        <f t="shared" si="6"/>
        <v>0.00006211299937</v>
      </c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>
      <c r="A16" s="7" t="s">
        <v>18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>
      <c r="A18" s="1" t="s">
        <v>1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>
      <c r="A19" s="1"/>
      <c r="B19" s="7" t="s">
        <v>19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>
      <c r="A20" s="1"/>
      <c r="B20" s="1" t="s">
        <v>8</v>
      </c>
      <c r="C20" s="1"/>
      <c r="D20" s="1"/>
      <c r="E20" s="1"/>
      <c r="F20" s="1"/>
      <c r="G20" s="1"/>
      <c r="H20" s="1"/>
      <c r="I20" s="1" t="s">
        <v>9</v>
      </c>
      <c r="J20" s="1"/>
      <c r="K20" s="1"/>
      <c r="L20" s="1"/>
      <c r="M20" s="1"/>
      <c r="N20" s="1"/>
      <c r="O20" s="1"/>
      <c r="P20" s="1" t="s">
        <v>10</v>
      </c>
      <c r="Q20" s="1"/>
      <c r="R20" s="1"/>
      <c r="S20" s="1"/>
      <c r="T20" s="1"/>
      <c r="U20" s="1"/>
    </row>
    <row r="21">
      <c r="A21" s="1"/>
      <c r="B21" s="1" t="s">
        <v>20</v>
      </c>
      <c r="C21" s="1" t="s">
        <v>22</v>
      </c>
      <c r="D21" s="1" t="s">
        <v>23</v>
      </c>
      <c r="E21" s="1" t="s">
        <v>24</v>
      </c>
      <c r="F21" s="1" t="s">
        <v>25</v>
      </c>
      <c r="G21" s="1" t="s">
        <v>26</v>
      </c>
      <c r="H21" s="1"/>
      <c r="I21" s="1" t="s">
        <v>20</v>
      </c>
      <c r="J21" s="1" t="s">
        <v>22</v>
      </c>
      <c r="K21" s="1" t="s">
        <v>23</v>
      </c>
      <c r="L21" s="1" t="s">
        <v>24</v>
      </c>
      <c r="M21" s="1" t="s">
        <v>25</v>
      </c>
      <c r="N21" s="1" t="s">
        <v>26</v>
      </c>
      <c r="O21" s="1"/>
      <c r="P21" s="1" t="s">
        <v>20</v>
      </c>
      <c r="Q21" s="1" t="s">
        <v>22</v>
      </c>
      <c r="R21" s="1" t="s">
        <v>23</v>
      </c>
      <c r="S21" s="1" t="s">
        <v>24</v>
      </c>
      <c r="T21" s="1" t="s">
        <v>25</v>
      </c>
      <c r="U21" s="1" t="s">
        <v>26</v>
      </c>
    </row>
    <row r="22">
      <c r="A22" s="1" t="s">
        <v>11</v>
      </c>
      <c r="B22" s="2">
        <v>0.8526</v>
      </c>
      <c r="C22" s="2">
        <v>0.1965</v>
      </c>
      <c r="D22" s="2">
        <v>0.596</v>
      </c>
      <c r="E22" s="2">
        <v>0.4991</v>
      </c>
      <c r="F22" s="2">
        <v>0.185</v>
      </c>
      <c r="G22" s="2">
        <v>0.1682</v>
      </c>
      <c r="H22" s="1"/>
      <c r="I22" s="2">
        <v>0.7327</v>
      </c>
      <c r="J22" s="2">
        <v>0.2373</v>
      </c>
      <c r="K22" s="2">
        <v>0.2243</v>
      </c>
      <c r="L22" s="2">
        <v>0.1486</v>
      </c>
      <c r="M22" s="2">
        <v>0.1403</v>
      </c>
      <c r="N22" s="2">
        <v>0.3814</v>
      </c>
      <c r="O22" s="1"/>
      <c r="P22" s="2">
        <v>0.7659</v>
      </c>
      <c r="Q22" s="2">
        <v>0.1693</v>
      </c>
      <c r="R22" s="2">
        <v>0.2336</v>
      </c>
      <c r="S22" s="2">
        <v>0.142</v>
      </c>
      <c r="T22" s="2">
        <v>0.1582</v>
      </c>
      <c r="U22" s="2">
        <v>0.2245</v>
      </c>
    </row>
    <row r="23">
      <c r="A23" s="1" t="s">
        <v>12</v>
      </c>
      <c r="B23" s="2">
        <v>0.7848</v>
      </c>
      <c r="C23" s="2">
        <v>0.2243</v>
      </c>
      <c r="D23" s="2">
        <v>0.4733</v>
      </c>
      <c r="E23" s="2">
        <v>0.5723</v>
      </c>
      <c r="F23" s="2">
        <v>0.2368</v>
      </c>
      <c r="G23" s="2">
        <v>0.1753</v>
      </c>
      <c r="H23" s="1"/>
      <c r="I23" s="2">
        <v>0.7489</v>
      </c>
      <c r="J23" s="2">
        <v>0.1961</v>
      </c>
      <c r="K23" s="2">
        <v>0.3101</v>
      </c>
      <c r="L23" s="2">
        <v>0.1961</v>
      </c>
      <c r="M23" s="2">
        <v>0.1735</v>
      </c>
      <c r="N23" s="2">
        <v>0.4482</v>
      </c>
      <c r="O23" s="1"/>
      <c r="P23" s="2">
        <v>0.745</v>
      </c>
      <c r="Q23" s="2">
        <v>0.2005</v>
      </c>
      <c r="R23" s="2">
        <v>0.3298</v>
      </c>
      <c r="S23" s="2">
        <v>0.1922</v>
      </c>
      <c r="T23" s="2">
        <v>0.1992</v>
      </c>
      <c r="U23" s="2">
        <v>0.2468</v>
      </c>
    </row>
    <row r="24">
      <c r="A24" s="1" t="s">
        <v>13</v>
      </c>
      <c r="B24" s="10">
        <v>0.8922</v>
      </c>
      <c r="C24" s="10">
        <v>0.1246</v>
      </c>
      <c r="D24" s="10">
        <v>0.3371</v>
      </c>
      <c r="E24" s="10">
        <v>0.221</v>
      </c>
      <c r="F24" s="10">
        <v>0.2014</v>
      </c>
      <c r="G24" s="10">
        <v>0.2406</v>
      </c>
      <c r="H24" s="1"/>
      <c r="I24" s="10">
        <v>0.6259</v>
      </c>
      <c r="J24" s="10">
        <v>0.1832</v>
      </c>
      <c r="K24" s="10">
        <v>0.3137</v>
      </c>
      <c r="L24" s="10">
        <v>0.2092</v>
      </c>
      <c r="M24" s="10">
        <v>0.2233</v>
      </c>
      <c r="N24" s="10">
        <v>0.2719</v>
      </c>
      <c r="O24" s="1"/>
      <c r="P24" s="10">
        <v>0.7031</v>
      </c>
      <c r="Q24" s="10">
        <v>0.1346</v>
      </c>
      <c r="R24" s="10">
        <v>0.2766</v>
      </c>
      <c r="S24" s="10">
        <v>0.2148</v>
      </c>
      <c r="T24" s="10">
        <v>0.1594</v>
      </c>
      <c r="U24" s="10">
        <v>0.2226</v>
      </c>
    </row>
    <row r="25">
      <c r="A25" s="1" t="s">
        <v>14</v>
      </c>
      <c r="B25" s="10">
        <v>0.8876</v>
      </c>
      <c r="C25" s="10">
        <v>0.1238</v>
      </c>
      <c r="D25" s="10">
        <v>0.3062</v>
      </c>
      <c r="E25" s="10">
        <v>0.1141</v>
      </c>
      <c r="F25" s="10">
        <v>0.0611</v>
      </c>
      <c r="G25" s="10">
        <v>0.1217</v>
      </c>
      <c r="H25" s="1"/>
      <c r="I25" s="10">
        <v>0.7111</v>
      </c>
      <c r="J25" s="10">
        <v>0.1707</v>
      </c>
      <c r="K25" s="10">
        <v>0.1986</v>
      </c>
      <c r="L25" s="10">
        <v>0.1611</v>
      </c>
      <c r="M25" s="10">
        <v>0.0244</v>
      </c>
      <c r="N25" s="10">
        <v>0.431</v>
      </c>
      <c r="O25" s="1"/>
      <c r="P25" s="10">
        <v>0.07747</v>
      </c>
      <c r="Q25" s="10">
        <v>0.1274</v>
      </c>
      <c r="R25" s="10">
        <v>0.2175</v>
      </c>
      <c r="S25" s="10">
        <v>0.1318</v>
      </c>
      <c r="T25" s="10">
        <v>0.0326</v>
      </c>
      <c r="U25" s="10">
        <v>0.1889</v>
      </c>
    </row>
    <row r="26">
      <c r="A26" s="1" t="s">
        <v>15</v>
      </c>
      <c r="B26" s="15">
        <v>0.9571</v>
      </c>
      <c r="C26" s="10">
        <v>0.0469</v>
      </c>
      <c r="D26" s="10">
        <v>0.1475</v>
      </c>
      <c r="E26" s="10">
        <v>0.0</v>
      </c>
      <c r="F26" s="10">
        <v>0.1429</v>
      </c>
      <c r="G26" s="10">
        <v>0.0119</v>
      </c>
      <c r="H26" s="1"/>
      <c r="I26" s="10">
        <v>0.5954</v>
      </c>
      <c r="J26" s="10">
        <v>0.2308</v>
      </c>
      <c r="K26" s="10">
        <v>0.2647</v>
      </c>
      <c r="L26" s="10">
        <v>0.0</v>
      </c>
      <c r="M26" s="10">
        <v>0.0256</v>
      </c>
      <c r="N26" s="10">
        <v>0.0476</v>
      </c>
      <c r="O26" s="1"/>
      <c r="P26" s="10">
        <v>0.7341</v>
      </c>
      <c r="Q26" s="10">
        <v>0.0779</v>
      </c>
      <c r="R26" s="10">
        <v>0.1895</v>
      </c>
      <c r="S26" s="10">
        <v>0.0</v>
      </c>
      <c r="T26" s="10">
        <v>0.0435</v>
      </c>
      <c r="U26" s="10">
        <v>0.019</v>
      </c>
    </row>
    <row r="27">
      <c r="A27" s="8" t="s">
        <v>16</v>
      </c>
      <c r="B27" s="4">
        <f t="shared" ref="B27:G27" si="7">AVERAGE(B22:B26)</f>
        <v>0.87486</v>
      </c>
      <c r="C27" s="4">
        <f t="shared" si="7"/>
        <v>0.14322</v>
      </c>
      <c r="D27" s="4">
        <f t="shared" si="7"/>
        <v>0.37202</v>
      </c>
      <c r="E27" s="4">
        <f t="shared" si="7"/>
        <v>0.2813</v>
      </c>
      <c r="F27" s="4">
        <f t="shared" si="7"/>
        <v>0.16544</v>
      </c>
      <c r="G27" s="4">
        <f t="shared" si="7"/>
        <v>0.14354</v>
      </c>
      <c r="H27" s="8"/>
      <c r="I27" s="4">
        <f t="shared" ref="I27:N27" si="8">AVERAGE(I22:I26)</f>
        <v>0.6828</v>
      </c>
      <c r="J27" s="4">
        <f t="shared" si="8"/>
        <v>0.20362</v>
      </c>
      <c r="K27" s="4">
        <f t="shared" si="8"/>
        <v>0.26228</v>
      </c>
      <c r="L27" s="4">
        <f t="shared" si="8"/>
        <v>0.143</v>
      </c>
      <c r="M27" s="4">
        <f t="shared" si="8"/>
        <v>0.11742</v>
      </c>
      <c r="N27" s="4">
        <f t="shared" si="8"/>
        <v>0.31602</v>
      </c>
      <c r="O27" s="8"/>
      <c r="P27" s="4">
        <f t="shared" ref="P27:U27" si="9">AVERAGE(P22:P26)</f>
        <v>0.605114</v>
      </c>
      <c r="Q27" s="4">
        <f t="shared" si="9"/>
        <v>0.14194</v>
      </c>
      <c r="R27" s="4">
        <f t="shared" si="9"/>
        <v>0.2494</v>
      </c>
      <c r="S27" s="4">
        <f t="shared" si="9"/>
        <v>0.13616</v>
      </c>
      <c r="T27" s="4">
        <f t="shared" si="9"/>
        <v>0.11858</v>
      </c>
      <c r="U27" s="4">
        <f t="shared" si="9"/>
        <v>0.18036</v>
      </c>
    </row>
    <row r="28">
      <c r="A28" s="8" t="s">
        <v>6</v>
      </c>
      <c r="B28" s="4">
        <f>STDEV(B22:B25)</f>
        <v>0.04959314469</v>
      </c>
      <c r="C28" s="4">
        <f t="shared" ref="C28:G28" si="10">STDEV(C22:C26)</f>
        <v>0.06966725917</v>
      </c>
      <c r="D28" s="4">
        <f t="shared" si="10"/>
        <v>0.1705766602</v>
      </c>
      <c r="E28" s="4">
        <f t="shared" si="10"/>
        <v>0.2463937195</v>
      </c>
      <c r="F28" s="4">
        <f t="shared" si="10"/>
        <v>0.06738481283</v>
      </c>
      <c r="G28" s="4">
        <f t="shared" si="10"/>
        <v>0.08491691822</v>
      </c>
      <c r="H28" s="8"/>
      <c r="I28" s="4">
        <f t="shared" ref="I28:N28" si="11">STDEV(I22:I26)</f>
        <v>0.0680743711</v>
      </c>
      <c r="J28" s="4">
        <f t="shared" si="11"/>
        <v>0.02928458639</v>
      </c>
      <c r="K28" s="4">
        <f t="shared" si="11"/>
        <v>0.05107408345</v>
      </c>
      <c r="L28" s="4">
        <f t="shared" si="11"/>
        <v>0.08368097155</v>
      </c>
      <c r="M28" s="4">
        <f t="shared" si="11"/>
        <v>0.08939053082</v>
      </c>
      <c r="N28" s="4">
        <f t="shared" si="11"/>
        <v>0.1650472417</v>
      </c>
      <c r="O28" s="8"/>
      <c r="P28" s="4">
        <f t="shared" ref="P28:U28" si="12">STDEV(P22:P26)</f>
        <v>0.2958323283</v>
      </c>
      <c r="Q28" s="4">
        <f t="shared" si="12"/>
        <v>0.0462175616</v>
      </c>
      <c r="R28" s="4">
        <f t="shared" si="12"/>
        <v>0.05490733102</v>
      </c>
      <c r="S28" s="4">
        <f t="shared" si="12"/>
        <v>0.08354249218</v>
      </c>
      <c r="T28" s="4">
        <f t="shared" si="12"/>
        <v>0.07544065217</v>
      </c>
      <c r="U28" s="4">
        <f t="shared" si="12"/>
        <v>0.0925429792</v>
      </c>
    </row>
    <row r="29">
      <c r="A29" s="1"/>
      <c r="B29" s="1"/>
      <c r="C29" s="1"/>
      <c r="D29" s="1"/>
      <c r="E29" s="1"/>
      <c r="F29" s="1"/>
      <c r="G29" s="1"/>
      <c r="H29" s="9"/>
      <c r="I29" s="1"/>
      <c r="J29" s="1"/>
      <c r="K29" s="1"/>
      <c r="L29" s="1"/>
      <c r="M29" s="1"/>
      <c r="N29" s="1"/>
      <c r="O29" s="1"/>
      <c r="P29" s="1"/>
      <c r="Q29" s="1"/>
      <c r="R29" s="9"/>
      <c r="S29" s="1"/>
      <c r="T29" s="1"/>
      <c r="U29" s="1"/>
    </row>
    <row r="30">
      <c r="A30" s="1" t="s">
        <v>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>
      <c r="A31" s="1"/>
      <c r="B31" s="7" t="s">
        <v>19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>
      <c r="A32" s="1"/>
      <c r="B32" s="1" t="s">
        <v>8</v>
      </c>
      <c r="C32" s="1"/>
      <c r="D32" s="1"/>
      <c r="E32" s="1"/>
      <c r="F32" s="1"/>
      <c r="G32" s="1"/>
      <c r="H32" s="1"/>
      <c r="I32" s="1" t="s">
        <v>9</v>
      </c>
      <c r="J32" s="1"/>
      <c r="K32" s="1"/>
      <c r="L32" s="1"/>
      <c r="M32" s="1"/>
      <c r="N32" s="1"/>
      <c r="O32" s="1"/>
      <c r="P32" s="1" t="s">
        <v>10</v>
      </c>
      <c r="Q32" s="1"/>
      <c r="R32" s="1"/>
      <c r="S32" s="1"/>
      <c r="T32" s="1"/>
      <c r="U32" s="1"/>
    </row>
    <row r="33">
      <c r="A33" s="1"/>
      <c r="B33" s="1" t="s">
        <v>20</v>
      </c>
      <c r="C33" s="1" t="s">
        <v>22</v>
      </c>
      <c r="D33" s="1" t="s">
        <v>23</v>
      </c>
      <c r="E33" s="1" t="s">
        <v>24</v>
      </c>
      <c r="F33" s="1" t="s">
        <v>25</v>
      </c>
      <c r="G33" s="1" t="s">
        <v>26</v>
      </c>
      <c r="H33" s="1"/>
      <c r="I33" s="1" t="s">
        <v>20</v>
      </c>
      <c r="J33" s="1" t="s">
        <v>22</v>
      </c>
      <c r="K33" s="1" t="s">
        <v>23</v>
      </c>
      <c r="L33" s="1" t="s">
        <v>24</v>
      </c>
      <c r="M33" s="1" t="s">
        <v>25</v>
      </c>
      <c r="N33" s="1" t="s">
        <v>26</v>
      </c>
      <c r="O33" s="1"/>
      <c r="P33" s="1" t="s">
        <v>20</v>
      </c>
      <c r="Q33" s="1" t="s">
        <v>22</v>
      </c>
      <c r="R33" s="1" t="s">
        <v>23</v>
      </c>
      <c r="S33" s="1" t="s">
        <v>24</v>
      </c>
      <c r="T33" s="1" t="s">
        <v>25</v>
      </c>
      <c r="U33" s="1" t="s">
        <v>26</v>
      </c>
    </row>
    <row r="34">
      <c r="A34" s="1" t="s">
        <v>11</v>
      </c>
      <c r="B34" s="10">
        <v>0.9635</v>
      </c>
      <c r="C34" s="10">
        <v>0.1973</v>
      </c>
      <c r="D34" s="10">
        <v>0.1868</v>
      </c>
      <c r="E34" s="10">
        <v>0.1773</v>
      </c>
      <c r="F34" s="10">
        <v>0.2395</v>
      </c>
      <c r="G34" s="10">
        <v>0.2424</v>
      </c>
      <c r="H34" s="1"/>
      <c r="I34" s="10">
        <v>0.6792</v>
      </c>
      <c r="J34" s="10">
        <v>0.3025</v>
      </c>
      <c r="K34" s="10">
        <v>0.2261</v>
      </c>
      <c r="L34" s="10">
        <v>0.9777</v>
      </c>
      <c r="M34" s="10">
        <v>0.4277</v>
      </c>
      <c r="N34" s="10">
        <v>0.4244</v>
      </c>
      <c r="O34" s="1"/>
      <c r="P34" s="10">
        <v>0.7867</v>
      </c>
      <c r="Q34" s="10">
        <v>0.1787</v>
      </c>
      <c r="R34" s="10">
        <v>0.2044</v>
      </c>
      <c r="S34" s="10">
        <v>0.1074</v>
      </c>
      <c r="T34" s="10">
        <v>0.2838</v>
      </c>
      <c r="U34" s="10">
        <v>0.2673</v>
      </c>
    </row>
    <row r="35">
      <c r="A35" s="1" t="s">
        <v>12</v>
      </c>
      <c r="B35" s="10">
        <v>0.9714</v>
      </c>
      <c r="C35" s="10">
        <v>0.0833</v>
      </c>
      <c r="D35" s="10">
        <v>0.3174</v>
      </c>
      <c r="E35" s="10">
        <v>0.0808</v>
      </c>
      <c r="F35" s="10">
        <v>0.2818</v>
      </c>
      <c r="G35" s="10">
        <v>0.1996</v>
      </c>
      <c r="H35" s="1"/>
      <c r="I35" s="10">
        <v>0.9714</v>
      </c>
      <c r="J35" s="16">
        <v>0.0833</v>
      </c>
      <c r="K35" s="10">
        <v>0.3174</v>
      </c>
      <c r="L35" s="10">
        <v>0.0808</v>
      </c>
      <c r="M35" s="10">
        <v>0.2818</v>
      </c>
      <c r="N35" s="10">
        <v>0.1996</v>
      </c>
      <c r="O35" s="1"/>
      <c r="P35" s="10">
        <v>0.7147</v>
      </c>
      <c r="Q35" s="10">
        <v>0.1158</v>
      </c>
      <c r="R35" s="10">
        <v>0.3045</v>
      </c>
      <c r="S35" s="10">
        <v>0.0853</v>
      </c>
      <c r="T35" s="10">
        <v>0.1902</v>
      </c>
      <c r="U35" s="10">
        <v>0.256</v>
      </c>
    </row>
    <row r="36">
      <c r="A36" s="1" t="s">
        <v>13</v>
      </c>
      <c r="B36" s="10">
        <v>0.8234</v>
      </c>
      <c r="C36" s="10">
        <v>0.1347</v>
      </c>
      <c r="D36" s="10">
        <v>0.2575</v>
      </c>
      <c r="E36" s="10">
        <v>0.241</v>
      </c>
      <c r="F36" s="10">
        <v>0.4442</v>
      </c>
      <c r="G36" s="10">
        <v>0.2473</v>
      </c>
      <c r="H36" s="1"/>
      <c r="I36" s="10">
        <v>0.6842</v>
      </c>
      <c r="J36" s="10">
        <v>0.1944</v>
      </c>
      <c r="K36" s="10">
        <v>0.3647</v>
      </c>
      <c r="L36" s="10">
        <v>0.1665</v>
      </c>
      <c r="M36" s="10">
        <v>0.414</v>
      </c>
      <c r="N36" s="10">
        <v>0.3537</v>
      </c>
      <c r="O36" s="1"/>
      <c r="P36" s="10">
        <v>0.723</v>
      </c>
      <c r="Q36" s="10">
        <v>0.1495</v>
      </c>
      <c r="R36" s="10">
        <v>0.2886</v>
      </c>
      <c r="S36" s="10">
        <v>0.1842</v>
      </c>
      <c r="T36" s="10">
        <v>0.3305</v>
      </c>
      <c r="U36" s="10">
        <v>0.2486</v>
      </c>
    </row>
    <row r="37">
      <c r="A37" s="1" t="s">
        <v>14</v>
      </c>
      <c r="B37" s="10">
        <v>0.862</v>
      </c>
      <c r="C37" s="10">
        <v>0.0981</v>
      </c>
      <c r="D37" s="10">
        <v>0.2693</v>
      </c>
      <c r="E37" s="10">
        <v>0.3136</v>
      </c>
      <c r="F37" s="10">
        <v>0.4274</v>
      </c>
      <c r="G37" s="10">
        <v>0.2301</v>
      </c>
      <c r="H37" s="1"/>
      <c r="I37" s="10">
        <v>0.6764</v>
      </c>
      <c r="J37" s="10">
        <v>0.2373</v>
      </c>
      <c r="K37" s="10">
        <v>0.3979</v>
      </c>
      <c r="L37" s="10">
        <v>0.2976</v>
      </c>
      <c r="M37" s="10">
        <v>0.2978</v>
      </c>
      <c r="N37" s="10">
        <v>0.2148</v>
      </c>
      <c r="O37" s="1"/>
      <c r="P37" s="10">
        <v>0.7432</v>
      </c>
      <c r="Q37" s="10">
        <v>0.1317</v>
      </c>
      <c r="R37" s="10">
        <v>0.317</v>
      </c>
      <c r="S37" s="10">
        <v>0.24</v>
      </c>
      <c r="T37" s="10">
        <v>0.3113</v>
      </c>
      <c r="U37" s="10">
        <v>0.1994</v>
      </c>
    </row>
    <row r="38">
      <c r="A38" s="1" t="s">
        <v>15</v>
      </c>
      <c r="B38" s="10">
        <v>0.8138</v>
      </c>
      <c r="C38" s="10">
        <v>0.112</v>
      </c>
      <c r="D38" s="10">
        <v>0.3022</v>
      </c>
      <c r="E38" s="10">
        <v>0.3343</v>
      </c>
      <c r="F38" s="10">
        <v>0.3788</v>
      </c>
      <c r="G38" s="10">
        <v>0.3119</v>
      </c>
      <c r="H38" s="1"/>
      <c r="I38" s="10">
        <v>0.7328</v>
      </c>
      <c r="J38" s="10">
        <v>0.3779</v>
      </c>
      <c r="K38" s="10">
        <v>0.371</v>
      </c>
      <c r="L38" s="10">
        <v>0.2199</v>
      </c>
      <c r="M38" s="10">
        <v>0.2557</v>
      </c>
      <c r="N38" s="10">
        <v>0.1004</v>
      </c>
      <c r="O38" s="1"/>
      <c r="P38" s="10">
        <v>0.7439</v>
      </c>
      <c r="Q38" s="10">
        <v>0.1631</v>
      </c>
      <c r="R38" s="10">
        <v>0.3254</v>
      </c>
      <c r="S38" s="10">
        <v>0.2217</v>
      </c>
      <c r="T38" s="10">
        <v>0.2964</v>
      </c>
      <c r="U38" s="10">
        <v>0.0862</v>
      </c>
    </row>
    <row r="39">
      <c r="A39" s="8" t="s">
        <v>16</v>
      </c>
      <c r="B39" s="14">
        <f t="shared" ref="B39:G39" si="13">AVERAGE(B34:B38)</f>
        <v>0.88682</v>
      </c>
      <c r="C39" s="14">
        <f t="shared" si="13"/>
        <v>0.12508</v>
      </c>
      <c r="D39" s="14">
        <f t="shared" si="13"/>
        <v>0.26664</v>
      </c>
      <c r="E39" s="14">
        <f t="shared" si="13"/>
        <v>0.2294</v>
      </c>
      <c r="F39" s="14">
        <f t="shared" si="13"/>
        <v>0.35434</v>
      </c>
      <c r="G39" s="14">
        <f t="shared" si="13"/>
        <v>0.24626</v>
      </c>
      <c r="H39" s="8"/>
      <c r="I39" s="14">
        <f t="shared" ref="I39:N39" si="14">AVERAGE(I34:I38)</f>
        <v>0.7488</v>
      </c>
      <c r="J39" s="14">
        <f t="shared" si="14"/>
        <v>0.23908</v>
      </c>
      <c r="K39" s="14">
        <f t="shared" si="14"/>
        <v>0.33542</v>
      </c>
      <c r="L39" s="14">
        <f t="shared" si="14"/>
        <v>0.3485</v>
      </c>
      <c r="M39" s="14">
        <f t="shared" si="14"/>
        <v>0.3354</v>
      </c>
      <c r="N39" s="14">
        <f t="shared" si="14"/>
        <v>0.25858</v>
      </c>
      <c r="O39" s="8"/>
      <c r="P39" s="14">
        <f t="shared" ref="P39:U39" si="15">AVERAGE(P34:P38)</f>
        <v>0.7423</v>
      </c>
      <c r="Q39" s="14">
        <f t="shared" si="15"/>
        <v>0.14776</v>
      </c>
      <c r="R39" s="14">
        <f t="shared" si="15"/>
        <v>0.28798</v>
      </c>
      <c r="S39" s="14">
        <f t="shared" si="15"/>
        <v>0.16772</v>
      </c>
      <c r="T39" s="14">
        <f t="shared" si="15"/>
        <v>0.28244</v>
      </c>
      <c r="U39" s="14">
        <f t="shared" si="15"/>
        <v>0.2115</v>
      </c>
    </row>
    <row r="40">
      <c r="A40" s="8" t="s">
        <v>6</v>
      </c>
      <c r="B40" s="14">
        <f t="shared" ref="B40:G40" si="16">STDEV(B34:B38)</f>
        <v>0.07583476775</v>
      </c>
      <c r="C40" s="14">
        <f t="shared" si="16"/>
        <v>0.04458937093</v>
      </c>
      <c r="D40" s="14">
        <f t="shared" si="16"/>
        <v>0.05075956068</v>
      </c>
      <c r="E40" s="14">
        <f t="shared" si="16"/>
        <v>0.1037118364</v>
      </c>
      <c r="F40" s="14">
        <f t="shared" si="16"/>
        <v>0.0900848933</v>
      </c>
      <c r="G40" s="14">
        <f t="shared" si="16"/>
        <v>0.04111840221</v>
      </c>
      <c r="H40" s="8"/>
      <c r="I40" s="14">
        <f t="shared" ref="I40:N40" si="17">STDEV(I34:I38)</f>
        <v>0.1265561535</v>
      </c>
      <c r="J40" s="14">
        <f t="shared" si="17"/>
        <v>0.1113103409</v>
      </c>
      <c r="K40" s="14">
        <f t="shared" si="17"/>
        <v>0.06764352888</v>
      </c>
      <c r="L40" s="14">
        <f t="shared" si="17"/>
        <v>0.3604888001</v>
      </c>
      <c r="M40" s="14">
        <f t="shared" si="17"/>
        <v>0.07958652524</v>
      </c>
      <c r="N40" s="14">
        <f t="shared" si="17"/>
        <v>0.1293834688</v>
      </c>
      <c r="O40" s="8"/>
      <c r="P40" s="14">
        <f t="shared" ref="P40:U40" si="18">STDEV(P34:P38)</f>
        <v>0.02787911405</v>
      </c>
      <c r="Q40" s="14">
        <f t="shared" si="18"/>
        <v>0.02487464573</v>
      </c>
      <c r="R40" s="14">
        <f t="shared" si="18"/>
        <v>0.04873737785</v>
      </c>
      <c r="S40" s="14">
        <f t="shared" si="18"/>
        <v>0.06863196777</v>
      </c>
      <c r="T40" s="14">
        <f t="shared" si="18"/>
        <v>0.05442336814</v>
      </c>
      <c r="U40" s="14">
        <f t="shared" si="18"/>
        <v>0.0746940426</v>
      </c>
    </row>
    <row r="41">
      <c r="A41" s="1"/>
      <c r="B41" s="1"/>
      <c r="C41" s="1"/>
      <c r="D41" s="1"/>
      <c r="E41" s="1"/>
      <c r="F41" s="1"/>
      <c r="G41" s="1"/>
      <c r="H41" s="9"/>
      <c r="I41" s="1"/>
      <c r="J41" s="1"/>
      <c r="K41" s="1"/>
      <c r="L41" s="1"/>
      <c r="M41" s="1"/>
      <c r="N41" s="1"/>
      <c r="O41" s="1"/>
      <c r="P41" s="1"/>
      <c r="Q41" s="1"/>
      <c r="R41" s="9"/>
      <c r="S41" s="1"/>
      <c r="T41" s="1"/>
      <c r="U41" s="1"/>
    </row>
    <row r="42">
      <c r="A42" s="1" t="s">
        <v>3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>
      <c r="A43" s="1"/>
      <c r="B43" s="7" t="s">
        <v>19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>
      <c r="A44" s="1"/>
      <c r="B44" s="1" t="s">
        <v>8</v>
      </c>
      <c r="C44" s="1"/>
      <c r="D44" s="1"/>
      <c r="E44" s="1"/>
      <c r="F44" s="1"/>
      <c r="G44" s="1"/>
      <c r="H44" s="1"/>
      <c r="I44" s="1" t="s">
        <v>9</v>
      </c>
      <c r="J44" s="1"/>
      <c r="K44" s="1"/>
      <c r="L44" s="1"/>
      <c r="M44" s="1"/>
      <c r="N44" s="1"/>
      <c r="O44" s="1"/>
      <c r="P44" s="1" t="s">
        <v>10</v>
      </c>
      <c r="Q44" s="1"/>
      <c r="R44" s="1"/>
      <c r="S44" s="1"/>
      <c r="T44" s="1"/>
      <c r="U44" s="1"/>
    </row>
    <row r="45">
      <c r="A45" s="1"/>
      <c r="B45" s="1" t="s">
        <v>20</v>
      </c>
      <c r="C45" s="1" t="s">
        <v>22</v>
      </c>
      <c r="D45" s="1" t="s">
        <v>23</v>
      </c>
      <c r="E45" s="1" t="s">
        <v>24</v>
      </c>
      <c r="F45" s="1" t="s">
        <v>25</v>
      </c>
      <c r="G45" s="1" t="s">
        <v>26</v>
      </c>
      <c r="H45" s="1"/>
      <c r="I45" s="1" t="s">
        <v>20</v>
      </c>
      <c r="J45" s="1" t="s">
        <v>22</v>
      </c>
      <c r="K45" s="1" t="s">
        <v>23</v>
      </c>
      <c r="L45" s="1" t="s">
        <v>24</v>
      </c>
      <c r="M45" s="1" t="s">
        <v>25</v>
      </c>
      <c r="N45" s="1" t="s">
        <v>26</v>
      </c>
      <c r="O45" s="1"/>
      <c r="P45" s="1" t="s">
        <v>20</v>
      </c>
      <c r="Q45" s="1" t="s">
        <v>22</v>
      </c>
      <c r="R45" s="1" t="s">
        <v>23</v>
      </c>
      <c r="S45" s="1" t="s">
        <v>24</v>
      </c>
      <c r="T45" s="1" t="s">
        <v>25</v>
      </c>
      <c r="U45" s="1" t="s">
        <v>26</v>
      </c>
    </row>
    <row r="46">
      <c r="A46" s="1" t="s">
        <v>11</v>
      </c>
      <c r="B46" s="10">
        <v>0.8692</v>
      </c>
      <c r="C46" s="10">
        <v>0.1099</v>
      </c>
      <c r="D46" s="10">
        <v>0.1674</v>
      </c>
      <c r="E46" s="10">
        <v>0.196</v>
      </c>
      <c r="F46" s="10">
        <v>0.1649</v>
      </c>
      <c r="G46" s="10">
        <v>0.1561</v>
      </c>
      <c r="H46" s="1"/>
      <c r="I46" s="10">
        <v>0.7632</v>
      </c>
      <c r="J46" s="10">
        <v>0.3491</v>
      </c>
      <c r="K46" s="10">
        <v>0.2182</v>
      </c>
      <c r="L46" s="10">
        <v>0.0698</v>
      </c>
      <c r="M46" s="10">
        <v>0.1374</v>
      </c>
      <c r="N46" s="10">
        <v>0.1389</v>
      </c>
      <c r="O46" s="1"/>
      <c r="P46" s="10">
        <v>0.807</v>
      </c>
      <c r="Q46" s="10">
        <v>0.1445</v>
      </c>
      <c r="R46" s="10">
        <v>0.1807</v>
      </c>
      <c r="S46" s="10">
        <v>0.0975</v>
      </c>
      <c r="T46" s="10">
        <v>0.1381</v>
      </c>
      <c r="U46" s="10">
        <v>0.1339</v>
      </c>
    </row>
    <row r="47">
      <c r="A47" s="1" t="s">
        <v>12</v>
      </c>
      <c r="B47" s="10">
        <v>0.8276</v>
      </c>
      <c r="C47" s="10">
        <v>0.1473</v>
      </c>
      <c r="D47" s="10">
        <v>0.1785</v>
      </c>
      <c r="E47" s="10">
        <v>0.1599</v>
      </c>
      <c r="F47" s="10">
        <v>0.2041</v>
      </c>
      <c r="G47" s="10">
        <v>0.1264</v>
      </c>
      <c r="H47" s="1"/>
      <c r="I47" s="10">
        <v>0.7758</v>
      </c>
      <c r="J47" s="10">
        <v>0.2471</v>
      </c>
      <c r="K47" s="10">
        <v>0.2659</v>
      </c>
      <c r="L47" s="10">
        <v>0.1422</v>
      </c>
      <c r="M47" s="10">
        <v>0.0913</v>
      </c>
      <c r="N47" s="10">
        <v>0.0843</v>
      </c>
      <c r="O47" s="1"/>
      <c r="P47" s="10">
        <v>0.791</v>
      </c>
      <c r="Q47" s="10">
        <v>0.1639</v>
      </c>
      <c r="R47" s="10">
        <v>0.2014</v>
      </c>
      <c r="S47" s="10">
        <v>0.1461</v>
      </c>
      <c r="T47" s="10">
        <v>0.1228</v>
      </c>
      <c r="U47" s="10">
        <v>0.0835</v>
      </c>
    </row>
    <row r="48">
      <c r="A48" s="1" t="s">
        <v>13</v>
      </c>
      <c r="B48" s="10">
        <v>0.8658</v>
      </c>
      <c r="C48" s="10">
        <v>0.1149</v>
      </c>
      <c r="D48" s="10">
        <v>0.2223</v>
      </c>
      <c r="E48" s="10">
        <v>0.2028</v>
      </c>
      <c r="F48" s="10">
        <v>0.147</v>
      </c>
      <c r="G48" s="10">
        <v>0.1854</v>
      </c>
      <c r="H48" s="1"/>
      <c r="I48" s="10">
        <v>0.7329</v>
      </c>
      <c r="J48" s="10">
        <v>0.3128</v>
      </c>
      <c r="K48" s="10">
        <v>0.389</v>
      </c>
      <c r="L48" s="10">
        <v>0.0504</v>
      </c>
      <c r="M48" s="10">
        <v>0.1761</v>
      </c>
      <c r="N48" s="10">
        <v>0.1187</v>
      </c>
      <c r="O48" s="1"/>
      <c r="P48" s="10">
        <v>0.772</v>
      </c>
      <c r="Q48" s="10">
        <v>0.1416</v>
      </c>
      <c r="R48" s="10">
        <v>0.2617</v>
      </c>
      <c r="S48" s="10">
        <v>0.0777</v>
      </c>
      <c r="T48" s="10">
        <v>0.1455</v>
      </c>
      <c r="U48" s="10">
        <v>0.1302</v>
      </c>
    </row>
    <row r="49">
      <c r="A49" s="1" t="s">
        <v>14</v>
      </c>
      <c r="B49" s="10">
        <v>0.8399</v>
      </c>
      <c r="C49" s="10">
        <v>0.0784</v>
      </c>
      <c r="D49" s="10">
        <v>0.1991</v>
      </c>
      <c r="E49" s="10">
        <v>0.195</v>
      </c>
      <c r="F49" s="10">
        <v>0.1447</v>
      </c>
      <c r="G49" s="10">
        <v>0.1124</v>
      </c>
      <c r="H49" s="1"/>
      <c r="I49" s="10">
        <v>0.7581</v>
      </c>
      <c r="J49" s="10">
        <v>0.2301</v>
      </c>
      <c r="K49" s="10">
        <v>0.2697</v>
      </c>
      <c r="L49" s="10">
        <v>0.1515</v>
      </c>
      <c r="M49" s="10">
        <v>0.0698</v>
      </c>
      <c r="N49" s="10">
        <v>0.1759</v>
      </c>
      <c r="O49" s="1"/>
      <c r="P49" s="10">
        <v>0.7846</v>
      </c>
      <c r="Q49" s="10">
        <v>0.1122</v>
      </c>
      <c r="R49" s="10">
        <v>0.2073</v>
      </c>
      <c r="S49" s="10">
        <v>0.1538</v>
      </c>
      <c r="T49" s="10">
        <v>0.0822</v>
      </c>
      <c r="U49" s="10">
        <v>0.1107</v>
      </c>
    </row>
    <row r="50">
      <c r="A50" s="1" t="s">
        <v>15</v>
      </c>
      <c r="B50" s="10">
        <v>0.8399</v>
      </c>
      <c r="C50" s="10">
        <v>0.0784</v>
      </c>
      <c r="D50" s="10">
        <v>0.1991</v>
      </c>
      <c r="E50" s="10">
        <v>0.195</v>
      </c>
      <c r="F50" s="10">
        <v>0.1447</v>
      </c>
      <c r="G50" s="10">
        <v>0.1124</v>
      </c>
      <c r="H50" s="1"/>
      <c r="I50" s="10">
        <v>0.7581</v>
      </c>
      <c r="J50" s="10">
        <v>0.2301</v>
      </c>
      <c r="K50" s="10">
        <v>0.2697</v>
      </c>
      <c r="L50" s="10">
        <v>0.1515</v>
      </c>
      <c r="M50" s="10">
        <v>0.0698</v>
      </c>
      <c r="N50" s="10">
        <v>0.1759</v>
      </c>
      <c r="O50" s="1"/>
      <c r="P50" s="10">
        <v>0.7846</v>
      </c>
      <c r="Q50" s="10">
        <v>0.1122</v>
      </c>
      <c r="R50" s="10">
        <v>0.2073</v>
      </c>
      <c r="S50" s="10">
        <v>0.1538</v>
      </c>
      <c r="T50" s="10">
        <v>0.0822</v>
      </c>
      <c r="U50" s="10">
        <v>0.1107</v>
      </c>
    </row>
    <row r="51">
      <c r="A51" s="8" t="s">
        <v>16</v>
      </c>
      <c r="B51" s="14">
        <f t="shared" ref="B51:G51" si="19">AVERAGE(B46:B50)</f>
        <v>0.84848</v>
      </c>
      <c r="C51" s="14">
        <f t="shared" si="19"/>
        <v>0.10578</v>
      </c>
      <c r="D51" s="14">
        <f t="shared" si="19"/>
        <v>0.19328</v>
      </c>
      <c r="E51" s="14">
        <f t="shared" si="19"/>
        <v>0.18974</v>
      </c>
      <c r="F51" s="14">
        <f t="shared" si="19"/>
        <v>0.16108</v>
      </c>
      <c r="G51" s="14">
        <f t="shared" si="19"/>
        <v>0.13854</v>
      </c>
      <c r="H51" s="8"/>
      <c r="I51" s="14">
        <f t="shared" ref="I51:N51" si="20">AVERAGE(I46:I50)</f>
        <v>0.75762</v>
      </c>
      <c r="J51" s="14">
        <f t="shared" si="20"/>
        <v>0.27384</v>
      </c>
      <c r="K51" s="14">
        <f t="shared" si="20"/>
        <v>0.2825</v>
      </c>
      <c r="L51" s="14">
        <f t="shared" si="20"/>
        <v>0.11308</v>
      </c>
      <c r="M51" s="14">
        <f t="shared" si="20"/>
        <v>0.10888</v>
      </c>
      <c r="N51" s="14">
        <f t="shared" si="20"/>
        <v>0.13874</v>
      </c>
      <c r="O51" s="8"/>
      <c r="P51" s="14">
        <f t="shared" ref="P51:U51" si="21">AVERAGE(P46:P50)</f>
        <v>0.78784</v>
      </c>
      <c r="Q51" s="14">
        <f t="shared" si="21"/>
        <v>0.13488</v>
      </c>
      <c r="R51" s="14">
        <f t="shared" si="21"/>
        <v>0.21168</v>
      </c>
      <c r="S51" s="14">
        <f t="shared" si="21"/>
        <v>0.12578</v>
      </c>
      <c r="T51" s="14">
        <f t="shared" si="21"/>
        <v>0.11416</v>
      </c>
      <c r="U51" s="14">
        <f t="shared" si="21"/>
        <v>0.1138</v>
      </c>
    </row>
    <row r="52">
      <c r="A52" s="8" t="s">
        <v>6</v>
      </c>
      <c r="B52" s="14">
        <f t="shared" ref="B52:G52" si="22">STDEV(B46:B50)</f>
        <v>0.01811427614</v>
      </c>
      <c r="C52" s="14">
        <f t="shared" si="22"/>
        <v>0.02882441673</v>
      </c>
      <c r="D52" s="14">
        <f t="shared" si="22"/>
        <v>0.0212021697</v>
      </c>
      <c r="E52" s="14">
        <f t="shared" si="22"/>
        <v>0.01699641139</v>
      </c>
      <c r="F52" s="14">
        <f t="shared" si="22"/>
        <v>0.02549592124</v>
      </c>
      <c r="G52" s="14">
        <f t="shared" si="22"/>
        <v>0.03169460522</v>
      </c>
      <c r="H52" s="8"/>
      <c r="I52" s="14">
        <f t="shared" ref="I52:N52" si="23">STDEV(I46:I50)</f>
        <v>0.01559798064</v>
      </c>
      <c r="J52" s="14">
        <f t="shared" si="23"/>
        <v>0.05413721456</v>
      </c>
      <c r="K52" s="14">
        <f t="shared" si="23"/>
        <v>0.06340343051</v>
      </c>
      <c r="L52" s="14">
        <f t="shared" si="23"/>
        <v>0.04899517323</v>
      </c>
      <c r="M52" s="14">
        <f t="shared" si="23"/>
        <v>0.04662474665</v>
      </c>
      <c r="N52" s="14">
        <f t="shared" si="23"/>
        <v>0.03913780781</v>
      </c>
      <c r="O52" s="8"/>
      <c r="P52" s="14">
        <f t="shared" ref="P52:U52" si="24">STDEV(P46:P50)</f>
        <v>0.0127376607</v>
      </c>
      <c r="Q52" s="14">
        <f t="shared" si="24"/>
        <v>0.02240885985</v>
      </c>
      <c r="R52" s="14">
        <f t="shared" si="24"/>
        <v>0.03002419025</v>
      </c>
      <c r="S52" s="14">
        <f t="shared" si="24"/>
        <v>0.03568819132</v>
      </c>
      <c r="T52" s="14">
        <f t="shared" si="24"/>
        <v>0.03030202963</v>
      </c>
      <c r="U52" s="14">
        <f t="shared" si="24"/>
        <v>0.02006414713</v>
      </c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27</v>
      </c>
      <c r="I1" s="18" t="s">
        <v>28</v>
      </c>
    </row>
    <row r="2">
      <c r="A2" s="19" t="s">
        <v>29</v>
      </c>
      <c r="B2" s="20"/>
      <c r="C2" s="17" t="s">
        <v>30</v>
      </c>
      <c r="D2" s="20"/>
      <c r="E2" s="19" t="s">
        <v>31</v>
      </c>
      <c r="F2" s="20"/>
      <c r="G2" s="17" t="s">
        <v>30</v>
      </c>
      <c r="I2" s="21" t="s">
        <v>29</v>
      </c>
      <c r="J2" s="22"/>
      <c r="K2" s="18" t="s">
        <v>30</v>
      </c>
      <c r="L2" s="22"/>
      <c r="M2" s="21" t="s">
        <v>31</v>
      </c>
      <c r="N2" s="22"/>
      <c r="O2" s="18" t="s">
        <v>30</v>
      </c>
    </row>
    <row r="3">
      <c r="C3" s="15">
        <v>128.0</v>
      </c>
      <c r="G3" s="15">
        <v>128.0</v>
      </c>
      <c r="K3" s="15">
        <v>128.0</v>
      </c>
      <c r="O3" s="15">
        <v>128.0</v>
      </c>
    </row>
    <row r="4">
      <c r="A4" s="15" t="s">
        <v>8</v>
      </c>
      <c r="B4" s="15" t="s">
        <v>32</v>
      </c>
      <c r="C4" s="23">
        <v>0.8691</v>
      </c>
      <c r="E4" s="15" t="s">
        <v>8</v>
      </c>
      <c r="F4" s="15" t="s">
        <v>32</v>
      </c>
      <c r="G4" s="23">
        <v>0.2728</v>
      </c>
      <c r="I4" s="15" t="s">
        <v>8</v>
      </c>
      <c r="J4" s="15" t="s">
        <v>32</v>
      </c>
      <c r="K4" s="23">
        <v>0.0272</v>
      </c>
      <c r="M4" s="15" t="s">
        <v>8</v>
      </c>
      <c r="N4" s="15" t="s">
        <v>32</v>
      </c>
      <c r="O4" s="23">
        <v>0.2772</v>
      </c>
    </row>
    <row r="5">
      <c r="B5" s="15" t="s">
        <v>33</v>
      </c>
      <c r="C5" s="23">
        <v>0.8637</v>
      </c>
      <c r="F5" s="15" t="s">
        <v>33</v>
      </c>
      <c r="G5" s="23">
        <v>0.3514</v>
      </c>
      <c r="J5" s="15" t="s">
        <v>33</v>
      </c>
      <c r="K5" s="23">
        <v>0.0628</v>
      </c>
      <c r="N5" s="15" t="s">
        <v>33</v>
      </c>
      <c r="O5" s="23">
        <v>0.3073</v>
      </c>
    </row>
    <row r="6">
      <c r="B6" s="15" t="s">
        <v>34</v>
      </c>
      <c r="C6" s="23">
        <v>0.832</v>
      </c>
      <c r="F6" s="15" t="s">
        <v>34</v>
      </c>
      <c r="G6" s="23">
        <v>0.3549</v>
      </c>
      <c r="J6" s="15" t="s">
        <v>34</v>
      </c>
      <c r="K6" s="23">
        <v>0.09</v>
      </c>
      <c r="N6" s="15" t="s">
        <v>34</v>
      </c>
      <c r="O6" s="23">
        <v>0.3263</v>
      </c>
    </row>
    <row r="7">
      <c r="A7" s="15" t="s">
        <v>9</v>
      </c>
      <c r="B7" s="15" t="s">
        <v>32</v>
      </c>
      <c r="C7" s="23">
        <v>0.8593</v>
      </c>
      <c r="E7" s="15" t="s">
        <v>9</v>
      </c>
      <c r="F7" s="15" t="s">
        <v>32</v>
      </c>
      <c r="G7" s="23">
        <v>0.2791</v>
      </c>
      <c r="I7" s="15" t="s">
        <v>9</v>
      </c>
      <c r="J7" s="15" t="s">
        <v>32</v>
      </c>
      <c r="K7" s="23">
        <v>0.052</v>
      </c>
      <c r="M7" s="15" t="s">
        <v>9</v>
      </c>
      <c r="N7" s="15" t="s">
        <v>32</v>
      </c>
      <c r="O7" s="23">
        <v>0.2644</v>
      </c>
    </row>
    <row r="8">
      <c r="B8" s="15" t="s">
        <v>33</v>
      </c>
      <c r="C8" s="23">
        <v>0.8294</v>
      </c>
      <c r="F8" s="15" t="s">
        <v>33</v>
      </c>
      <c r="G8" s="23">
        <v>0.3505</v>
      </c>
      <c r="J8" s="15" t="s">
        <v>33</v>
      </c>
      <c r="K8" s="23">
        <v>0.1093</v>
      </c>
      <c r="N8" s="15" t="s">
        <v>33</v>
      </c>
      <c r="O8" s="23">
        <v>0.2942</v>
      </c>
    </row>
    <row r="9">
      <c r="B9" s="15" t="s">
        <v>34</v>
      </c>
      <c r="C9" s="23">
        <v>0.7846</v>
      </c>
      <c r="F9" s="15" t="s">
        <v>34</v>
      </c>
      <c r="G9" s="23">
        <v>0.3133</v>
      </c>
      <c r="J9" s="15" t="s">
        <v>34</v>
      </c>
      <c r="K9" s="23">
        <v>0.1498</v>
      </c>
      <c r="N9" s="15" t="s">
        <v>34</v>
      </c>
      <c r="O9" s="23">
        <v>0.2987</v>
      </c>
    </row>
    <row r="10">
      <c r="A10" s="15" t="s">
        <v>35</v>
      </c>
      <c r="B10" s="15" t="s">
        <v>32</v>
      </c>
      <c r="C10" s="23">
        <v>0.8562</v>
      </c>
      <c r="E10" s="15" t="s">
        <v>35</v>
      </c>
      <c r="F10" s="15" t="s">
        <v>32</v>
      </c>
      <c r="G10" s="23">
        <v>0.2484</v>
      </c>
      <c r="I10" s="15" t="s">
        <v>35</v>
      </c>
      <c r="J10" s="15" t="s">
        <v>32</v>
      </c>
      <c r="K10" s="23">
        <v>0.0448</v>
      </c>
      <c r="M10" s="15" t="s">
        <v>35</v>
      </c>
      <c r="N10" s="15" t="s">
        <v>32</v>
      </c>
      <c r="O10" s="23">
        <v>0.2595</v>
      </c>
    </row>
    <row r="11">
      <c r="B11" s="15" t="s">
        <v>33</v>
      </c>
      <c r="C11" s="23">
        <v>0.8287</v>
      </c>
      <c r="F11" s="15" t="s">
        <v>33</v>
      </c>
      <c r="G11" s="23">
        <v>0.3066</v>
      </c>
      <c r="J11" s="15" t="s">
        <v>33</v>
      </c>
      <c r="K11" s="23">
        <v>0.1025</v>
      </c>
      <c r="N11" s="15" t="s">
        <v>33</v>
      </c>
      <c r="O11" s="23">
        <v>0.2532</v>
      </c>
    </row>
    <row r="12">
      <c r="B12" s="15" t="s">
        <v>34</v>
      </c>
      <c r="C12" s="23">
        <v>0.7845</v>
      </c>
      <c r="F12" s="15" t="s">
        <v>34</v>
      </c>
      <c r="G12" s="23">
        <v>0.2871</v>
      </c>
      <c r="J12" s="15" t="s">
        <v>34</v>
      </c>
      <c r="K12" s="23">
        <v>0.1409</v>
      </c>
      <c r="N12" s="15" t="s">
        <v>34</v>
      </c>
      <c r="O12" s="23">
        <v>0.2732</v>
      </c>
    </row>
    <row r="13">
      <c r="A13" s="16" t="s">
        <v>7</v>
      </c>
      <c r="B13" s="15" t="s">
        <v>32</v>
      </c>
      <c r="C13" s="24">
        <v>2.4305555555555555E-4</v>
      </c>
      <c r="E13" s="16" t="s">
        <v>7</v>
      </c>
      <c r="F13" s="15" t="s">
        <v>32</v>
      </c>
      <c r="G13" s="24">
        <v>2.662037037037037E-4</v>
      </c>
      <c r="I13" s="16"/>
      <c r="K13" s="24"/>
      <c r="M13" s="16"/>
      <c r="O13" s="24"/>
    </row>
    <row r="14">
      <c r="B14" s="15" t="s">
        <v>33</v>
      </c>
      <c r="C14" s="24">
        <v>3.7037037037037035E-4</v>
      </c>
      <c r="F14" s="15" t="s">
        <v>33</v>
      </c>
      <c r="G14" s="24">
        <v>4.166666666666667E-4</v>
      </c>
      <c r="K14" s="24"/>
      <c r="O14" s="24"/>
    </row>
    <row r="15">
      <c r="B15" s="15" t="s">
        <v>34</v>
      </c>
      <c r="C15" s="24">
        <v>5.208333333333333E-4</v>
      </c>
      <c r="F15" s="15" t="s">
        <v>34</v>
      </c>
      <c r="G15" s="24">
        <v>5.208333333333333E-4</v>
      </c>
      <c r="K15" s="24"/>
      <c r="O15" s="24"/>
    </row>
    <row r="16">
      <c r="B16" s="15"/>
      <c r="C16" s="24"/>
      <c r="F16" s="15"/>
      <c r="G16" s="24"/>
      <c r="J16" s="15"/>
      <c r="K16" s="24"/>
      <c r="N16" s="15"/>
      <c r="O16" s="24"/>
    </row>
    <row r="17">
      <c r="A17" s="16" t="s">
        <v>36</v>
      </c>
    </row>
    <row r="18">
      <c r="A18" s="1" t="s">
        <v>0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>
      <c r="A20" s="1" t="s">
        <v>1</v>
      </c>
      <c r="B20" s="1"/>
      <c r="C20" s="1"/>
      <c r="D20" s="1"/>
      <c r="E20" s="1"/>
      <c r="F20" s="1"/>
      <c r="G20" s="1"/>
      <c r="H20" s="1"/>
      <c r="I20" s="1"/>
      <c r="J20" s="1"/>
      <c r="K20" s="1" t="s">
        <v>2</v>
      </c>
      <c r="L20" s="1"/>
      <c r="M20" s="1"/>
      <c r="N20" s="1"/>
      <c r="O20" s="1"/>
      <c r="P20" s="1"/>
      <c r="Q20" s="1"/>
      <c r="R20" s="1"/>
      <c r="S20" s="1"/>
      <c r="T20" s="1"/>
      <c r="U20" s="1" t="s">
        <v>3</v>
      </c>
      <c r="V20" s="1"/>
      <c r="W20" s="1"/>
      <c r="X20" s="1"/>
      <c r="Y20" s="1"/>
      <c r="Z20" s="1"/>
      <c r="AA20" s="1"/>
      <c r="AB20" s="1"/>
      <c r="AC20" s="1"/>
    </row>
    <row r="21">
      <c r="A21" s="1" t="s">
        <v>4</v>
      </c>
      <c r="B21" s="1" t="s">
        <v>5</v>
      </c>
      <c r="C21" s="1"/>
      <c r="D21" s="1"/>
      <c r="E21" s="1" t="s">
        <v>6</v>
      </c>
      <c r="F21" s="1"/>
      <c r="G21" s="1"/>
      <c r="H21" s="1" t="s">
        <v>7</v>
      </c>
      <c r="I21" s="1"/>
      <c r="J21" s="1"/>
      <c r="K21" s="1" t="s">
        <v>4</v>
      </c>
      <c r="L21" s="1" t="s">
        <v>5</v>
      </c>
      <c r="M21" s="1"/>
      <c r="N21" s="1"/>
      <c r="O21" s="1" t="s">
        <v>6</v>
      </c>
      <c r="P21" s="1"/>
      <c r="Q21" s="1"/>
      <c r="R21" s="1" t="s">
        <v>7</v>
      </c>
      <c r="S21" s="1"/>
      <c r="T21" s="1"/>
      <c r="U21" s="1" t="s">
        <v>4</v>
      </c>
      <c r="V21" s="1" t="s">
        <v>5</v>
      </c>
      <c r="W21" s="1"/>
      <c r="X21" s="1"/>
      <c r="Y21" s="1" t="s">
        <v>6</v>
      </c>
      <c r="Z21" s="1"/>
      <c r="AA21" s="1"/>
      <c r="AB21" s="1" t="s">
        <v>7</v>
      </c>
      <c r="AC21" s="1"/>
    </row>
    <row r="22">
      <c r="A22" s="1"/>
      <c r="B22" s="1" t="s">
        <v>8</v>
      </c>
      <c r="C22" s="1" t="s">
        <v>9</v>
      </c>
      <c r="D22" s="1" t="s">
        <v>10</v>
      </c>
      <c r="E22" s="1" t="s">
        <v>8</v>
      </c>
      <c r="F22" s="1" t="s">
        <v>9</v>
      </c>
      <c r="G22" s="1" t="s">
        <v>10</v>
      </c>
      <c r="H22" s="1"/>
      <c r="I22" s="1"/>
      <c r="J22" s="1"/>
      <c r="K22" s="1"/>
      <c r="L22" s="1" t="s">
        <v>8</v>
      </c>
      <c r="M22" s="1" t="s">
        <v>9</v>
      </c>
      <c r="N22" s="1" t="s">
        <v>10</v>
      </c>
      <c r="O22" s="1" t="s">
        <v>8</v>
      </c>
      <c r="P22" s="1" t="s">
        <v>9</v>
      </c>
      <c r="Q22" s="1" t="s">
        <v>10</v>
      </c>
      <c r="R22" s="1"/>
      <c r="S22" s="1"/>
      <c r="T22" s="1"/>
      <c r="U22" s="1"/>
      <c r="V22" s="1" t="s">
        <v>8</v>
      </c>
      <c r="W22" s="1" t="s">
        <v>9</v>
      </c>
      <c r="X22" s="1" t="s">
        <v>10</v>
      </c>
      <c r="Y22" s="1" t="s">
        <v>8</v>
      </c>
      <c r="Z22" s="1" t="s">
        <v>9</v>
      </c>
      <c r="AA22" s="1" t="s">
        <v>10</v>
      </c>
      <c r="AB22" s="1"/>
      <c r="AC22" s="1"/>
    </row>
    <row r="23">
      <c r="A23" s="1" t="s">
        <v>11</v>
      </c>
      <c r="B23" s="2">
        <v>0.8272</v>
      </c>
      <c r="C23" s="2">
        <v>0.7407</v>
      </c>
      <c r="D23" s="2">
        <v>0.7424</v>
      </c>
      <c r="E23" s="2">
        <v>0.0983</v>
      </c>
      <c r="F23" s="2">
        <v>0.1968</v>
      </c>
      <c r="G23" s="2">
        <v>0.1871</v>
      </c>
      <c r="H23" s="3">
        <v>5.163194444444445E-4</v>
      </c>
      <c r="I23" s="1"/>
      <c r="J23" s="1"/>
      <c r="K23" s="1" t="s">
        <v>11</v>
      </c>
      <c r="L23" s="2">
        <v>0.8646</v>
      </c>
      <c r="M23" s="2">
        <v>0.8147</v>
      </c>
      <c r="N23" s="2">
        <v>0.8106</v>
      </c>
      <c r="O23" s="2">
        <v>0.0631</v>
      </c>
      <c r="P23" s="2">
        <v>0.1268</v>
      </c>
      <c r="Q23" s="2">
        <v>0.1227</v>
      </c>
      <c r="R23" s="3">
        <v>3.8946759259259257E-4</v>
      </c>
      <c r="S23" s="1"/>
      <c r="T23" s="1"/>
      <c r="U23" s="1" t="s">
        <v>11</v>
      </c>
      <c r="V23" s="2">
        <v>0.8561</v>
      </c>
      <c r="W23" s="2">
        <v>0.8582</v>
      </c>
      <c r="X23" s="2">
        <v>0.8507</v>
      </c>
      <c r="Y23" s="2">
        <v>0.0374</v>
      </c>
      <c r="Z23" s="2">
        <v>0.0508</v>
      </c>
      <c r="AA23" s="2">
        <v>0.0479</v>
      </c>
      <c r="AB23" s="3">
        <v>2.381944444444444E-4</v>
      </c>
      <c r="AC23" s="1"/>
    </row>
    <row r="24">
      <c r="A24" s="1" t="s">
        <v>12</v>
      </c>
      <c r="B24" s="2">
        <v>0.8152</v>
      </c>
      <c r="C24" s="2">
        <v>0.7904</v>
      </c>
      <c r="D24" s="2">
        <v>0.7866</v>
      </c>
      <c r="E24" s="2">
        <v>0.0997</v>
      </c>
      <c r="F24" s="2">
        <v>0.1385</v>
      </c>
      <c r="G24" s="2">
        <v>0.1326</v>
      </c>
      <c r="H24" s="3">
        <v>5.040509259259259E-4</v>
      </c>
      <c r="I24" s="1"/>
      <c r="J24" s="1"/>
      <c r="K24" s="1" t="s">
        <v>12</v>
      </c>
      <c r="L24" s="2">
        <v>0.872</v>
      </c>
      <c r="M24" s="2">
        <v>0.843</v>
      </c>
      <c r="N24" s="2">
        <v>0.8451</v>
      </c>
      <c r="O24" s="2">
        <v>0.0571</v>
      </c>
      <c r="P24" s="2">
        <v>0.0978</v>
      </c>
      <c r="Q24" s="2">
        <v>0.0886</v>
      </c>
      <c r="R24" s="3">
        <v>3.8090277777777775E-4</v>
      </c>
      <c r="S24" s="1"/>
      <c r="T24" s="1"/>
      <c r="U24" s="1" t="s">
        <v>12</v>
      </c>
      <c r="V24" s="2">
        <v>0.8754</v>
      </c>
      <c r="W24" s="2">
        <v>0.8669</v>
      </c>
      <c r="X24" s="2">
        <v>0.8654</v>
      </c>
      <c r="Y24" s="2">
        <v>0.0244</v>
      </c>
      <c r="Z24" s="2">
        <v>0.0483</v>
      </c>
      <c r="AA24" s="2">
        <v>0.0397</v>
      </c>
      <c r="AB24" s="3">
        <v>2.4050925925925927E-4</v>
      </c>
      <c r="AC24" s="1"/>
    </row>
    <row r="25">
      <c r="A25" s="1" t="s">
        <v>13</v>
      </c>
      <c r="B25" s="2">
        <v>0.8152</v>
      </c>
      <c r="C25" s="2">
        <v>0.7904</v>
      </c>
      <c r="D25" s="2">
        <v>0.7866</v>
      </c>
      <c r="E25" s="2">
        <v>0.0997</v>
      </c>
      <c r="F25" s="2">
        <v>0.1385</v>
      </c>
      <c r="G25" s="2">
        <v>0.1326</v>
      </c>
      <c r="H25" s="3">
        <v>5.016203703703704E-4</v>
      </c>
      <c r="I25" s="1"/>
      <c r="J25" s="1"/>
      <c r="K25" s="1" t="s">
        <v>13</v>
      </c>
      <c r="L25" s="2">
        <v>0.872</v>
      </c>
      <c r="M25" s="2">
        <v>0.843</v>
      </c>
      <c r="N25" s="2">
        <v>0.8451</v>
      </c>
      <c r="O25" s="2">
        <v>0.0571</v>
      </c>
      <c r="P25" s="2">
        <v>0.0978</v>
      </c>
      <c r="Q25" s="2">
        <v>0.0886</v>
      </c>
      <c r="R25" s="3">
        <v>3.664351851851852E-4</v>
      </c>
      <c r="S25" s="1"/>
      <c r="T25" s="1"/>
      <c r="U25" s="1" t="s">
        <v>13</v>
      </c>
      <c r="V25" s="2">
        <v>0.868</v>
      </c>
      <c r="W25" s="2">
        <v>0.8559</v>
      </c>
      <c r="X25" s="2">
        <v>0.8524</v>
      </c>
      <c r="Y25" s="2">
        <v>0.0255</v>
      </c>
      <c r="Z25" s="2">
        <v>0.0531</v>
      </c>
      <c r="AA25" s="2">
        <v>0.0453</v>
      </c>
      <c r="AB25" s="3">
        <v>2.4016203703703705E-4</v>
      </c>
      <c r="AC25" s="1"/>
    </row>
    <row r="26">
      <c r="A26" s="1" t="s">
        <v>14</v>
      </c>
      <c r="B26" s="2">
        <v>0.8533</v>
      </c>
      <c r="C26" s="2">
        <v>0.8005</v>
      </c>
      <c r="D26" s="2">
        <v>0.8063</v>
      </c>
      <c r="E26" s="2">
        <v>0.0675</v>
      </c>
      <c r="F26" s="2">
        <v>0.1304</v>
      </c>
      <c r="G26" s="2">
        <v>0.1154</v>
      </c>
      <c r="H26" s="3">
        <v>5.138888888888889E-4</v>
      </c>
      <c r="I26" s="1"/>
      <c r="J26" s="1"/>
      <c r="K26" s="1" t="s">
        <v>14</v>
      </c>
      <c r="L26" s="2">
        <v>0.8382</v>
      </c>
      <c r="M26" s="2">
        <v>0.818</v>
      </c>
      <c r="N26" s="2">
        <v>0.8144</v>
      </c>
      <c r="O26" s="2">
        <v>0.0871</v>
      </c>
      <c r="P26" s="2">
        <v>0.1189</v>
      </c>
      <c r="Q26" s="2">
        <v>0.1151</v>
      </c>
      <c r="R26" s="3">
        <v>3.7534722222222223E-4</v>
      </c>
      <c r="S26" s="1"/>
      <c r="T26" s="1"/>
      <c r="U26" s="1" t="s">
        <v>14</v>
      </c>
      <c r="V26" s="2">
        <v>0.868</v>
      </c>
      <c r="W26" s="2">
        <v>0.8559</v>
      </c>
      <c r="X26" s="2">
        <v>0.8524</v>
      </c>
      <c r="Y26" s="2">
        <v>0.0255</v>
      </c>
      <c r="Z26" s="2">
        <v>0.0531</v>
      </c>
      <c r="AA26" s="2">
        <v>0.0453</v>
      </c>
      <c r="AB26" s="3">
        <v>2.4016203703703705E-4</v>
      </c>
      <c r="AC26" s="1"/>
    </row>
    <row r="27">
      <c r="A27" s="1" t="s">
        <v>15</v>
      </c>
      <c r="B27" s="2">
        <v>0.8492</v>
      </c>
      <c r="C27" s="2">
        <v>0.801</v>
      </c>
      <c r="D27" s="2">
        <v>0.8008</v>
      </c>
      <c r="E27" s="2">
        <v>0.0848</v>
      </c>
      <c r="F27" s="2">
        <v>0.145</v>
      </c>
      <c r="G27" s="2">
        <v>0.137</v>
      </c>
      <c r="H27" s="3">
        <v>5.215277777777778E-4</v>
      </c>
      <c r="I27" s="1"/>
      <c r="J27" s="1"/>
      <c r="K27" s="1" t="s">
        <v>15</v>
      </c>
      <c r="L27" s="2">
        <v>0.8719</v>
      </c>
      <c r="M27" s="2">
        <v>0.8281</v>
      </c>
      <c r="N27" s="2">
        <v>0.8283</v>
      </c>
      <c r="O27" s="2">
        <v>0.0496</v>
      </c>
      <c r="P27" s="2">
        <v>0.1051</v>
      </c>
      <c r="Q27" s="2">
        <v>0.0977</v>
      </c>
      <c r="R27" s="3">
        <v>3.6458333333333335E-4</v>
      </c>
      <c r="S27" s="1"/>
      <c r="T27" s="1"/>
      <c r="U27" s="1" t="s">
        <v>15</v>
      </c>
      <c r="V27" s="2">
        <v>0.8779</v>
      </c>
      <c r="W27" s="2">
        <v>0.8598</v>
      </c>
      <c r="X27" s="2">
        <v>0.86</v>
      </c>
      <c r="Y27" s="2">
        <v>0.0234</v>
      </c>
      <c r="Z27" s="2">
        <v>0.0548</v>
      </c>
      <c r="AA27" s="2">
        <v>0.0459</v>
      </c>
      <c r="AB27" s="3">
        <v>2.4085648148148146E-4</v>
      </c>
      <c r="AC27" s="1"/>
    </row>
    <row r="28">
      <c r="A28" s="25" t="s">
        <v>16</v>
      </c>
      <c r="B28" s="26">
        <f t="shared" ref="B28:G28" si="1">AVERAGE(B23:B27)</f>
        <v>0.83202</v>
      </c>
      <c r="C28" s="26">
        <f t="shared" si="1"/>
        <v>0.7846</v>
      </c>
      <c r="D28" s="26">
        <f t="shared" si="1"/>
        <v>0.78454</v>
      </c>
      <c r="E28" s="26">
        <f t="shared" si="1"/>
        <v>0.09</v>
      </c>
      <c r="F28" s="26">
        <f t="shared" si="1"/>
        <v>0.14984</v>
      </c>
      <c r="G28" s="26">
        <f t="shared" si="1"/>
        <v>0.14094</v>
      </c>
      <c r="H28" s="27">
        <f>AVERAGE(H23,H27)</f>
        <v>0.0005189236111</v>
      </c>
      <c r="I28" s="1"/>
      <c r="J28" s="1"/>
      <c r="K28" s="25" t="s">
        <v>16</v>
      </c>
      <c r="L28" s="26">
        <f t="shared" ref="L28:Q28" si="2">AVERAGE(L23:L27)</f>
        <v>0.86374</v>
      </c>
      <c r="M28" s="26">
        <f t="shared" si="2"/>
        <v>0.82936</v>
      </c>
      <c r="N28" s="26">
        <f t="shared" si="2"/>
        <v>0.8287</v>
      </c>
      <c r="O28" s="26">
        <f t="shared" si="2"/>
        <v>0.0628</v>
      </c>
      <c r="P28" s="26">
        <f t="shared" si="2"/>
        <v>0.10928</v>
      </c>
      <c r="Q28" s="26">
        <f t="shared" si="2"/>
        <v>0.10254</v>
      </c>
      <c r="R28" s="27">
        <f>AVERAGE(H27,R27,AB27)</f>
        <v>0.0003756558642</v>
      </c>
      <c r="S28" s="1"/>
      <c r="T28" s="1"/>
      <c r="U28" s="25" t="s">
        <v>16</v>
      </c>
      <c r="V28" s="26">
        <f t="shared" ref="V28:AB28" si="3">AVERAGE(V23:V27)</f>
        <v>0.86908</v>
      </c>
      <c r="W28" s="26">
        <f t="shared" si="3"/>
        <v>0.85934</v>
      </c>
      <c r="X28" s="26">
        <f t="shared" si="3"/>
        <v>0.85618</v>
      </c>
      <c r="Y28" s="26">
        <f t="shared" si="3"/>
        <v>0.02724</v>
      </c>
      <c r="Z28" s="26">
        <f t="shared" si="3"/>
        <v>0.05202</v>
      </c>
      <c r="AA28" s="26">
        <f t="shared" si="3"/>
        <v>0.04482</v>
      </c>
      <c r="AB28" s="27">
        <f t="shared" si="3"/>
        <v>0.0002399768519</v>
      </c>
      <c r="AC28" s="1"/>
    </row>
    <row r="29">
      <c r="A29" s="1" t="s">
        <v>17</v>
      </c>
      <c r="B29" s="4">
        <f t="shared" ref="B29:H29" si="4">STDEV(B23:B27)</f>
        <v>0.01828283348</v>
      </c>
      <c r="C29" s="4">
        <f t="shared" si="4"/>
        <v>0.02508116823</v>
      </c>
      <c r="D29" s="4">
        <f t="shared" si="4"/>
        <v>0.02511051573</v>
      </c>
      <c r="E29" s="4">
        <f t="shared" si="4"/>
        <v>0.01405667101</v>
      </c>
      <c r="F29" s="4">
        <f t="shared" si="4"/>
        <v>0.0267571112</v>
      </c>
      <c r="G29" s="4">
        <f t="shared" si="4"/>
        <v>0.0271001476</v>
      </c>
      <c r="H29" s="6">
        <f t="shared" si="4"/>
        <v>0.000008405120962</v>
      </c>
      <c r="I29" s="1"/>
      <c r="J29" s="1"/>
      <c r="K29" s="1" t="s">
        <v>17</v>
      </c>
      <c r="L29" s="4">
        <f t="shared" ref="L29:R29" si="5">STDEV(L23:L27)</f>
        <v>0.01462935405</v>
      </c>
      <c r="M29" s="4">
        <f t="shared" si="5"/>
        <v>0.0133945138</v>
      </c>
      <c r="N29" s="4">
        <f t="shared" si="5"/>
        <v>0.01635680287</v>
      </c>
      <c r="O29" s="4">
        <f t="shared" si="5"/>
        <v>0.01440312466</v>
      </c>
      <c r="P29" s="4">
        <f t="shared" si="5"/>
        <v>0.01304365746</v>
      </c>
      <c r="Q29" s="4">
        <f t="shared" si="5"/>
        <v>0.0156225158</v>
      </c>
      <c r="R29" s="5">
        <f t="shared" si="5"/>
        <v>0.000010314247</v>
      </c>
      <c r="S29" s="1"/>
      <c r="T29" s="1"/>
      <c r="U29" s="1" t="s">
        <v>17</v>
      </c>
      <c r="V29" s="4">
        <f t="shared" ref="V29:AB29" si="6">STDEV(V23:V27)</f>
        <v>0.00849335034</v>
      </c>
      <c r="W29" s="4">
        <f t="shared" si="6"/>
        <v>0.004536849127</v>
      </c>
      <c r="X29" s="4">
        <f t="shared" si="6"/>
        <v>0.006289038082</v>
      </c>
      <c r="Y29" s="4">
        <f t="shared" si="6"/>
        <v>0.005746564191</v>
      </c>
      <c r="Z29" s="4">
        <f t="shared" si="6"/>
        <v>0.002519325307</v>
      </c>
      <c r="AA29" s="4">
        <f t="shared" si="6"/>
        <v>0.003054832238</v>
      </c>
      <c r="AB29" s="5">
        <f t="shared" si="6"/>
        <v>0.000001037155871</v>
      </c>
      <c r="AC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2">
      <c r="A32" s="16" t="s">
        <v>37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>
      <c r="A34" s="7" t="s">
        <v>0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>
      <c r="A36" s="1" t="s">
        <v>1</v>
      </c>
      <c r="B36" s="1"/>
      <c r="C36" s="1"/>
      <c r="D36" s="1"/>
      <c r="E36" s="1"/>
      <c r="F36" s="1"/>
      <c r="G36" s="1"/>
      <c r="H36" s="1"/>
      <c r="I36" s="1"/>
      <c r="J36" s="1"/>
      <c r="K36" s="1" t="s">
        <v>2</v>
      </c>
      <c r="L36" s="1"/>
      <c r="M36" s="1"/>
      <c r="N36" s="1"/>
      <c r="O36" s="1"/>
      <c r="P36" s="1"/>
      <c r="Q36" s="1"/>
      <c r="R36" s="1"/>
      <c r="S36" s="1"/>
      <c r="T36" s="1"/>
      <c r="U36" s="10" t="s">
        <v>3</v>
      </c>
      <c r="V36" s="1"/>
      <c r="W36" s="1"/>
      <c r="X36" s="1"/>
      <c r="Y36" s="1"/>
      <c r="Z36" s="1"/>
      <c r="AA36" s="1"/>
      <c r="AB36" s="1"/>
    </row>
    <row r="37">
      <c r="A37" s="1" t="s">
        <v>4</v>
      </c>
      <c r="B37" s="1" t="s">
        <v>5</v>
      </c>
      <c r="C37" s="1"/>
      <c r="D37" s="1"/>
      <c r="E37" s="1" t="s">
        <v>6</v>
      </c>
      <c r="F37" s="1"/>
      <c r="G37" s="1"/>
      <c r="H37" s="1" t="s">
        <v>7</v>
      </c>
      <c r="I37" s="1"/>
      <c r="J37" s="1"/>
      <c r="K37" s="1" t="s">
        <v>4</v>
      </c>
      <c r="L37" s="1" t="s">
        <v>5</v>
      </c>
      <c r="M37" s="1"/>
      <c r="N37" s="1"/>
      <c r="O37" s="1" t="s">
        <v>6</v>
      </c>
      <c r="P37" s="1"/>
      <c r="Q37" s="1"/>
      <c r="R37" s="1" t="s">
        <v>7</v>
      </c>
      <c r="S37" s="1"/>
      <c r="T37" s="1"/>
      <c r="U37" s="1" t="s">
        <v>4</v>
      </c>
      <c r="V37" s="1" t="s">
        <v>5</v>
      </c>
      <c r="W37" s="1"/>
      <c r="X37" s="1"/>
      <c r="Y37" s="1" t="s">
        <v>6</v>
      </c>
      <c r="Z37" s="1"/>
      <c r="AA37" s="1"/>
      <c r="AB37" s="1" t="s">
        <v>7</v>
      </c>
    </row>
    <row r="38">
      <c r="A38" s="1"/>
      <c r="B38" s="1" t="s">
        <v>8</v>
      </c>
      <c r="C38" s="1" t="s">
        <v>9</v>
      </c>
      <c r="D38" s="1" t="s">
        <v>10</v>
      </c>
      <c r="E38" s="1" t="s">
        <v>8</v>
      </c>
      <c r="F38" s="1" t="s">
        <v>9</v>
      </c>
      <c r="G38" s="1" t="s">
        <v>10</v>
      </c>
      <c r="H38" s="1"/>
      <c r="I38" s="1"/>
      <c r="J38" s="1"/>
      <c r="K38" s="1"/>
      <c r="L38" s="1" t="s">
        <v>8</v>
      </c>
      <c r="M38" s="1" t="s">
        <v>9</v>
      </c>
      <c r="N38" s="1" t="s">
        <v>10</v>
      </c>
      <c r="O38" s="1" t="s">
        <v>8</v>
      </c>
      <c r="P38" s="1" t="s">
        <v>9</v>
      </c>
      <c r="Q38" s="1" t="s">
        <v>10</v>
      </c>
      <c r="R38" s="1"/>
      <c r="S38" s="1"/>
      <c r="T38" s="1"/>
      <c r="U38" s="1"/>
      <c r="V38" s="1" t="s">
        <v>8</v>
      </c>
      <c r="W38" s="1" t="s">
        <v>9</v>
      </c>
      <c r="X38" s="1" t="s">
        <v>10</v>
      </c>
      <c r="Y38" s="1" t="s">
        <v>8</v>
      </c>
      <c r="Z38" s="1" t="s">
        <v>9</v>
      </c>
      <c r="AA38" s="1" t="s">
        <v>10</v>
      </c>
      <c r="AB38" s="1"/>
    </row>
    <row r="39">
      <c r="A39" s="1" t="s">
        <v>11</v>
      </c>
      <c r="B39" s="2">
        <v>0.4162</v>
      </c>
      <c r="C39" s="2">
        <v>0.3108</v>
      </c>
      <c r="D39" s="2">
        <v>0.2822</v>
      </c>
      <c r="E39" s="11">
        <v>0.3718</v>
      </c>
      <c r="F39" s="11">
        <v>0.2935</v>
      </c>
      <c r="G39" s="11">
        <v>0.258</v>
      </c>
      <c r="H39" s="12">
        <v>5.208333333333333E-4</v>
      </c>
      <c r="I39" s="1"/>
      <c r="J39" s="1"/>
      <c r="K39" s="1" t="s">
        <v>11</v>
      </c>
      <c r="L39" s="10">
        <v>0.3345</v>
      </c>
      <c r="M39" s="10">
        <v>0.3563</v>
      </c>
      <c r="N39" s="10">
        <v>0.3047</v>
      </c>
      <c r="O39" s="10">
        <v>0.3231</v>
      </c>
      <c r="P39" s="10">
        <v>0.3264</v>
      </c>
      <c r="Q39" s="10">
        <v>0.2761</v>
      </c>
      <c r="R39" s="12">
        <v>5.208333333333333E-4</v>
      </c>
      <c r="S39" s="1"/>
      <c r="T39" s="1"/>
      <c r="U39" s="1" t="s">
        <v>11</v>
      </c>
      <c r="V39" s="10">
        <v>0.2773</v>
      </c>
      <c r="W39" s="10">
        <v>0.2794</v>
      </c>
      <c r="X39" s="10">
        <v>0.2503</v>
      </c>
      <c r="Y39" s="10">
        <v>0.2778</v>
      </c>
      <c r="Z39" s="10">
        <v>0.2639</v>
      </c>
      <c r="AA39" s="10">
        <v>0.2623</v>
      </c>
      <c r="AB39" s="13">
        <v>2.4305555555555555E-4</v>
      </c>
    </row>
    <row r="40">
      <c r="A40" s="1" t="s">
        <v>12</v>
      </c>
      <c r="B40" s="2">
        <v>0.4111</v>
      </c>
      <c r="C40" s="2">
        <v>0.3371</v>
      </c>
      <c r="D40" s="2">
        <v>0.3189</v>
      </c>
      <c r="E40" s="11">
        <v>0.3232</v>
      </c>
      <c r="F40" s="11">
        <v>0.3371</v>
      </c>
      <c r="G40" s="11">
        <v>0.3189</v>
      </c>
      <c r="H40" s="12">
        <v>5.092592592592592E-4</v>
      </c>
      <c r="I40" s="1"/>
      <c r="J40" s="1"/>
      <c r="K40" s="1" t="s">
        <v>12</v>
      </c>
      <c r="L40" s="10">
        <v>0.3224</v>
      </c>
      <c r="M40" s="10">
        <v>0.3368</v>
      </c>
      <c r="N40" s="10">
        <v>0.2777</v>
      </c>
      <c r="O40" s="10">
        <v>0.3451</v>
      </c>
      <c r="P40" s="10">
        <v>0.3178</v>
      </c>
      <c r="Q40" s="10">
        <v>0.2595</v>
      </c>
      <c r="R40" s="13">
        <v>3.8194444444444446E-4</v>
      </c>
      <c r="S40" s="1"/>
      <c r="T40" s="1"/>
      <c r="U40" s="1" t="s">
        <v>12</v>
      </c>
      <c r="V40" s="10">
        <v>0.274</v>
      </c>
      <c r="W40" s="10">
        <v>0.2678</v>
      </c>
      <c r="X40" s="10">
        <v>0.2514</v>
      </c>
      <c r="Y40" s="10">
        <v>0.2689</v>
      </c>
      <c r="Z40" s="10">
        <v>0.2598</v>
      </c>
      <c r="AA40" s="10">
        <v>0.2599</v>
      </c>
      <c r="AB40" s="13">
        <v>3.8194444444444446E-4</v>
      </c>
    </row>
    <row r="41">
      <c r="A41" s="1" t="s">
        <v>13</v>
      </c>
      <c r="B41" s="10">
        <v>0.3362</v>
      </c>
      <c r="C41" s="10">
        <v>0.3046</v>
      </c>
      <c r="D41" s="10">
        <v>0.2852</v>
      </c>
      <c r="E41" s="10">
        <v>0.3025</v>
      </c>
      <c r="F41" s="10">
        <v>0.2727</v>
      </c>
      <c r="G41" s="10">
        <v>0.2501</v>
      </c>
      <c r="H41" s="13">
        <v>5.208333333333333E-4</v>
      </c>
      <c r="I41" s="1"/>
      <c r="J41" s="1"/>
      <c r="K41" s="1" t="s">
        <v>13</v>
      </c>
      <c r="L41" s="10">
        <v>0.358</v>
      </c>
      <c r="M41" s="10">
        <v>0.3629</v>
      </c>
      <c r="N41" s="10">
        <v>0.3207</v>
      </c>
      <c r="O41" s="10">
        <v>0.2751</v>
      </c>
      <c r="P41" s="10">
        <v>0.2842</v>
      </c>
      <c r="Q41" s="10">
        <v>0.2348</v>
      </c>
      <c r="R41" s="13">
        <v>3.8194444444444446E-4</v>
      </c>
      <c r="S41" s="1"/>
      <c r="T41" s="1"/>
      <c r="U41" s="1" t="s">
        <v>13</v>
      </c>
      <c r="V41" s="10">
        <v>0.2897</v>
      </c>
      <c r="W41" s="10">
        <v>0.2967</v>
      </c>
      <c r="X41" s="10">
        <v>0.2548</v>
      </c>
      <c r="Y41" s="10">
        <v>0.2856</v>
      </c>
      <c r="Z41" s="10">
        <v>0.282</v>
      </c>
      <c r="AA41" s="10">
        <v>0.2565</v>
      </c>
      <c r="AB41" s="13">
        <v>2.4305555555555555E-4</v>
      </c>
    </row>
    <row r="42">
      <c r="A42" s="1" t="s">
        <v>14</v>
      </c>
      <c r="B42" s="10">
        <v>0.2691</v>
      </c>
      <c r="C42" s="10">
        <v>0.2828</v>
      </c>
      <c r="D42" s="10">
        <v>0.2455</v>
      </c>
      <c r="E42" s="10">
        <v>0.317</v>
      </c>
      <c r="F42" s="10">
        <v>0.3203</v>
      </c>
      <c r="G42" s="10">
        <v>0.2797</v>
      </c>
      <c r="H42" s="12">
        <v>5.092592592592592E-4</v>
      </c>
      <c r="I42" s="1"/>
      <c r="J42" s="1"/>
      <c r="K42" s="1" t="s">
        <v>14</v>
      </c>
      <c r="L42" s="10">
        <v>0.3667</v>
      </c>
      <c r="M42" s="10">
        <v>0.3536</v>
      </c>
      <c r="N42" s="10">
        <v>0.3238</v>
      </c>
      <c r="O42" s="10">
        <v>0.2904</v>
      </c>
      <c r="P42" s="10">
        <v>0.2656</v>
      </c>
      <c r="Q42" s="10">
        <v>0.247</v>
      </c>
      <c r="R42" s="13">
        <v>3.935185185185185E-4</v>
      </c>
      <c r="S42" s="1"/>
      <c r="T42" s="1"/>
      <c r="U42" s="1" t="s">
        <v>14</v>
      </c>
      <c r="V42" s="10">
        <v>0.2616</v>
      </c>
      <c r="W42" s="10">
        <v>0.2758</v>
      </c>
      <c r="X42" s="10">
        <v>0.2428</v>
      </c>
      <c r="Y42" s="10">
        <v>0.2769</v>
      </c>
      <c r="Z42" s="10">
        <v>0.2582</v>
      </c>
      <c r="AA42" s="10">
        <v>0.2593</v>
      </c>
      <c r="AB42" s="13">
        <v>2.4305555555555555E-4</v>
      </c>
    </row>
    <row r="43">
      <c r="A43" s="1" t="s">
        <v>15</v>
      </c>
      <c r="B43" s="10">
        <v>0.3421</v>
      </c>
      <c r="C43" s="10">
        <v>0.3203</v>
      </c>
      <c r="D43" s="10">
        <v>0.3036</v>
      </c>
      <c r="E43" s="10">
        <v>0.3168</v>
      </c>
      <c r="F43" s="10">
        <v>0.2701</v>
      </c>
      <c r="G43" s="10">
        <v>0.2593</v>
      </c>
      <c r="H43" s="13">
        <v>5.208333333333333E-4</v>
      </c>
      <c r="I43" s="1"/>
      <c r="J43" s="1"/>
      <c r="K43" s="1" t="s">
        <v>15</v>
      </c>
      <c r="L43" s="10">
        <v>0.3755</v>
      </c>
      <c r="M43" s="10">
        <v>0.3429</v>
      </c>
      <c r="N43" s="10">
        <v>0.3061</v>
      </c>
      <c r="O43" s="10">
        <v>0.3026</v>
      </c>
      <c r="P43" s="10">
        <v>0.2771</v>
      </c>
      <c r="Q43" s="10">
        <v>0.2488</v>
      </c>
      <c r="R43" s="13">
        <v>3.8194444444444446E-4</v>
      </c>
      <c r="S43" s="1"/>
      <c r="T43" s="1"/>
      <c r="U43" s="1" t="s">
        <v>15</v>
      </c>
      <c r="V43" s="10">
        <v>0.2616</v>
      </c>
      <c r="W43" s="10">
        <v>0.2758</v>
      </c>
      <c r="X43" s="10">
        <v>0.2428</v>
      </c>
      <c r="Y43" s="10">
        <v>0.2769</v>
      </c>
      <c r="Z43" s="10">
        <v>0.2582</v>
      </c>
      <c r="AA43" s="10">
        <v>0.2593</v>
      </c>
      <c r="AB43" s="13">
        <v>2.4305555555555555E-4</v>
      </c>
    </row>
    <row r="44">
      <c r="A44" s="25" t="s">
        <v>16</v>
      </c>
      <c r="B44" s="26">
        <f t="shared" ref="B44:H44" si="7">AVERAGE(B39:B43)</f>
        <v>0.35494</v>
      </c>
      <c r="C44" s="26">
        <f t="shared" si="7"/>
        <v>0.31112</v>
      </c>
      <c r="D44" s="26">
        <f t="shared" si="7"/>
        <v>0.28708</v>
      </c>
      <c r="E44" s="26">
        <f t="shared" si="7"/>
        <v>0.32626</v>
      </c>
      <c r="F44" s="26">
        <f t="shared" si="7"/>
        <v>0.29874</v>
      </c>
      <c r="G44" s="26">
        <f t="shared" si="7"/>
        <v>0.2732</v>
      </c>
      <c r="H44" s="28">
        <f t="shared" si="7"/>
        <v>0.0005162037037</v>
      </c>
      <c r="I44" s="1"/>
      <c r="J44" s="1"/>
      <c r="K44" s="25" t="s">
        <v>16</v>
      </c>
      <c r="L44" s="29">
        <f t="shared" ref="L44:R44" si="8">AVERAGE(L39:L43)</f>
        <v>0.35142</v>
      </c>
      <c r="M44" s="29">
        <f t="shared" si="8"/>
        <v>0.3505</v>
      </c>
      <c r="N44" s="29">
        <f t="shared" si="8"/>
        <v>0.3066</v>
      </c>
      <c r="O44" s="29">
        <f t="shared" si="8"/>
        <v>0.30726</v>
      </c>
      <c r="P44" s="29">
        <f t="shared" si="8"/>
        <v>0.29422</v>
      </c>
      <c r="Q44" s="29">
        <f t="shared" si="8"/>
        <v>0.25324</v>
      </c>
      <c r="R44" s="28">
        <f t="shared" si="8"/>
        <v>0.000412037037</v>
      </c>
      <c r="S44" s="1"/>
      <c r="T44" s="1"/>
      <c r="U44" s="25" t="s">
        <v>16</v>
      </c>
      <c r="V44" s="29">
        <f t="shared" ref="V44:AB44" si="9">AVERAGE(V39:V43)</f>
        <v>0.27284</v>
      </c>
      <c r="W44" s="29">
        <f t="shared" si="9"/>
        <v>0.2791</v>
      </c>
      <c r="X44" s="29">
        <f t="shared" si="9"/>
        <v>0.24842</v>
      </c>
      <c r="Y44" s="29">
        <f t="shared" si="9"/>
        <v>0.27722</v>
      </c>
      <c r="Z44" s="29">
        <f t="shared" si="9"/>
        <v>0.26442</v>
      </c>
      <c r="AA44" s="29">
        <f t="shared" si="9"/>
        <v>0.25946</v>
      </c>
      <c r="AB44" s="28">
        <f t="shared" si="9"/>
        <v>0.0002708333333</v>
      </c>
    </row>
    <row r="45">
      <c r="A45" s="1" t="s">
        <v>17</v>
      </c>
      <c r="B45" s="4">
        <f t="shared" ref="B45:H45" si="10">STDEV(B39:B43)</f>
        <v>0.06080972784</v>
      </c>
      <c r="C45" s="4">
        <f t="shared" si="10"/>
        <v>0.02002416041</v>
      </c>
      <c r="D45" s="4">
        <f t="shared" si="10"/>
        <v>0.02757565956</v>
      </c>
      <c r="E45" s="4">
        <f t="shared" si="10"/>
        <v>0.02656610623</v>
      </c>
      <c r="F45" s="4">
        <f t="shared" si="10"/>
        <v>0.02941985724</v>
      </c>
      <c r="G45" s="4">
        <f t="shared" si="10"/>
        <v>0.02778758716</v>
      </c>
      <c r="H45" s="12">
        <f t="shared" si="10"/>
        <v>0.000006339381453</v>
      </c>
      <c r="I45" s="1"/>
      <c r="J45" s="1"/>
      <c r="K45" s="1" t="s">
        <v>17</v>
      </c>
      <c r="L45" s="14">
        <f t="shared" ref="L45:R45" si="11">STDEV(L39:L43)</f>
        <v>0.02227705097</v>
      </c>
      <c r="M45" s="14">
        <f t="shared" si="11"/>
        <v>0.01051736659</v>
      </c>
      <c r="N45" s="14">
        <f t="shared" si="11"/>
        <v>0.01826006572</v>
      </c>
      <c r="O45" s="14">
        <f t="shared" si="11"/>
        <v>0.02749096215</v>
      </c>
      <c r="P45" s="14">
        <f t="shared" si="11"/>
        <v>0.02647719774</v>
      </c>
      <c r="Q45" s="14">
        <f t="shared" si="11"/>
        <v>0.01549558001</v>
      </c>
      <c r="R45" s="12">
        <f t="shared" si="11"/>
        <v>0.00006102512188</v>
      </c>
      <c r="S45" s="1"/>
      <c r="T45" s="1"/>
      <c r="U45" s="1" t="s">
        <v>17</v>
      </c>
      <c r="V45" s="14">
        <f t="shared" ref="V45:AB45" si="12">STDEV(V39:V43)</f>
        <v>0.01181283201</v>
      </c>
      <c r="W45" s="14">
        <f t="shared" si="12"/>
        <v>0.01071587607</v>
      </c>
      <c r="X45" s="14">
        <f t="shared" si="12"/>
        <v>0.005391845695</v>
      </c>
      <c r="Y45" s="14">
        <f t="shared" si="12"/>
        <v>0.005915826231</v>
      </c>
      <c r="Z45" s="14">
        <f t="shared" si="12"/>
        <v>0.01010009901</v>
      </c>
      <c r="AA45" s="14">
        <f t="shared" si="12"/>
        <v>0.002065913841</v>
      </c>
      <c r="AB45" s="12">
        <f t="shared" si="12"/>
        <v>0.00006211299937</v>
      </c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</sheetData>
  <mergeCells count="5">
    <mergeCell ref="A1:G1"/>
    <mergeCell ref="I1:O1"/>
    <mergeCell ref="A4:A6"/>
    <mergeCell ref="A7:A9"/>
    <mergeCell ref="A10:A1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6.38"/>
    <col customWidth="1" min="16" max="16" width="18.38"/>
  </cols>
  <sheetData>
    <row r="1">
      <c r="A1" s="17" t="s">
        <v>27</v>
      </c>
      <c r="K1" s="30" t="s">
        <v>7</v>
      </c>
      <c r="P1" s="31"/>
      <c r="U1" s="18" t="s">
        <v>28</v>
      </c>
    </row>
    <row r="2">
      <c r="A2" s="31" t="s">
        <v>29</v>
      </c>
      <c r="B2" s="20"/>
      <c r="C2" s="17" t="s">
        <v>30</v>
      </c>
      <c r="D2" s="20"/>
      <c r="E2" s="20"/>
      <c r="F2" s="31" t="s">
        <v>31</v>
      </c>
      <c r="G2" s="20"/>
      <c r="H2" s="17" t="s">
        <v>38</v>
      </c>
      <c r="L2" s="16" t="s">
        <v>32</v>
      </c>
      <c r="M2" s="16" t="s">
        <v>39</v>
      </c>
      <c r="N2" s="16" t="s">
        <v>34</v>
      </c>
      <c r="O2" s="16"/>
      <c r="Q2" s="16"/>
      <c r="R2" s="16"/>
      <c r="S2" s="16"/>
      <c r="T2" s="16"/>
      <c r="U2" s="32" t="s">
        <v>29</v>
      </c>
      <c r="V2" s="22"/>
      <c r="W2" s="18" t="s">
        <v>30</v>
      </c>
      <c r="X2" s="22"/>
      <c r="Y2" s="32" t="s">
        <v>31</v>
      </c>
      <c r="Z2" s="22"/>
      <c r="AA2" s="18" t="s">
        <v>30</v>
      </c>
    </row>
    <row r="3">
      <c r="B3" s="16" t="s">
        <v>32</v>
      </c>
      <c r="C3" s="16" t="s">
        <v>39</v>
      </c>
      <c r="D3" s="16" t="s">
        <v>34</v>
      </c>
      <c r="E3" s="16"/>
      <c r="G3" s="16" t="s">
        <v>32</v>
      </c>
      <c r="H3" s="16" t="s">
        <v>39</v>
      </c>
      <c r="I3" s="16" t="s">
        <v>34</v>
      </c>
      <c r="K3" s="16" t="s">
        <v>29</v>
      </c>
      <c r="L3" s="24">
        <v>2.4305555555555555E-4</v>
      </c>
      <c r="M3" s="24">
        <v>3.7037037037037035E-4</v>
      </c>
      <c r="N3" s="24">
        <v>5.208333333333333E-4</v>
      </c>
      <c r="O3" s="24"/>
      <c r="P3" s="16"/>
      <c r="T3" s="24"/>
      <c r="V3" s="16" t="s">
        <v>32</v>
      </c>
      <c r="W3" s="16" t="s">
        <v>39</v>
      </c>
      <c r="X3" s="16" t="s">
        <v>34</v>
      </c>
      <c r="AA3" s="16" t="s">
        <v>32</v>
      </c>
      <c r="AB3" s="16" t="s">
        <v>39</v>
      </c>
      <c r="AC3" s="16" t="s">
        <v>34</v>
      </c>
    </row>
    <row r="4">
      <c r="A4" s="16" t="s">
        <v>8</v>
      </c>
      <c r="B4" s="23">
        <v>0.8691</v>
      </c>
      <c r="C4" s="23">
        <v>0.8637</v>
      </c>
      <c r="D4" s="23">
        <v>0.832</v>
      </c>
      <c r="E4" s="23"/>
      <c r="F4" s="16" t="s">
        <v>8</v>
      </c>
      <c r="G4" s="23">
        <v>0.2728</v>
      </c>
      <c r="H4" s="23">
        <v>0.3514</v>
      </c>
      <c r="I4" s="23">
        <v>0.3549</v>
      </c>
      <c r="K4" s="16" t="s">
        <v>31</v>
      </c>
      <c r="L4" s="24">
        <v>2.662037037037037E-4</v>
      </c>
      <c r="M4" s="24">
        <v>4.166666666666667E-4</v>
      </c>
      <c r="N4" s="24">
        <v>5.208333333333333E-4</v>
      </c>
      <c r="U4" s="16" t="s">
        <v>8</v>
      </c>
      <c r="V4" s="23">
        <v>0.0272</v>
      </c>
      <c r="W4" s="23">
        <v>0.0628</v>
      </c>
      <c r="X4" s="23">
        <v>0.09</v>
      </c>
      <c r="Z4" s="16" t="s">
        <v>8</v>
      </c>
      <c r="AA4" s="23">
        <v>0.2772</v>
      </c>
      <c r="AB4" s="23">
        <v>0.3073</v>
      </c>
      <c r="AC4" s="23">
        <v>0.3263</v>
      </c>
    </row>
    <row r="5">
      <c r="A5" s="16" t="s">
        <v>9</v>
      </c>
      <c r="B5" s="23">
        <v>0.8593</v>
      </c>
      <c r="C5" s="23">
        <v>0.8294</v>
      </c>
      <c r="D5" s="23">
        <v>0.7846</v>
      </c>
      <c r="E5" s="23"/>
      <c r="F5" s="16" t="s">
        <v>9</v>
      </c>
      <c r="G5" s="23">
        <v>0.2791</v>
      </c>
      <c r="H5" s="23">
        <v>0.3505</v>
      </c>
      <c r="I5" s="23">
        <v>0.3133</v>
      </c>
      <c r="U5" s="16" t="s">
        <v>9</v>
      </c>
      <c r="V5" s="23">
        <v>0.052</v>
      </c>
      <c r="W5" s="23">
        <v>0.1093</v>
      </c>
      <c r="X5" s="23">
        <v>0.1498</v>
      </c>
      <c r="Z5" s="16" t="s">
        <v>9</v>
      </c>
      <c r="AA5" s="23">
        <v>0.2644</v>
      </c>
      <c r="AB5" s="23">
        <v>0.2942</v>
      </c>
      <c r="AC5" s="23">
        <v>0.2987</v>
      </c>
    </row>
    <row r="6">
      <c r="A6" s="16" t="s">
        <v>40</v>
      </c>
      <c r="B6" s="23">
        <v>0.8562</v>
      </c>
      <c r="C6" s="23">
        <v>0.8287</v>
      </c>
      <c r="D6" s="23">
        <v>0.7845</v>
      </c>
      <c r="E6" s="23"/>
      <c r="F6" s="16" t="s">
        <v>40</v>
      </c>
      <c r="G6" s="23">
        <v>0.2484</v>
      </c>
      <c r="H6" s="23">
        <v>0.3066</v>
      </c>
      <c r="I6" s="23">
        <v>0.2871</v>
      </c>
      <c r="U6" s="16" t="s">
        <v>40</v>
      </c>
      <c r="V6" s="23">
        <v>0.0448</v>
      </c>
      <c r="W6" s="23">
        <v>0.1025</v>
      </c>
      <c r="X6" s="23">
        <v>0.1409</v>
      </c>
      <c r="Z6" s="16" t="s">
        <v>40</v>
      </c>
      <c r="AA6" s="23">
        <v>0.2595</v>
      </c>
      <c r="AB6" s="23">
        <v>0.2532</v>
      </c>
      <c r="AC6" s="23">
        <v>0.2732</v>
      </c>
    </row>
    <row r="7">
      <c r="W7" s="23"/>
      <c r="AA7" s="23"/>
    </row>
    <row r="8">
      <c r="C8" s="23"/>
      <c r="H8" s="23"/>
      <c r="P8" s="16"/>
      <c r="R8" s="24"/>
      <c r="W8" s="23"/>
      <c r="AA8" s="23"/>
    </row>
    <row r="9">
      <c r="C9" s="23"/>
      <c r="H9" s="23"/>
      <c r="R9" s="24"/>
      <c r="U9" s="33"/>
      <c r="W9" s="23"/>
      <c r="AA9" s="23"/>
    </row>
    <row r="10">
      <c r="C10" s="23"/>
      <c r="H10" s="23"/>
      <c r="K10" s="16"/>
      <c r="R10" s="24"/>
      <c r="W10" s="23"/>
      <c r="AA10" s="23"/>
    </row>
    <row r="11">
      <c r="C11" s="23"/>
      <c r="H11" s="23"/>
      <c r="W11" s="23"/>
      <c r="AA11" s="23"/>
    </row>
    <row r="12">
      <c r="C12" s="23"/>
      <c r="H12" s="23"/>
      <c r="W12" s="23"/>
      <c r="AA12" s="23"/>
    </row>
    <row r="19">
      <c r="C19" s="34"/>
      <c r="H19" s="34"/>
    </row>
    <row r="20">
      <c r="C20" s="34"/>
      <c r="H20" s="34"/>
    </row>
    <row r="21">
      <c r="C21" s="34"/>
      <c r="H21" s="34"/>
    </row>
    <row r="22">
      <c r="C22" s="34"/>
      <c r="H22" s="34"/>
    </row>
    <row r="23">
      <c r="C23" s="34"/>
      <c r="H23" s="34"/>
    </row>
    <row r="24">
      <c r="C24" s="34"/>
      <c r="H24" s="34"/>
    </row>
    <row r="25">
      <c r="C25" s="34"/>
      <c r="H25" s="34"/>
    </row>
    <row r="26">
      <c r="C26" s="34"/>
      <c r="H26" s="34"/>
    </row>
    <row r="27">
      <c r="C27" s="34"/>
      <c r="H27" s="34"/>
    </row>
  </sheetData>
  <mergeCells count="5">
    <mergeCell ref="A1:H1"/>
    <mergeCell ref="U1:AA1"/>
    <mergeCell ref="P8:P10"/>
    <mergeCell ref="A10:A12"/>
    <mergeCell ref="K10:K12"/>
  </mergeCells>
  <drawing r:id="rId1"/>
</worksheet>
</file>