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e3831169fac3d/PhD/Research/Minimum Wage/"/>
    </mc:Choice>
  </mc:AlternateContent>
  <xr:revisionPtr revIDLastSave="75" documentId="8_{3B7EEFC1-493B-4B54-AD68-9DB518900DEF}" xr6:coauthVersionLast="45" xr6:coauthVersionMax="45" xr10:uidLastSave="{5B29916E-6871-421E-8020-23D0C01DBB3A}"/>
  <bookViews>
    <workbookView xWindow="-110" yWindow="-110" windowWidth="38620" windowHeight="21220" xr2:uid="{2EC0F3CB-C15D-40C0-9BC7-3FFB4749D353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2" i="1" l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2" i="1"/>
  <c r="X2" i="1"/>
  <c r="W2" i="1"/>
  <c r="V2" i="1"/>
  <c r="F3" i="1" l="1"/>
  <c r="H3" i="1"/>
  <c r="I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I2" i="1"/>
  <c r="H2" i="1"/>
  <c r="F2" i="1"/>
</calcChain>
</file>

<file path=xl/sharedStrings.xml><?xml version="1.0" encoding="utf-8"?>
<sst xmlns="http://schemas.openxmlformats.org/spreadsheetml/2006/main" count="213" uniqueCount="161">
  <si>
    <r>
      <t>.</t>
    </r>
    <r>
      <rPr>
        <sz val="11"/>
        <color theme="1"/>
        <rFont val="Calibri"/>
        <family val="2"/>
        <scheme val="minor"/>
      </rPr>
      <t>Alabama</t>
    </r>
  </si>
  <si>
    <r>
      <t>.</t>
    </r>
    <r>
      <rPr>
        <sz val="11"/>
        <color theme="1"/>
        <rFont val="Calibri"/>
        <family val="2"/>
        <scheme val="minor"/>
      </rPr>
      <t>Alaska</t>
    </r>
  </si>
  <si>
    <r>
      <t>.</t>
    </r>
    <r>
      <rPr>
        <sz val="11"/>
        <color theme="1"/>
        <rFont val="Calibri"/>
        <family val="2"/>
        <scheme val="minor"/>
      </rPr>
      <t>Arizona</t>
    </r>
  </si>
  <si>
    <r>
      <t>.</t>
    </r>
    <r>
      <rPr>
        <sz val="11"/>
        <color theme="1"/>
        <rFont val="Calibri"/>
        <family val="2"/>
        <scheme val="minor"/>
      </rPr>
      <t>Arkansas</t>
    </r>
  </si>
  <si>
    <r>
      <t>.</t>
    </r>
    <r>
      <rPr>
        <sz val="11"/>
        <color theme="1"/>
        <rFont val="Calibri"/>
        <family val="2"/>
        <scheme val="minor"/>
      </rPr>
      <t>California</t>
    </r>
  </si>
  <si>
    <r>
      <t>.</t>
    </r>
    <r>
      <rPr>
        <sz val="11"/>
        <color theme="1"/>
        <rFont val="Calibri"/>
        <family val="2"/>
        <scheme val="minor"/>
      </rPr>
      <t>Colorado</t>
    </r>
  </si>
  <si>
    <r>
      <t>.</t>
    </r>
    <r>
      <rPr>
        <sz val="11"/>
        <color theme="1"/>
        <rFont val="Calibri"/>
        <family val="2"/>
        <scheme val="minor"/>
      </rPr>
      <t>Connecticut</t>
    </r>
  </si>
  <si>
    <r>
      <t>.</t>
    </r>
    <r>
      <rPr>
        <sz val="11"/>
        <color theme="1"/>
        <rFont val="Calibri"/>
        <family val="2"/>
        <scheme val="minor"/>
      </rPr>
      <t>Delaware</t>
    </r>
  </si>
  <si>
    <r>
      <t>.</t>
    </r>
    <r>
      <rPr>
        <sz val="11"/>
        <color theme="1"/>
        <rFont val="Calibri"/>
        <family val="2"/>
        <scheme val="minor"/>
      </rPr>
      <t>District of Columbia</t>
    </r>
  </si>
  <si>
    <r>
      <t>.</t>
    </r>
    <r>
      <rPr>
        <sz val="11"/>
        <color theme="1"/>
        <rFont val="Calibri"/>
        <family val="2"/>
        <scheme val="minor"/>
      </rPr>
      <t>Florida</t>
    </r>
  </si>
  <si>
    <r>
      <t>.</t>
    </r>
    <r>
      <rPr>
        <sz val="11"/>
        <color theme="1"/>
        <rFont val="Calibri"/>
        <family val="2"/>
        <scheme val="minor"/>
      </rPr>
      <t>Georgia</t>
    </r>
  </si>
  <si>
    <r>
      <t>.</t>
    </r>
    <r>
      <rPr>
        <sz val="11"/>
        <color theme="1"/>
        <rFont val="Calibri"/>
        <family val="2"/>
        <scheme val="minor"/>
      </rPr>
      <t>Hawaii</t>
    </r>
  </si>
  <si>
    <r>
      <t>.</t>
    </r>
    <r>
      <rPr>
        <sz val="11"/>
        <color theme="1"/>
        <rFont val="Calibri"/>
        <family val="2"/>
        <scheme val="minor"/>
      </rPr>
      <t>Idaho</t>
    </r>
  </si>
  <si>
    <r>
      <t>.</t>
    </r>
    <r>
      <rPr>
        <sz val="11"/>
        <color theme="1"/>
        <rFont val="Calibri"/>
        <family val="2"/>
        <scheme val="minor"/>
      </rPr>
      <t>Illinois</t>
    </r>
  </si>
  <si>
    <r>
      <t>.</t>
    </r>
    <r>
      <rPr>
        <sz val="11"/>
        <color theme="1"/>
        <rFont val="Calibri"/>
        <family val="2"/>
        <scheme val="minor"/>
      </rPr>
      <t>Indiana</t>
    </r>
  </si>
  <si>
    <r>
      <t>.</t>
    </r>
    <r>
      <rPr>
        <sz val="11"/>
        <color theme="1"/>
        <rFont val="Calibri"/>
        <family val="2"/>
        <scheme val="minor"/>
      </rPr>
      <t>Iowa</t>
    </r>
  </si>
  <si>
    <r>
      <t>.</t>
    </r>
    <r>
      <rPr>
        <sz val="11"/>
        <color theme="1"/>
        <rFont val="Calibri"/>
        <family val="2"/>
        <scheme val="minor"/>
      </rPr>
      <t>Kansas</t>
    </r>
  </si>
  <si>
    <r>
      <t>.</t>
    </r>
    <r>
      <rPr>
        <sz val="11"/>
        <color theme="1"/>
        <rFont val="Calibri"/>
        <family val="2"/>
        <scheme val="minor"/>
      </rPr>
      <t>Kentucky</t>
    </r>
  </si>
  <si>
    <r>
      <t>.</t>
    </r>
    <r>
      <rPr>
        <sz val="11"/>
        <color theme="1"/>
        <rFont val="Calibri"/>
        <family val="2"/>
        <scheme val="minor"/>
      </rPr>
      <t>Louisiana</t>
    </r>
  </si>
  <si>
    <r>
      <t>.</t>
    </r>
    <r>
      <rPr>
        <sz val="11"/>
        <color theme="1"/>
        <rFont val="Calibri"/>
        <family val="2"/>
        <scheme val="minor"/>
      </rPr>
      <t>Maine</t>
    </r>
  </si>
  <si>
    <r>
      <t>.</t>
    </r>
    <r>
      <rPr>
        <sz val="11"/>
        <color theme="1"/>
        <rFont val="Calibri"/>
        <family val="2"/>
        <scheme val="minor"/>
      </rPr>
      <t>Maryland</t>
    </r>
  </si>
  <si>
    <r>
      <t>.</t>
    </r>
    <r>
      <rPr>
        <sz val="11"/>
        <color theme="1"/>
        <rFont val="Calibri"/>
        <family val="2"/>
        <scheme val="minor"/>
      </rPr>
      <t>Massachusetts</t>
    </r>
  </si>
  <si>
    <r>
      <t>.</t>
    </r>
    <r>
      <rPr>
        <sz val="11"/>
        <color theme="1"/>
        <rFont val="Calibri"/>
        <family val="2"/>
        <scheme val="minor"/>
      </rPr>
      <t>Michigan</t>
    </r>
  </si>
  <si>
    <r>
      <t>.</t>
    </r>
    <r>
      <rPr>
        <sz val="11"/>
        <color theme="1"/>
        <rFont val="Calibri"/>
        <family val="2"/>
        <scheme val="minor"/>
      </rPr>
      <t>Minnesota</t>
    </r>
  </si>
  <si>
    <r>
      <t>.</t>
    </r>
    <r>
      <rPr>
        <sz val="11"/>
        <color theme="1"/>
        <rFont val="Calibri"/>
        <family val="2"/>
        <scheme val="minor"/>
      </rPr>
      <t>Mississippi</t>
    </r>
  </si>
  <si>
    <r>
      <t>.</t>
    </r>
    <r>
      <rPr>
        <sz val="11"/>
        <color theme="1"/>
        <rFont val="Calibri"/>
        <family val="2"/>
        <scheme val="minor"/>
      </rPr>
      <t>Missouri</t>
    </r>
  </si>
  <si>
    <r>
      <t>.</t>
    </r>
    <r>
      <rPr>
        <sz val="11"/>
        <color theme="1"/>
        <rFont val="Calibri"/>
        <family val="2"/>
        <scheme val="minor"/>
      </rPr>
      <t>Montana</t>
    </r>
  </si>
  <si>
    <r>
      <t>.</t>
    </r>
    <r>
      <rPr>
        <sz val="11"/>
        <color theme="1"/>
        <rFont val="Calibri"/>
        <family val="2"/>
        <scheme val="minor"/>
      </rPr>
      <t>Nebraska</t>
    </r>
  </si>
  <si>
    <r>
      <t>.</t>
    </r>
    <r>
      <rPr>
        <sz val="11"/>
        <color theme="1"/>
        <rFont val="Calibri"/>
        <family val="2"/>
        <scheme val="minor"/>
      </rPr>
      <t>Nevada</t>
    </r>
  </si>
  <si>
    <r>
      <t>.</t>
    </r>
    <r>
      <rPr>
        <sz val="11"/>
        <color theme="1"/>
        <rFont val="Calibri"/>
        <family val="2"/>
        <scheme val="minor"/>
      </rPr>
      <t>New Hampshire</t>
    </r>
  </si>
  <si>
    <r>
      <t>.</t>
    </r>
    <r>
      <rPr>
        <sz val="11"/>
        <color theme="1"/>
        <rFont val="Calibri"/>
        <family val="2"/>
        <scheme val="minor"/>
      </rPr>
      <t>New Jersey</t>
    </r>
  </si>
  <si>
    <r>
      <t>.</t>
    </r>
    <r>
      <rPr>
        <sz val="11"/>
        <color theme="1"/>
        <rFont val="Calibri"/>
        <family val="2"/>
        <scheme val="minor"/>
      </rPr>
      <t>New Mexico</t>
    </r>
  </si>
  <si>
    <r>
      <t>.</t>
    </r>
    <r>
      <rPr>
        <sz val="11"/>
        <color theme="1"/>
        <rFont val="Calibri"/>
        <family val="2"/>
        <scheme val="minor"/>
      </rPr>
      <t>New York</t>
    </r>
  </si>
  <si>
    <r>
      <t>.</t>
    </r>
    <r>
      <rPr>
        <sz val="11"/>
        <color theme="1"/>
        <rFont val="Calibri"/>
        <family val="2"/>
        <scheme val="minor"/>
      </rPr>
      <t>North Carolina</t>
    </r>
  </si>
  <si>
    <r>
      <t>.</t>
    </r>
    <r>
      <rPr>
        <sz val="11"/>
        <color theme="1"/>
        <rFont val="Calibri"/>
        <family val="2"/>
        <scheme val="minor"/>
      </rPr>
      <t>North Dakota</t>
    </r>
  </si>
  <si>
    <r>
      <t>.</t>
    </r>
    <r>
      <rPr>
        <sz val="11"/>
        <color theme="1"/>
        <rFont val="Calibri"/>
        <family val="2"/>
        <scheme val="minor"/>
      </rPr>
      <t>Ohio</t>
    </r>
  </si>
  <si>
    <r>
      <t>.</t>
    </r>
    <r>
      <rPr>
        <sz val="11"/>
        <color theme="1"/>
        <rFont val="Calibri"/>
        <family val="2"/>
        <scheme val="minor"/>
      </rPr>
      <t>Oklahoma</t>
    </r>
  </si>
  <si>
    <r>
      <t>.</t>
    </r>
    <r>
      <rPr>
        <sz val="11"/>
        <color theme="1"/>
        <rFont val="Calibri"/>
        <family val="2"/>
        <scheme val="minor"/>
      </rPr>
      <t>Oregon</t>
    </r>
  </si>
  <si>
    <r>
      <t>.</t>
    </r>
    <r>
      <rPr>
        <sz val="11"/>
        <color theme="1"/>
        <rFont val="Calibri"/>
        <family val="2"/>
        <scheme val="minor"/>
      </rPr>
      <t>Pennsylvania</t>
    </r>
  </si>
  <si>
    <r>
      <t>.</t>
    </r>
    <r>
      <rPr>
        <sz val="11"/>
        <color theme="1"/>
        <rFont val="Calibri"/>
        <family val="2"/>
        <scheme val="minor"/>
      </rPr>
      <t>Rhode Island</t>
    </r>
  </si>
  <si>
    <r>
      <t>.</t>
    </r>
    <r>
      <rPr>
        <sz val="11"/>
        <color theme="1"/>
        <rFont val="Calibri"/>
        <family val="2"/>
        <scheme val="minor"/>
      </rPr>
      <t>South Carolina</t>
    </r>
  </si>
  <si>
    <r>
      <t>.</t>
    </r>
    <r>
      <rPr>
        <sz val="11"/>
        <color theme="1"/>
        <rFont val="Calibri"/>
        <family val="2"/>
        <scheme val="minor"/>
      </rPr>
      <t>South Dakota</t>
    </r>
  </si>
  <si>
    <r>
      <t>.</t>
    </r>
    <r>
      <rPr>
        <sz val="11"/>
        <color theme="1"/>
        <rFont val="Calibri"/>
        <family val="2"/>
        <scheme val="minor"/>
      </rPr>
      <t>Tennessee</t>
    </r>
  </si>
  <si>
    <r>
      <t>.</t>
    </r>
    <r>
      <rPr>
        <sz val="11"/>
        <color theme="1"/>
        <rFont val="Calibri"/>
        <family val="2"/>
        <scheme val="minor"/>
      </rPr>
      <t>Texas</t>
    </r>
  </si>
  <si>
    <r>
      <t>.</t>
    </r>
    <r>
      <rPr>
        <sz val="11"/>
        <color theme="1"/>
        <rFont val="Calibri"/>
        <family val="2"/>
        <scheme val="minor"/>
      </rPr>
      <t>Utah</t>
    </r>
  </si>
  <si>
    <r>
      <t>.</t>
    </r>
    <r>
      <rPr>
        <sz val="11"/>
        <color theme="1"/>
        <rFont val="Calibri"/>
        <family val="2"/>
        <scheme val="minor"/>
      </rPr>
      <t>Vermont</t>
    </r>
  </si>
  <si>
    <r>
      <t>.</t>
    </r>
    <r>
      <rPr>
        <sz val="11"/>
        <color theme="1"/>
        <rFont val="Calibri"/>
        <family val="2"/>
        <scheme val="minor"/>
      </rPr>
      <t>Virginia</t>
    </r>
  </si>
  <si>
    <r>
      <t>.</t>
    </r>
    <r>
      <rPr>
        <sz val="11"/>
        <color theme="1"/>
        <rFont val="Calibri"/>
        <family val="2"/>
        <scheme val="minor"/>
      </rPr>
      <t>Washington</t>
    </r>
  </si>
  <si>
    <r>
      <t>.</t>
    </r>
    <r>
      <rPr>
        <sz val="11"/>
        <color theme="1"/>
        <rFont val="Calibri"/>
        <family val="2"/>
        <scheme val="minor"/>
      </rPr>
      <t>West Virginia</t>
    </r>
  </si>
  <si>
    <r>
      <t>.</t>
    </r>
    <r>
      <rPr>
        <sz val="11"/>
        <color theme="1"/>
        <rFont val="Calibri"/>
        <family val="2"/>
        <scheme val="minor"/>
      </rPr>
      <t>Wisconsin</t>
    </r>
  </si>
  <si>
    <r>
      <t>.</t>
    </r>
    <r>
      <rPr>
        <sz val="11"/>
        <color theme="1"/>
        <rFont val="Calibri"/>
        <family val="2"/>
        <scheme val="minor"/>
      </rPr>
      <t>Wyoming</t>
    </r>
  </si>
  <si>
    <t>y2000</t>
  </si>
  <si>
    <t>y2008</t>
  </si>
  <si>
    <t>y2013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</si>
  <si>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</si>
  <si>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</si>
  <si>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</si>
  <si>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</si>
  <si>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</si>
  <si>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</si>
  <si>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</si>
  <si>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</si>
  <si>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</si>
  <si>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</si>
  <si>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</si>
  <si>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</si>
  <si>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</si>
  <si>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</si>
  <si>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</si>
  <si>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</si>
  <si>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</si>
  <si>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</si>
  <si>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</si>
  <si>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</si>
  <si>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</si>
  <si>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</si>
  <si>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</si>
  <si>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</si>
  <si>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</si>
  <si>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</si>
  <si>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</si>
  <si>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</si>
  <si>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</si>
  <si>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</si>
  <si>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</si>
  <si>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</si>
  <si>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</si>
  <si>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</si>
  <si>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</si>
  <si>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</si>
  <si>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</si>
  <si>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</si>
  <si>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</si>
  <si>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</si>
  <si>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</si>
  <si>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</si>
  <si>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</si>
  <si>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</si>
  <si>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</si>
  <si>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</si>
  <si>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</si>
  <si>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</si>
  <si>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</si>
  <si>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</si>
  <si>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</si>
  <si>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state_name</t>
  </si>
  <si>
    <t>perc00</t>
  </si>
  <si>
    <t>perc08</t>
  </si>
  <si>
    <t>perc13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</si>
  <si>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</si>
  <si>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</si>
  <si>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</si>
  <si>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</si>
  <si>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</si>
  <si>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</si>
  <si>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</si>
  <si>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</si>
  <si>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</si>
  <si>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</si>
  <si>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</si>
  <si>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</si>
  <si>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</si>
  <si>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</si>
  <si>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</si>
  <si>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</si>
  <si>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</si>
  <si>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</si>
  <si>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</si>
  <si>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</si>
  <si>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</si>
  <si>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</si>
  <si>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</si>
  <si>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</si>
  <si>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</si>
  <si>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</si>
  <si>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</si>
  <si>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</si>
  <si>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</si>
  <si>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</si>
  <si>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</si>
  <si>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</si>
  <si>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</si>
  <si>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</si>
  <si>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</si>
  <si>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</si>
  <si>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</si>
  <si>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</si>
  <si>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</si>
  <si>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</si>
  <si>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</si>
  <si>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</si>
  <si>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</si>
  <si>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</si>
  <si>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</si>
  <si>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</si>
  <si>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</si>
  <si>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</si>
  <si>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</si>
  <si>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</si>
  <si>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perc04</t>
  </si>
  <si>
    <t>stateabb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</si>
</sst>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Protection="1"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3" fontId="2" fillId="0" borderId="2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F85-81C1-418C-A5F1-739FB958AB73}">
  <dimension ref="A1:AC52"/>
  <sheetViews>
    <sheetView tabSelected="1" workbookViewId="0">
      <selection activeCell="S2" sqref="S2:S52"/>
    </sheetView>
  </sheetViews>
  <sheetFormatPr defaultRowHeight="14.5" x14ac:dyDescent="0.35"/>
  <cols>
    <col min="2" max="4" width="9.7265625" bestFit="1" customWidth="1"/>
  </cols>
  <sheetData>
    <row r="1" spans="1:29" x14ac:dyDescent="0.35">
      <c r="A1" t="s">
        <v>105</v>
      </c>
      <c r="B1" t="s">
        <v>51</v>
      </c>
      <c r="C1" t="s">
        <v>52</v>
      </c>
      <c r="D1" t="s">
        <v>53</v>
      </c>
      <c r="E1" t="s">
        <v>160</v>
      </c>
      <c r="F1" t="s">
        <v>106</v>
      </c>
      <c r="G1" t="s">
        <v>159</v>
      </c>
      <c r="H1" t="s">
        <v>107</v>
      </c>
      <c r="I1" t="s">
        <v>108</v>
      </c>
      <c r="P1">
        <v>2001</v>
      </c>
      <c r="Q1">
        <v>2004</v>
      </c>
      <c r="R1">
        <v>2008</v>
      </c>
      <c r="S1">
        <v>2014</v>
      </c>
      <c r="V1">
        <v>2000</v>
      </c>
      <c r="W1">
        <v>2004</v>
      </c>
      <c r="X1">
        <v>2008</v>
      </c>
      <c r="Y1">
        <v>2013</v>
      </c>
    </row>
    <row r="2" spans="1:29" x14ac:dyDescent="0.35">
      <c r="A2" s="1" t="s">
        <v>0</v>
      </c>
      <c r="B2" s="2">
        <v>4452173</v>
      </c>
      <c r="C2" s="2">
        <v>4718206</v>
      </c>
      <c r="D2" s="3">
        <v>4830081</v>
      </c>
      <c r="E2" t="s">
        <v>54</v>
      </c>
      <c r="F2">
        <f>B2/SUM(B$2:B$52)</f>
        <v>1.5778760126911446E-2</v>
      </c>
      <c r="G2">
        <v>1.5473521247556115E-2</v>
      </c>
      <c r="H2">
        <f>C2/SUM(C$2:C$52)</f>
        <v>1.5515618616385174E-2</v>
      </c>
      <c r="I2">
        <f>D2/SUM(D$2:D$52)</f>
        <v>1.5285370470105711E-2</v>
      </c>
      <c r="O2" t="s">
        <v>109</v>
      </c>
      <c r="P2">
        <v>0</v>
      </c>
      <c r="Q2">
        <v>1</v>
      </c>
      <c r="R2">
        <v>2</v>
      </c>
      <c r="S2">
        <v>0</v>
      </c>
      <c r="V2">
        <f>SUMPRODUCT(F2:F52,P2:P52)</f>
        <v>0.39676580449973542</v>
      </c>
      <c r="W2">
        <f>SUMPRODUCT(G2:G52,Q2:Q52)</f>
        <v>1.523604644612681</v>
      </c>
      <c r="X2">
        <f>SUMPRODUCT(H2:H52,R2:R52)</f>
        <v>2.085809045615854</v>
      </c>
      <c r="Y2">
        <f>SUMPRODUCT(I2:I52,S2:S52)</f>
        <v>1.1852856630392157</v>
      </c>
      <c r="AA2" t="s">
        <v>109</v>
      </c>
      <c r="AB2" t="b">
        <f>O2=AA2</f>
        <v>1</v>
      </c>
      <c r="AC2">
        <v>0</v>
      </c>
    </row>
    <row r="3" spans="1:29" x14ac:dyDescent="0.35">
      <c r="A3" s="1" t="s">
        <v>1</v>
      </c>
      <c r="B3" s="2">
        <v>627963</v>
      </c>
      <c r="C3" s="2">
        <v>687455</v>
      </c>
      <c r="D3" s="3">
        <v>737068</v>
      </c>
      <c r="E3" t="s">
        <v>55</v>
      </c>
      <c r="F3">
        <f t="shared" ref="F3:F52" si="0">B3/SUM(B$2:B$52)</f>
        <v>2.2255374051223286E-3</v>
      </c>
      <c r="G3">
        <v>2.251619094679086E-3</v>
      </c>
      <c r="H3">
        <f t="shared" ref="H3:H52" si="1">C3/SUM(C$2:C$52)</f>
        <v>2.2606663625808344E-3</v>
      </c>
      <c r="I3">
        <f t="shared" ref="I3:I52" si="2">D3/SUM(D$2:D$52)</f>
        <v>2.3325400633363862E-3</v>
      </c>
      <c r="O3" t="s">
        <v>110</v>
      </c>
      <c r="P3">
        <v>1</v>
      </c>
      <c r="Q3">
        <v>0</v>
      </c>
      <c r="R3">
        <v>2</v>
      </c>
      <c r="S3">
        <v>2</v>
      </c>
      <c r="AA3" t="s">
        <v>110</v>
      </c>
      <c r="AB3" t="b">
        <f t="shared" ref="AB3:AB52" si="3">O3=AA3</f>
        <v>1</v>
      </c>
      <c r="AC3">
        <v>2</v>
      </c>
    </row>
    <row r="4" spans="1:29" x14ac:dyDescent="0.35">
      <c r="A4" s="1" t="s">
        <v>2</v>
      </c>
      <c r="B4" s="2">
        <v>5160586</v>
      </c>
      <c r="C4" s="2">
        <v>6280362</v>
      </c>
      <c r="D4" s="3">
        <v>6632764</v>
      </c>
      <c r="E4" t="s">
        <v>56</v>
      </c>
      <c r="F4">
        <f t="shared" si="0"/>
        <v>1.8289417012388655E-2</v>
      </c>
      <c r="G4">
        <v>1.930430917271176E-2</v>
      </c>
      <c r="H4">
        <f t="shared" si="1"/>
        <v>2.0652701803362979E-2</v>
      </c>
      <c r="I4">
        <f t="shared" si="2"/>
        <v>2.0990176972348961E-2</v>
      </c>
      <c r="O4" t="s">
        <v>111</v>
      </c>
      <c r="P4">
        <v>0</v>
      </c>
      <c r="Q4">
        <v>1</v>
      </c>
      <c r="R4">
        <v>2</v>
      </c>
      <c r="S4">
        <v>2</v>
      </c>
      <c r="AA4" t="s">
        <v>111</v>
      </c>
      <c r="AB4" t="b">
        <f t="shared" si="3"/>
        <v>1</v>
      </c>
      <c r="AC4">
        <v>2</v>
      </c>
    </row>
    <row r="5" spans="1:29" x14ac:dyDescent="0.35">
      <c r="A5" s="1" t="s">
        <v>3</v>
      </c>
      <c r="B5" s="2">
        <v>2678588</v>
      </c>
      <c r="C5" s="2">
        <v>2874554</v>
      </c>
      <c r="D5" s="3">
        <v>2959400</v>
      </c>
      <c r="E5" t="s">
        <v>57</v>
      </c>
      <c r="F5">
        <f t="shared" si="0"/>
        <v>9.49307170472115E-3</v>
      </c>
      <c r="G5">
        <v>9.3908341781438667E-3</v>
      </c>
      <c r="H5">
        <f t="shared" si="1"/>
        <v>9.4528478740022095E-3</v>
      </c>
      <c r="I5">
        <f t="shared" si="2"/>
        <v>9.3653761436362747E-3</v>
      </c>
      <c r="O5" t="s">
        <v>112</v>
      </c>
      <c r="P5">
        <v>0</v>
      </c>
      <c r="Q5">
        <v>1</v>
      </c>
      <c r="R5">
        <v>2</v>
      </c>
      <c r="S5">
        <v>2</v>
      </c>
      <c r="AA5" t="s">
        <v>112</v>
      </c>
      <c r="AB5" t="b">
        <f t="shared" si="3"/>
        <v>1</v>
      </c>
      <c r="AC5">
        <v>2</v>
      </c>
    </row>
    <row r="6" spans="1:29" x14ac:dyDescent="0.35">
      <c r="A6" s="1" t="s">
        <v>4</v>
      </c>
      <c r="B6" s="2">
        <v>33987977</v>
      </c>
      <c r="C6" s="2">
        <v>36604337</v>
      </c>
      <c r="D6" s="3">
        <v>38260787</v>
      </c>
      <c r="E6" t="s">
        <v>58</v>
      </c>
      <c r="F6">
        <f t="shared" si="0"/>
        <v>0.12045536781297209</v>
      </c>
      <c r="G6">
        <v>0.12149567047792967</v>
      </c>
      <c r="H6">
        <f t="shared" si="1"/>
        <v>0.12037179652555158</v>
      </c>
      <c r="I6">
        <f t="shared" si="2"/>
        <v>0.12108084807952589</v>
      </c>
      <c r="O6" t="s">
        <v>113</v>
      </c>
      <c r="P6">
        <v>2</v>
      </c>
      <c r="Q6">
        <v>1</v>
      </c>
      <c r="R6">
        <v>1</v>
      </c>
      <c r="S6">
        <v>2</v>
      </c>
      <c r="AA6" t="s">
        <v>113</v>
      </c>
      <c r="AB6" t="b">
        <f t="shared" si="3"/>
        <v>1</v>
      </c>
      <c r="AC6">
        <v>2</v>
      </c>
    </row>
    <row r="7" spans="1:29" x14ac:dyDescent="0.35">
      <c r="A7" s="1" t="s">
        <v>5</v>
      </c>
      <c r="B7" s="2">
        <v>4326921</v>
      </c>
      <c r="C7" s="2">
        <v>4889730</v>
      </c>
      <c r="D7" s="3">
        <v>5269035</v>
      </c>
      <c r="E7" t="s">
        <v>59</v>
      </c>
      <c r="F7">
        <f t="shared" si="0"/>
        <v>1.5334859752102132E-2</v>
      </c>
      <c r="G7">
        <v>1.5624761680370962E-2</v>
      </c>
      <c r="H7">
        <f t="shared" si="1"/>
        <v>1.6079667953687711E-2</v>
      </c>
      <c r="I7">
        <f t="shared" si="2"/>
        <v>1.6674493035407367E-2</v>
      </c>
      <c r="O7" t="s">
        <v>114</v>
      </c>
      <c r="P7">
        <v>0</v>
      </c>
      <c r="Q7">
        <v>1</v>
      </c>
      <c r="R7">
        <v>3</v>
      </c>
      <c r="S7">
        <v>3</v>
      </c>
      <c r="AA7" t="s">
        <v>114</v>
      </c>
      <c r="AB7" t="b">
        <f t="shared" si="3"/>
        <v>1</v>
      </c>
      <c r="AC7">
        <v>3</v>
      </c>
    </row>
    <row r="8" spans="1:29" x14ac:dyDescent="0.35">
      <c r="A8" s="1" t="s">
        <v>6</v>
      </c>
      <c r="B8" s="2">
        <v>3411777</v>
      </c>
      <c r="C8" s="2">
        <v>3545579</v>
      </c>
      <c r="D8" s="3">
        <v>3594841</v>
      </c>
      <c r="E8" t="s">
        <v>60</v>
      </c>
      <c r="F8">
        <f t="shared" si="0"/>
        <v>1.2091536175596402E-2</v>
      </c>
      <c r="G8">
        <v>1.1939995703219823E-2</v>
      </c>
      <c r="H8">
        <f t="shared" si="1"/>
        <v>1.1659484884353147E-2</v>
      </c>
      <c r="I8">
        <f t="shared" si="2"/>
        <v>1.1376305379997826E-2</v>
      </c>
      <c r="O8" t="s">
        <v>115</v>
      </c>
      <c r="P8">
        <v>3</v>
      </c>
      <c r="Q8">
        <v>2</v>
      </c>
      <c r="R8">
        <v>2</v>
      </c>
      <c r="S8">
        <v>3</v>
      </c>
      <c r="AA8" t="s">
        <v>115</v>
      </c>
      <c r="AB8" t="b">
        <f t="shared" si="3"/>
        <v>1</v>
      </c>
      <c r="AC8">
        <v>3</v>
      </c>
    </row>
    <row r="9" spans="1:29" x14ac:dyDescent="0.35">
      <c r="A9" s="1" t="s">
        <v>7</v>
      </c>
      <c r="B9" s="2">
        <v>786373</v>
      </c>
      <c r="C9" s="2">
        <v>883874</v>
      </c>
      <c r="D9" s="3">
        <v>923576</v>
      </c>
      <c r="E9" t="s">
        <v>61</v>
      </c>
      <c r="F9">
        <f t="shared" si="0"/>
        <v>2.7869516609708867E-3</v>
      </c>
      <c r="G9">
        <v>2.8373905994009711E-3</v>
      </c>
      <c r="H9">
        <f t="shared" si="1"/>
        <v>2.9065818425348172E-3</v>
      </c>
      <c r="I9">
        <f t="shared" si="2"/>
        <v>2.9227669923751489E-3</v>
      </c>
      <c r="O9" t="s">
        <v>116</v>
      </c>
      <c r="P9">
        <v>0</v>
      </c>
      <c r="Q9">
        <v>1</v>
      </c>
      <c r="R9">
        <v>3</v>
      </c>
      <c r="S9">
        <v>2</v>
      </c>
      <c r="AA9" t="s">
        <v>116</v>
      </c>
      <c r="AB9" t="b">
        <f t="shared" si="3"/>
        <v>1</v>
      </c>
      <c r="AC9">
        <v>2</v>
      </c>
    </row>
    <row r="10" spans="1:29" x14ac:dyDescent="0.35">
      <c r="A10" s="1" t="s">
        <v>8</v>
      </c>
      <c r="B10" s="2">
        <v>572046</v>
      </c>
      <c r="C10" s="2">
        <v>580236</v>
      </c>
      <c r="D10" s="3">
        <v>650581</v>
      </c>
      <c r="E10" t="s">
        <v>104</v>
      </c>
      <c r="F10">
        <f t="shared" si="0"/>
        <v>2.0273643040284342E-3</v>
      </c>
      <c r="G10">
        <v>1.9390154613937347E-3</v>
      </c>
      <c r="H10">
        <f t="shared" si="1"/>
        <v>1.9080812672225137E-3</v>
      </c>
      <c r="I10">
        <f t="shared" si="2"/>
        <v>2.0588415817067753E-3</v>
      </c>
      <c r="O10" t="s">
        <v>104</v>
      </c>
      <c r="P10">
        <v>0</v>
      </c>
      <c r="Q10">
        <v>2</v>
      </c>
      <c r="R10">
        <v>5</v>
      </c>
      <c r="S10">
        <v>2</v>
      </c>
      <c r="AA10" t="s">
        <v>104</v>
      </c>
      <c r="AB10" t="b">
        <f t="shared" si="3"/>
        <v>1</v>
      </c>
      <c r="AC10">
        <v>2</v>
      </c>
    </row>
    <row r="11" spans="1:29" x14ac:dyDescent="0.35">
      <c r="A11" s="1" t="s">
        <v>9</v>
      </c>
      <c r="B11" s="2">
        <v>16047515</v>
      </c>
      <c r="C11" s="2">
        <v>18527305</v>
      </c>
      <c r="D11" s="3">
        <v>19545621</v>
      </c>
      <c r="E11" t="s">
        <v>62</v>
      </c>
      <c r="F11">
        <f t="shared" si="0"/>
        <v>5.6873326759318055E-2</v>
      </c>
      <c r="G11">
        <v>5.9477468881044632E-2</v>
      </c>
      <c r="H11">
        <f t="shared" si="1"/>
        <v>6.0926250013129166E-2</v>
      </c>
      <c r="I11">
        <f t="shared" si="2"/>
        <v>6.1854461250914435E-2</v>
      </c>
      <c r="O11" t="s">
        <v>117</v>
      </c>
      <c r="P11">
        <v>0</v>
      </c>
      <c r="Q11">
        <v>3</v>
      </c>
      <c r="R11">
        <v>3</v>
      </c>
      <c r="S11">
        <v>2</v>
      </c>
      <c r="AA11" t="s">
        <v>117</v>
      </c>
      <c r="AB11" t="b">
        <f t="shared" si="3"/>
        <v>1</v>
      </c>
      <c r="AC11">
        <v>2</v>
      </c>
    </row>
    <row r="12" spans="1:29" x14ac:dyDescent="0.35">
      <c r="A12" s="1" t="s">
        <v>10</v>
      </c>
      <c r="B12" s="2">
        <v>8227303</v>
      </c>
      <c r="C12" s="2">
        <v>9504843</v>
      </c>
      <c r="D12" s="3">
        <v>9972479</v>
      </c>
      <c r="E12" t="s">
        <v>63</v>
      </c>
      <c r="F12">
        <f t="shared" si="0"/>
        <v>2.9158040473364115E-2</v>
      </c>
      <c r="G12">
        <v>2.994908924086476E-2</v>
      </c>
      <c r="H12">
        <f t="shared" si="1"/>
        <v>3.1256269649230728E-2</v>
      </c>
      <c r="I12">
        <f t="shared" si="2"/>
        <v>3.1559105534741408E-2</v>
      </c>
      <c r="O12" t="s">
        <v>118</v>
      </c>
      <c r="P12">
        <v>0</v>
      </c>
      <c r="Q12">
        <v>1</v>
      </c>
      <c r="R12">
        <v>2</v>
      </c>
      <c r="S12">
        <v>0</v>
      </c>
      <c r="AA12" t="s">
        <v>118</v>
      </c>
      <c r="AB12" t="b">
        <f t="shared" si="3"/>
        <v>1</v>
      </c>
      <c r="AC12">
        <v>0</v>
      </c>
    </row>
    <row r="13" spans="1:29" x14ac:dyDescent="0.35">
      <c r="A13" s="1" t="s">
        <v>11</v>
      </c>
      <c r="B13" s="2">
        <v>1213519</v>
      </c>
      <c r="C13" s="2">
        <v>1332213</v>
      </c>
      <c r="D13" s="3">
        <v>1408243</v>
      </c>
      <c r="E13" t="s">
        <v>64</v>
      </c>
      <c r="F13">
        <f t="shared" si="0"/>
        <v>4.3007819351245907E-3</v>
      </c>
      <c r="G13">
        <v>4.3495421998819162E-3</v>
      </c>
      <c r="H13">
        <f t="shared" si="1"/>
        <v>4.3809254669656943E-3</v>
      </c>
      <c r="I13">
        <f t="shared" si="2"/>
        <v>4.4565538273443192E-3</v>
      </c>
      <c r="O13" t="s">
        <v>119</v>
      </c>
      <c r="P13">
        <v>2</v>
      </c>
      <c r="Q13">
        <v>2</v>
      </c>
      <c r="R13">
        <v>0</v>
      </c>
      <c r="S13">
        <v>2</v>
      </c>
      <c r="AA13" t="s">
        <v>119</v>
      </c>
      <c r="AB13" t="b">
        <f t="shared" si="3"/>
        <v>1</v>
      </c>
      <c r="AC13">
        <v>2</v>
      </c>
    </row>
    <row r="14" spans="1:29" x14ac:dyDescent="0.35">
      <c r="A14" s="1" t="s">
        <v>12</v>
      </c>
      <c r="B14" s="2">
        <v>1299430</v>
      </c>
      <c r="C14" s="2">
        <v>1534320</v>
      </c>
      <c r="D14" s="3">
        <v>1611206</v>
      </c>
      <c r="E14" t="s">
        <v>65</v>
      </c>
      <c r="F14">
        <f t="shared" si="0"/>
        <v>4.6052555171851011E-3</v>
      </c>
      <c r="G14">
        <v>4.7533361230369543E-3</v>
      </c>
      <c r="H14">
        <f t="shared" si="1"/>
        <v>5.0455456916234896E-3</v>
      </c>
      <c r="I14">
        <f t="shared" si="2"/>
        <v>5.0988545769019488E-3</v>
      </c>
      <c r="O14" t="s">
        <v>120</v>
      </c>
      <c r="P14">
        <v>0</v>
      </c>
      <c r="Q14">
        <v>1</v>
      </c>
      <c r="R14">
        <v>2</v>
      </c>
      <c r="S14">
        <v>0</v>
      </c>
      <c r="AA14" t="s">
        <v>120</v>
      </c>
      <c r="AB14" t="b">
        <f t="shared" si="3"/>
        <v>1</v>
      </c>
      <c r="AC14">
        <v>0</v>
      </c>
    </row>
    <row r="15" spans="1:29" x14ac:dyDescent="0.35">
      <c r="A15" s="1" t="s">
        <v>13</v>
      </c>
      <c r="B15" s="2">
        <v>12434161</v>
      </c>
      <c r="C15" s="2">
        <v>12747038</v>
      </c>
      <c r="D15" s="3">
        <v>12895129</v>
      </c>
      <c r="E15" t="s">
        <v>66</v>
      </c>
      <c r="F15">
        <f t="shared" si="0"/>
        <v>4.4067389968538366E-2</v>
      </c>
      <c r="G15">
        <v>4.2997080606102966E-2</v>
      </c>
      <c r="H15">
        <f t="shared" si="1"/>
        <v>4.1918089226407079E-2</v>
      </c>
      <c r="I15">
        <f t="shared" si="2"/>
        <v>4.0808181896908928E-2</v>
      </c>
      <c r="O15" t="s">
        <v>121</v>
      </c>
      <c r="P15">
        <v>0</v>
      </c>
      <c r="Q15">
        <v>2</v>
      </c>
      <c r="R15">
        <v>3</v>
      </c>
      <c r="S15">
        <v>0</v>
      </c>
      <c r="AA15" t="s">
        <v>121</v>
      </c>
      <c r="AB15" t="b">
        <f t="shared" si="3"/>
        <v>1</v>
      </c>
      <c r="AC15">
        <v>0</v>
      </c>
    </row>
    <row r="16" spans="1:29" x14ac:dyDescent="0.35">
      <c r="A16" s="1" t="s">
        <v>14</v>
      </c>
      <c r="B16" s="2">
        <v>6091866</v>
      </c>
      <c r="C16" s="2">
        <v>6424806</v>
      </c>
      <c r="D16" s="3">
        <v>6568713</v>
      </c>
      <c r="E16" t="s">
        <v>67</v>
      </c>
      <c r="F16">
        <f t="shared" si="0"/>
        <v>2.1589927511641512E-2</v>
      </c>
      <c r="G16">
        <v>2.1287207036807101E-2</v>
      </c>
      <c r="H16">
        <f t="shared" si="1"/>
        <v>2.1127699718974366E-2</v>
      </c>
      <c r="I16">
        <f t="shared" si="2"/>
        <v>2.0787479902883512E-2</v>
      </c>
      <c r="O16" t="s">
        <v>122</v>
      </c>
      <c r="P16">
        <v>0</v>
      </c>
      <c r="Q16">
        <v>1</v>
      </c>
      <c r="R16">
        <v>2</v>
      </c>
      <c r="S16">
        <v>0</v>
      </c>
      <c r="AA16" t="s">
        <v>122</v>
      </c>
      <c r="AB16" t="b">
        <f t="shared" si="3"/>
        <v>1</v>
      </c>
      <c r="AC16">
        <v>0</v>
      </c>
    </row>
    <row r="17" spans="1:29" x14ac:dyDescent="0.35">
      <c r="A17" s="1" t="s">
        <v>15</v>
      </c>
      <c r="B17" s="2">
        <v>2929067</v>
      </c>
      <c r="C17" s="2">
        <v>3016734</v>
      </c>
      <c r="D17" s="3">
        <v>3092997</v>
      </c>
      <c r="E17" t="s">
        <v>68</v>
      </c>
      <c r="F17">
        <f t="shared" si="0"/>
        <v>1.0380783852885352E-2</v>
      </c>
      <c r="G17">
        <v>1.0087368706012963E-2</v>
      </c>
      <c r="H17">
        <f t="shared" si="1"/>
        <v>9.9204007224530065E-3</v>
      </c>
      <c r="I17">
        <f t="shared" si="2"/>
        <v>9.7881598689391648E-3</v>
      </c>
      <c r="O17" t="s">
        <v>123</v>
      </c>
      <c r="P17">
        <v>0</v>
      </c>
      <c r="Q17">
        <v>1</v>
      </c>
      <c r="R17">
        <v>0</v>
      </c>
      <c r="S17">
        <v>0</v>
      </c>
      <c r="AA17" t="s">
        <v>123</v>
      </c>
      <c r="AB17" t="b">
        <f t="shared" si="3"/>
        <v>1</v>
      </c>
      <c r="AC17">
        <v>0</v>
      </c>
    </row>
    <row r="18" spans="1:29" x14ac:dyDescent="0.35">
      <c r="A18" s="1" t="s">
        <v>16</v>
      </c>
      <c r="B18" s="2">
        <v>2693681</v>
      </c>
      <c r="C18" s="2">
        <v>2808076</v>
      </c>
      <c r="D18" s="3">
        <v>2893212</v>
      </c>
      <c r="E18" t="s">
        <v>69</v>
      </c>
      <c r="F18">
        <f t="shared" si="0"/>
        <v>9.5465621747894691E-3</v>
      </c>
      <c r="G18">
        <v>9.3385366271617129E-3</v>
      </c>
      <c r="H18">
        <f t="shared" si="1"/>
        <v>9.2342378145050079E-3</v>
      </c>
      <c r="I18">
        <f t="shared" si="2"/>
        <v>9.1559162814361678E-3</v>
      </c>
      <c r="O18" t="s">
        <v>124</v>
      </c>
      <c r="P18">
        <v>0</v>
      </c>
      <c r="Q18">
        <v>1</v>
      </c>
      <c r="R18">
        <v>2</v>
      </c>
      <c r="S18">
        <v>0</v>
      </c>
      <c r="AA18" t="s">
        <v>124</v>
      </c>
      <c r="AB18" t="b">
        <f t="shared" si="3"/>
        <v>1</v>
      </c>
      <c r="AC18">
        <v>0</v>
      </c>
    </row>
    <row r="19" spans="1:29" x14ac:dyDescent="0.35">
      <c r="A19" s="1" t="s">
        <v>17</v>
      </c>
      <c r="B19" s="2">
        <v>4049021</v>
      </c>
      <c r="C19" s="2">
        <v>4289878</v>
      </c>
      <c r="D19" s="3">
        <v>4404659</v>
      </c>
      <c r="E19" t="s">
        <v>70</v>
      </c>
      <c r="F19">
        <f t="shared" si="0"/>
        <v>1.4349965984661223E-2</v>
      </c>
      <c r="G19">
        <v>1.4159924797535596E-2</v>
      </c>
      <c r="H19">
        <f t="shared" si="1"/>
        <v>1.4107080309511962E-2</v>
      </c>
      <c r="I19">
        <f t="shared" si="2"/>
        <v>1.3939071541343788E-2</v>
      </c>
      <c r="O19" t="s">
        <v>125</v>
      </c>
      <c r="P19">
        <v>0</v>
      </c>
      <c r="Q19">
        <v>1</v>
      </c>
      <c r="R19">
        <v>2</v>
      </c>
      <c r="S19">
        <v>0</v>
      </c>
      <c r="AA19" t="s">
        <v>125</v>
      </c>
      <c r="AB19" t="b">
        <f t="shared" si="3"/>
        <v>1</v>
      </c>
      <c r="AC19">
        <v>0</v>
      </c>
    </row>
    <row r="20" spans="1:29" x14ac:dyDescent="0.35">
      <c r="A20" s="1" t="s">
        <v>18</v>
      </c>
      <c r="B20" s="2">
        <v>4471885</v>
      </c>
      <c r="C20" s="2">
        <v>4435586</v>
      </c>
      <c r="D20" s="3">
        <v>4624527</v>
      </c>
      <c r="E20" t="s">
        <v>71</v>
      </c>
      <c r="F20">
        <f t="shared" si="0"/>
        <v>1.5848620601700204E-2</v>
      </c>
      <c r="G20">
        <v>1.5546979617834647E-2</v>
      </c>
      <c r="H20">
        <f t="shared" si="1"/>
        <v>1.458623483505753E-2</v>
      </c>
      <c r="I20">
        <f t="shared" si="2"/>
        <v>1.4634870190377045E-2</v>
      </c>
      <c r="O20" t="s">
        <v>126</v>
      </c>
      <c r="P20">
        <v>0</v>
      </c>
      <c r="Q20">
        <v>1</v>
      </c>
      <c r="R20">
        <v>2</v>
      </c>
      <c r="S20">
        <v>0</v>
      </c>
      <c r="AA20" t="s">
        <v>126</v>
      </c>
      <c r="AB20" t="b">
        <f t="shared" si="3"/>
        <v>1</v>
      </c>
      <c r="AC20">
        <v>0</v>
      </c>
    </row>
    <row r="21" spans="1:29" x14ac:dyDescent="0.35">
      <c r="A21" s="1" t="s">
        <v>19</v>
      </c>
      <c r="B21" s="2">
        <v>1277072</v>
      </c>
      <c r="C21" s="2">
        <v>1330509</v>
      </c>
      <c r="D21" s="3">
        <v>1328009</v>
      </c>
      <c r="E21" t="s">
        <v>72</v>
      </c>
      <c r="F21">
        <f t="shared" si="0"/>
        <v>4.5260174644595023E-3</v>
      </c>
      <c r="G21">
        <v>4.4865581633020861E-3</v>
      </c>
      <c r="H21">
        <f t="shared" si="1"/>
        <v>4.375321935851894E-3</v>
      </c>
      <c r="I21">
        <f t="shared" si="2"/>
        <v>4.2026437139738677E-3</v>
      </c>
      <c r="O21" t="s">
        <v>127</v>
      </c>
      <c r="P21">
        <v>2</v>
      </c>
      <c r="Q21">
        <v>3</v>
      </c>
      <c r="R21">
        <v>2</v>
      </c>
      <c r="S21">
        <v>0</v>
      </c>
      <c r="AA21" t="s">
        <v>127</v>
      </c>
      <c r="AB21" t="b">
        <f t="shared" si="3"/>
        <v>1</v>
      </c>
      <c r="AC21">
        <v>0</v>
      </c>
    </row>
    <row r="22" spans="1:29" x14ac:dyDescent="0.35">
      <c r="A22" s="1" t="s">
        <v>20</v>
      </c>
      <c r="B22" s="2">
        <v>5311034</v>
      </c>
      <c r="C22" s="2">
        <v>5684965</v>
      </c>
      <c r="D22" s="3">
        <v>5923188</v>
      </c>
      <c r="E22" t="s">
        <v>73</v>
      </c>
      <c r="F22">
        <f t="shared" si="0"/>
        <v>1.8822613477030431E-2</v>
      </c>
      <c r="G22">
        <v>1.894410735696456E-2</v>
      </c>
      <c r="H22">
        <f t="shared" si="1"/>
        <v>1.8694764236130881E-2</v>
      </c>
      <c r="I22">
        <f t="shared" si="2"/>
        <v>1.8744638639410914E-2</v>
      </c>
      <c r="O22" t="s">
        <v>128</v>
      </c>
      <c r="P22">
        <v>0</v>
      </c>
      <c r="Q22">
        <v>1</v>
      </c>
      <c r="R22">
        <v>4</v>
      </c>
      <c r="S22">
        <v>2</v>
      </c>
      <c r="AA22" t="s">
        <v>128</v>
      </c>
      <c r="AB22" t="b">
        <f t="shared" si="3"/>
        <v>1</v>
      </c>
      <c r="AC22">
        <v>2</v>
      </c>
    </row>
    <row r="23" spans="1:29" x14ac:dyDescent="0.35">
      <c r="A23" s="1" t="s">
        <v>21</v>
      </c>
      <c r="B23" s="2">
        <v>6361104</v>
      </c>
      <c r="C23" s="2">
        <v>6468967</v>
      </c>
      <c r="D23" s="3">
        <v>6713315</v>
      </c>
      <c r="E23" t="s">
        <v>74</v>
      </c>
      <c r="F23">
        <f t="shared" si="0"/>
        <v>2.2544122647151606E-2</v>
      </c>
      <c r="G23">
        <v>2.189947054851446E-2</v>
      </c>
      <c r="H23">
        <f t="shared" si="1"/>
        <v>2.1272921278549801E-2</v>
      </c>
      <c r="I23">
        <f t="shared" si="2"/>
        <v>2.1245090270228952E-2</v>
      </c>
      <c r="O23" t="s">
        <v>129</v>
      </c>
      <c r="P23">
        <v>1</v>
      </c>
      <c r="Q23">
        <v>1</v>
      </c>
      <c r="R23">
        <v>0</v>
      </c>
      <c r="S23">
        <v>2</v>
      </c>
      <c r="AA23" t="s">
        <v>129</v>
      </c>
      <c r="AB23" t="b">
        <f t="shared" si="3"/>
        <v>1</v>
      </c>
      <c r="AC23">
        <v>2</v>
      </c>
    </row>
    <row r="24" spans="1:29" x14ac:dyDescent="0.35">
      <c r="A24" s="1" t="s">
        <v>22</v>
      </c>
      <c r="B24" s="2">
        <v>9952450</v>
      </c>
      <c r="C24" s="2">
        <v>9946889</v>
      </c>
      <c r="D24" s="3">
        <v>9913065</v>
      </c>
      <c r="E24" t="s">
        <v>75</v>
      </c>
      <c r="F24">
        <f t="shared" si="0"/>
        <v>3.5272061805567717E-2</v>
      </c>
      <c r="G24">
        <v>3.4341301433691955E-2</v>
      </c>
      <c r="H24">
        <f t="shared" si="1"/>
        <v>3.270991901233581E-2</v>
      </c>
      <c r="I24">
        <f t="shared" si="2"/>
        <v>3.1371082807770401E-2</v>
      </c>
      <c r="O24" t="s">
        <v>130</v>
      </c>
      <c r="P24">
        <v>0</v>
      </c>
      <c r="Q24">
        <v>2</v>
      </c>
      <c r="R24">
        <v>2</v>
      </c>
      <c r="S24">
        <v>2</v>
      </c>
      <c r="AA24" t="s">
        <v>130</v>
      </c>
      <c r="AB24" t="b">
        <f t="shared" si="3"/>
        <v>1</v>
      </c>
      <c r="AC24">
        <v>2</v>
      </c>
    </row>
    <row r="25" spans="1:29" x14ac:dyDescent="0.35">
      <c r="A25" s="1" t="s">
        <v>23</v>
      </c>
      <c r="B25" s="2">
        <v>4933692</v>
      </c>
      <c r="C25" s="2">
        <v>5247018</v>
      </c>
      <c r="D25" s="3">
        <v>5413479</v>
      </c>
      <c r="E25" t="s">
        <v>76</v>
      </c>
      <c r="F25">
        <f t="shared" si="0"/>
        <v>1.7485291476333466E-2</v>
      </c>
      <c r="G25">
        <v>1.7375754587609954E-2</v>
      </c>
      <c r="H25">
        <f t="shared" si="1"/>
        <v>1.7254594259196843E-2</v>
      </c>
      <c r="I25">
        <f t="shared" si="2"/>
        <v>1.7131603392807986E-2</v>
      </c>
      <c r="O25" t="s">
        <v>131</v>
      </c>
      <c r="P25">
        <v>0</v>
      </c>
      <c r="Q25">
        <v>1</v>
      </c>
      <c r="R25">
        <v>4</v>
      </c>
      <c r="S25">
        <v>2</v>
      </c>
      <c r="AA25" t="s">
        <v>131</v>
      </c>
      <c r="AB25" t="b">
        <f t="shared" si="3"/>
        <v>1</v>
      </c>
      <c r="AC25">
        <v>2</v>
      </c>
    </row>
    <row r="26" spans="1:29" x14ac:dyDescent="0.35">
      <c r="A26" s="1" t="s">
        <v>24</v>
      </c>
      <c r="B26" s="2">
        <v>2848353</v>
      </c>
      <c r="C26" s="2">
        <v>2947806</v>
      </c>
      <c r="D26" s="3">
        <v>2988711</v>
      </c>
      <c r="E26" t="s">
        <v>77</v>
      </c>
      <c r="F26">
        <f t="shared" si="0"/>
        <v>1.0094728741171694E-2</v>
      </c>
      <c r="G26">
        <v>9.8666589017798439E-3</v>
      </c>
      <c r="H26">
        <f t="shared" si="1"/>
        <v>9.6937339427511041E-3</v>
      </c>
      <c r="I26">
        <f t="shared" si="2"/>
        <v>9.4581343176398311E-3</v>
      </c>
      <c r="O26" t="s">
        <v>132</v>
      </c>
      <c r="P26">
        <v>0</v>
      </c>
      <c r="Q26">
        <v>1</v>
      </c>
      <c r="R26">
        <v>2</v>
      </c>
      <c r="S26">
        <v>0</v>
      </c>
      <c r="AA26" t="s">
        <v>132</v>
      </c>
      <c r="AB26" t="b">
        <f t="shared" si="3"/>
        <v>1</v>
      </c>
      <c r="AC26">
        <v>0</v>
      </c>
    </row>
    <row r="27" spans="1:29" x14ac:dyDescent="0.35">
      <c r="A27" s="1" t="s">
        <v>25</v>
      </c>
      <c r="B27" s="2">
        <v>5607285</v>
      </c>
      <c r="C27" s="2">
        <v>5923916</v>
      </c>
      <c r="D27" s="3">
        <v>6040715</v>
      </c>
      <c r="E27" t="s">
        <v>78</v>
      </c>
      <c r="F27">
        <f t="shared" si="0"/>
        <v>1.9872544256080944E-2</v>
      </c>
      <c r="G27">
        <v>1.9629907789441705E-2</v>
      </c>
      <c r="H27">
        <f t="shared" si="1"/>
        <v>1.948054437883848E-2</v>
      </c>
      <c r="I27">
        <f t="shared" si="2"/>
        <v>1.9116566922857944E-2</v>
      </c>
      <c r="O27" t="s">
        <v>133</v>
      </c>
      <c r="P27">
        <v>0</v>
      </c>
      <c r="Q27">
        <v>1</v>
      </c>
      <c r="R27">
        <v>3</v>
      </c>
      <c r="S27">
        <v>2</v>
      </c>
      <c r="AA27" t="s">
        <v>133</v>
      </c>
      <c r="AB27" t="b">
        <f t="shared" si="3"/>
        <v>1</v>
      </c>
      <c r="AC27">
        <v>2</v>
      </c>
    </row>
    <row r="28" spans="1:29" x14ac:dyDescent="0.35">
      <c r="A28" s="1" t="s">
        <v>26</v>
      </c>
      <c r="B28" s="2">
        <v>903773</v>
      </c>
      <c r="C28" s="2">
        <v>976415</v>
      </c>
      <c r="D28" s="3">
        <v>1013569</v>
      </c>
      <c r="E28" t="s">
        <v>79</v>
      </c>
      <c r="F28">
        <f t="shared" si="0"/>
        <v>3.2030240909729116E-3</v>
      </c>
      <c r="G28">
        <v>3.1762027748555286E-3</v>
      </c>
      <c r="H28">
        <f t="shared" si="1"/>
        <v>3.2108989627239104E-3</v>
      </c>
      <c r="I28">
        <f t="shared" si="2"/>
        <v>3.2075606313878742E-3</v>
      </c>
      <c r="O28" t="s">
        <v>134</v>
      </c>
      <c r="P28">
        <v>0</v>
      </c>
      <c r="Q28">
        <v>1</v>
      </c>
      <c r="R28">
        <v>4</v>
      </c>
      <c r="S28">
        <v>2</v>
      </c>
      <c r="AA28" t="s">
        <v>134</v>
      </c>
      <c r="AB28" t="b">
        <f t="shared" si="3"/>
        <v>1</v>
      </c>
      <c r="AC28">
        <v>2</v>
      </c>
    </row>
    <row r="29" spans="1:29" x14ac:dyDescent="0.35">
      <c r="A29" s="1" t="s">
        <v>27</v>
      </c>
      <c r="B29" s="2">
        <v>1713820</v>
      </c>
      <c r="C29" s="2">
        <v>1796378</v>
      </c>
      <c r="D29" s="3">
        <v>1865279</v>
      </c>
      <c r="E29" t="s">
        <v>80</v>
      </c>
      <c r="F29">
        <f t="shared" si="0"/>
        <v>6.0738777852305777E-3</v>
      </c>
      <c r="G29">
        <v>5.9745162124764557E-3</v>
      </c>
      <c r="H29">
        <f t="shared" si="1"/>
        <v>5.9073122154617167E-3</v>
      </c>
      <c r="I29">
        <f t="shared" si="2"/>
        <v>5.9028990497485053E-3</v>
      </c>
      <c r="O29" t="s">
        <v>135</v>
      </c>
      <c r="P29">
        <v>0</v>
      </c>
      <c r="Q29">
        <v>1</v>
      </c>
      <c r="R29">
        <v>2</v>
      </c>
      <c r="S29">
        <v>2</v>
      </c>
      <c r="AA29" t="s">
        <v>135</v>
      </c>
      <c r="AB29" t="b">
        <f t="shared" si="3"/>
        <v>1</v>
      </c>
      <c r="AC29">
        <v>2</v>
      </c>
    </row>
    <row r="30" spans="1:29" x14ac:dyDescent="0.35">
      <c r="A30" s="1" t="s">
        <v>28</v>
      </c>
      <c r="B30" s="2">
        <v>2018741</v>
      </c>
      <c r="C30" s="2">
        <v>2653630</v>
      </c>
      <c r="D30" s="3">
        <v>2775970</v>
      </c>
      <c r="E30" t="s">
        <v>81</v>
      </c>
      <c r="F30">
        <f t="shared" si="0"/>
        <v>7.1545355486773181E-3</v>
      </c>
      <c r="G30">
        <v>8.0129082910241605E-3</v>
      </c>
      <c r="H30">
        <f t="shared" si="1"/>
        <v>8.72634874971508E-3</v>
      </c>
      <c r="I30">
        <f t="shared" si="2"/>
        <v>8.7848899146617514E-3</v>
      </c>
      <c r="O30" t="s">
        <v>136</v>
      </c>
      <c r="P30">
        <v>0</v>
      </c>
      <c r="Q30">
        <v>2</v>
      </c>
      <c r="R30">
        <v>3</v>
      </c>
      <c r="S30">
        <v>0</v>
      </c>
      <c r="AA30" t="s">
        <v>136</v>
      </c>
      <c r="AB30" t="b">
        <f t="shared" si="3"/>
        <v>1</v>
      </c>
      <c r="AC30">
        <v>0</v>
      </c>
    </row>
    <row r="31" spans="1:29" x14ac:dyDescent="0.35">
      <c r="A31" s="1" t="s">
        <v>29</v>
      </c>
      <c r="B31" s="2">
        <v>1239882</v>
      </c>
      <c r="C31" s="2">
        <v>1315906</v>
      </c>
      <c r="D31" s="3">
        <v>1326622</v>
      </c>
      <c r="E31" t="s">
        <v>82</v>
      </c>
      <c r="F31">
        <f t="shared" si="0"/>
        <v>4.3942139408498322E-3</v>
      </c>
      <c r="G31">
        <v>4.4060712316755964E-3</v>
      </c>
      <c r="H31">
        <f t="shared" si="1"/>
        <v>4.3273005949746469E-3</v>
      </c>
      <c r="I31">
        <f t="shared" si="2"/>
        <v>4.1982543861671428E-3</v>
      </c>
      <c r="O31" t="s">
        <v>137</v>
      </c>
      <c r="P31">
        <v>0</v>
      </c>
      <c r="Q31">
        <v>2</v>
      </c>
      <c r="R31">
        <v>2</v>
      </c>
      <c r="S31">
        <v>0</v>
      </c>
      <c r="AA31" t="s">
        <v>137</v>
      </c>
      <c r="AB31" t="b">
        <f t="shared" si="3"/>
        <v>1</v>
      </c>
      <c r="AC31">
        <v>0</v>
      </c>
    </row>
    <row r="32" spans="1:29" x14ac:dyDescent="0.35">
      <c r="A32" s="1" t="s">
        <v>30</v>
      </c>
      <c r="B32" s="2">
        <v>8430621</v>
      </c>
      <c r="C32" s="2">
        <v>8711090</v>
      </c>
      <c r="D32" s="3">
        <v>8856972</v>
      </c>
      <c r="E32" t="s">
        <v>83</v>
      </c>
      <c r="F32">
        <f t="shared" si="0"/>
        <v>2.9878611293833891E-2</v>
      </c>
      <c r="G32">
        <v>2.9489087318358562E-2</v>
      </c>
      <c r="H32">
        <f t="shared" si="1"/>
        <v>2.8646046860397092E-2</v>
      </c>
      <c r="I32">
        <f t="shared" si="2"/>
        <v>2.8028949879588587E-2</v>
      </c>
      <c r="O32" t="s">
        <v>138</v>
      </c>
      <c r="P32">
        <v>0</v>
      </c>
      <c r="Q32">
        <v>2</v>
      </c>
      <c r="R32">
        <v>1</v>
      </c>
      <c r="S32">
        <v>2</v>
      </c>
      <c r="AA32" t="s">
        <v>138</v>
      </c>
      <c r="AB32" t="b">
        <f t="shared" si="3"/>
        <v>1</v>
      </c>
      <c r="AC32">
        <v>2</v>
      </c>
    </row>
    <row r="33" spans="1:29" x14ac:dyDescent="0.35">
      <c r="A33" s="1" t="s">
        <v>31</v>
      </c>
      <c r="B33" s="2">
        <v>1821204</v>
      </c>
      <c r="C33" s="2">
        <v>2010662</v>
      </c>
      <c r="D33" s="3">
        <v>2092273</v>
      </c>
      <c r="E33" t="s">
        <v>84</v>
      </c>
      <c r="F33">
        <f t="shared" si="0"/>
        <v>6.4544529285298739E-3</v>
      </c>
      <c r="G33">
        <v>6.5019588545832934E-3</v>
      </c>
      <c r="H33">
        <f t="shared" si="1"/>
        <v>6.6119759837654918E-3</v>
      </c>
      <c r="I33">
        <f t="shared" si="2"/>
        <v>6.6212487802170365E-3</v>
      </c>
      <c r="O33" t="s">
        <v>139</v>
      </c>
      <c r="P33">
        <v>0</v>
      </c>
      <c r="Q33">
        <v>1</v>
      </c>
      <c r="R33">
        <v>2</v>
      </c>
      <c r="S33">
        <v>0</v>
      </c>
      <c r="AA33" t="s">
        <v>139</v>
      </c>
      <c r="AB33" t="b">
        <f t="shared" si="3"/>
        <v>1</v>
      </c>
      <c r="AC33">
        <v>0</v>
      </c>
    </row>
    <row r="34" spans="1:29" x14ac:dyDescent="0.35">
      <c r="A34" s="1" t="s">
        <v>32</v>
      </c>
      <c r="B34" s="2">
        <v>19001780</v>
      </c>
      <c r="C34" s="2">
        <v>19212436</v>
      </c>
      <c r="D34" s="3">
        <v>19624447</v>
      </c>
      <c r="E34" t="s">
        <v>85</v>
      </c>
      <c r="F34">
        <f t="shared" si="0"/>
        <v>6.7343413790152226E-2</v>
      </c>
      <c r="G34">
        <v>6.5475478520883867E-2</v>
      </c>
      <c r="H34">
        <f t="shared" si="1"/>
        <v>6.3179274001115823E-2</v>
      </c>
      <c r="I34">
        <f t="shared" si="2"/>
        <v>6.2103915579460177E-2</v>
      </c>
      <c r="O34" t="s">
        <v>140</v>
      </c>
      <c r="P34">
        <v>0</v>
      </c>
      <c r="Q34">
        <v>3</v>
      </c>
      <c r="R34">
        <v>4</v>
      </c>
      <c r="S34">
        <v>3</v>
      </c>
      <c r="AA34" t="s">
        <v>140</v>
      </c>
      <c r="AB34" t="b">
        <f t="shared" si="3"/>
        <v>1</v>
      </c>
      <c r="AC34">
        <v>3</v>
      </c>
    </row>
    <row r="35" spans="1:29" x14ac:dyDescent="0.35">
      <c r="A35" s="1" t="s">
        <v>33</v>
      </c>
      <c r="B35" s="2">
        <v>8081614</v>
      </c>
      <c r="C35" s="2">
        <v>9309449</v>
      </c>
      <c r="D35" s="3">
        <v>9843336</v>
      </c>
      <c r="E35" t="s">
        <v>86</v>
      </c>
      <c r="F35">
        <f t="shared" si="0"/>
        <v>2.8641710181587583E-2</v>
      </c>
      <c r="G35">
        <v>2.9211056146941711E-2</v>
      </c>
      <c r="H35">
        <f t="shared" si="1"/>
        <v>3.0613724837933811E-2</v>
      </c>
      <c r="I35">
        <f t="shared" si="2"/>
        <v>3.1150417026490542E-2</v>
      </c>
      <c r="O35" t="s">
        <v>141</v>
      </c>
      <c r="P35">
        <v>0</v>
      </c>
      <c r="Q35">
        <v>1</v>
      </c>
      <c r="R35">
        <v>2</v>
      </c>
      <c r="S35">
        <v>0</v>
      </c>
      <c r="AA35" t="s">
        <v>141</v>
      </c>
      <c r="AB35" t="b">
        <f t="shared" si="3"/>
        <v>1</v>
      </c>
      <c r="AC35">
        <v>0</v>
      </c>
    </row>
    <row r="36" spans="1:29" x14ac:dyDescent="0.35">
      <c r="A36" s="1" t="s">
        <v>34</v>
      </c>
      <c r="B36" s="2">
        <v>642023</v>
      </c>
      <c r="C36" s="2">
        <v>657569</v>
      </c>
      <c r="D36" s="3">
        <v>722036</v>
      </c>
      <c r="E36" t="s">
        <v>87</v>
      </c>
      <c r="F36">
        <f t="shared" si="0"/>
        <v>2.2753668630936105E-3</v>
      </c>
      <c r="G36">
        <v>2.2018214984620942E-3</v>
      </c>
      <c r="H36">
        <f t="shared" si="1"/>
        <v>2.1623875299123826E-3</v>
      </c>
      <c r="I36">
        <f t="shared" si="2"/>
        <v>2.2849694969407858E-3</v>
      </c>
      <c r="O36" t="s">
        <v>142</v>
      </c>
      <c r="P36">
        <v>0</v>
      </c>
      <c r="Q36">
        <v>1</v>
      </c>
      <c r="R36">
        <v>2</v>
      </c>
      <c r="S36">
        <v>0</v>
      </c>
      <c r="AA36" t="s">
        <v>142</v>
      </c>
      <c r="AB36" t="b">
        <f t="shared" si="3"/>
        <v>1</v>
      </c>
      <c r="AC36">
        <v>0</v>
      </c>
    </row>
    <row r="37" spans="1:29" x14ac:dyDescent="0.35">
      <c r="A37" s="1" t="s">
        <v>35</v>
      </c>
      <c r="B37" s="2">
        <v>11363543</v>
      </c>
      <c r="C37" s="2">
        <v>11515391</v>
      </c>
      <c r="D37" s="3">
        <v>11576684</v>
      </c>
      <c r="E37" t="s">
        <v>88</v>
      </c>
      <c r="F37">
        <f t="shared" si="0"/>
        <v>4.0273057490992303E-2</v>
      </c>
      <c r="G37">
        <v>3.9112171392472549E-2</v>
      </c>
      <c r="H37">
        <f t="shared" si="1"/>
        <v>3.7867870748872406E-2</v>
      </c>
      <c r="I37">
        <f t="shared" si="2"/>
        <v>3.6635804607696075E-2</v>
      </c>
      <c r="O37" t="s">
        <v>143</v>
      </c>
      <c r="P37">
        <v>0</v>
      </c>
      <c r="Q37">
        <v>1</v>
      </c>
      <c r="R37">
        <v>2</v>
      </c>
      <c r="S37">
        <v>2</v>
      </c>
      <c r="AA37" t="s">
        <v>143</v>
      </c>
      <c r="AB37" t="b">
        <f t="shared" si="3"/>
        <v>1</v>
      </c>
      <c r="AC37">
        <v>2</v>
      </c>
    </row>
    <row r="38" spans="1:29" x14ac:dyDescent="0.35">
      <c r="A38" s="1" t="s">
        <v>36</v>
      </c>
      <c r="B38" s="2">
        <v>3454365</v>
      </c>
      <c r="C38" s="2">
        <v>3668976</v>
      </c>
      <c r="D38" s="3">
        <v>3853214</v>
      </c>
      <c r="E38" t="s">
        <v>89</v>
      </c>
      <c r="F38">
        <f t="shared" si="0"/>
        <v>1.2242470525246539E-2</v>
      </c>
      <c r="G38">
        <v>1.2039512345162552E-2</v>
      </c>
      <c r="H38">
        <f t="shared" si="1"/>
        <v>1.206527064072031E-2</v>
      </c>
      <c r="I38">
        <f t="shared" si="2"/>
        <v>1.2193957718431203E-2</v>
      </c>
      <c r="O38" t="s">
        <v>144</v>
      </c>
      <c r="P38">
        <v>0</v>
      </c>
      <c r="Q38">
        <v>1</v>
      </c>
      <c r="R38">
        <v>2</v>
      </c>
      <c r="S38">
        <v>0</v>
      </c>
      <c r="AA38" t="s">
        <v>144</v>
      </c>
      <c r="AB38" t="b">
        <f t="shared" si="3"/>
        <v>1</v>
      </c>
      <c r="AC38">
        <v>0</v>
      </c>
    </row>
    <row r="39" spans="1:29" x14ac:dyDescent="0.35">
      <c r="A39" s="1" t="s">
        <v>37</v>
      </c>
      <c r="B39" s="2">
        <v>3429708</v>
      </c>
      <c r="C39" s="2">
        <v>3768748</v>
      </c>
      <c r="D39" s="3">
        <v>3922468</v>
      </c>
      <c r="E39" t="s">
        <v>90</v>
      </c>
      <c r="F39">
        <f t="shared" si="0"/>
        <v>1.2155084682771582E-2</v>
      </c>
      <c r="G39">
        <v>1.2190568355084886E-2</v>
      </c>
      <c r="H39">
        <f t="shared" si="1"/>
        <v>1.2393366595113564E-2</v>
      </c>
      <c r="I39">
        <f t="shared" si="2"/>
        <v>1.2413120305256705E-2</v>
      </c>
      <c r="O39" t="s">
        <v>145</v>
      </c>
      <c r="P39">
        <v>1</v>
      </c>
      <c r="Q39">
        <v>3</v>
      </c>
      <c r="R39">
        <v>2</v>
      </c>
      <c r="S39">
        <v>2</v>
      </c>
      <c r="AA39" t="s">
        <v>145</v>
      </c>
      <c r="AB39" t="b">
        <f t="shared" si="3"/>
        <v>1</v>
      </c>
      <c r="AC39">
        <v>2</v>
      </c>
    </row>
    <row r="40" spans="1:29" x14ac:dyDescent="0.35">
      <c r="A40" s="1" t="s">
        <v>38</v>
      </c>
      <c r="B40" s="2">
        <v>12284173</v>
      </c>
      <c r="C40" s="2">
        <v>12612285</v>
      </c>
      <c r="D40" s="3">
        <v>12776309</v>
      </c>
      <c r="E40" t="s">
        <v>91</v>
      </c>
      <c r="F40">
        <f t="shared" si="0"/>
        <v>4.3535823770658101E-2</v>
      </c>
      <c r="G40">
        <v>4.2385578692636906E-2</v>
      </c>
      <c r="H40">
        <f t="shared" si="1"/>
        <v>4.1474959749776816E-2</v>
      </c>
      <c r="I40">
        <f t="shared" si="2"/>
        <v>4.0432161759926144E-2</v>
      </c>
      <c r="O40" t="s">
        <v>146</v>
      </c>
      <c r="P40">
        <v>0</v>
      </c>
      <c r="Q40">
        <v>2</v>
      </c>
      <c r="R40">
        <v>1</v>
      </c>
      <c r="S40">
        <v>0</v>
      </c>
      <c r="AA40" t="s">
        <v>146</v>
      </c>
      <c r="AB40" t="b">
        <f t="shared" si="3"/>
        <v>1</v>
      </c>
      <c r="AC40">
        <v>0</v>
      </c>
    </row>
    <row r="41" spans="1:29" x14ac:dyDescent="0.35">
      <c r="A41" s="1" t="s">
        <v>39</v>
      </c>
      <c r="B41" s="2">
        <v>1050268</v>
      </c>
      <c r="C41" s="2">
        <v>1055003</v>
      </c>
      <c r="D41" s="3">
        <v>1055081</v>
      </c>
      <c r="E41" t="s">
        <v>92</v>
      </c>
      <c r="F41">
        <f t="shared" si="0"/>
        <v>3.7222108936402587E-3</v>
      </c>
      <c r="G41">
        <v>3.6699438409751725E-3</v>
      </c>
      <c r="H41">
        <f t="shared" si="1"/>
        <v>3.469332239232922E-3</v>
      </c>
      <c r="I41">
        <f t="shared" si="2"/>
        <v>3.3389303328390566E-3</v>
      </c>
      <c r="O41" t="s">
        <v>147</v>
      </c>
      <c r="P41">
        <v>0</v>
      </c>
      <c r="Q41">
        <v>2</v>
      </c>
      <c r="R41">
        <v>0</v>
      </c>
      <c r="S41">
        <v>3</v>
      </c>
      <c r="AA41" t="s">
        <v>147</v>
      </c>
      <c r="AB41" t="b">
        <f t="shared" si="3"/>
        <v>1</v>
      </c>
      <c r="AC41">
        <v>3</v>
      </c>
    </row>
    <row r="42" spans="1:29" x14ac:dyDescent="0.35">
      <c r="A42" s="1" t="s">
        <v>40</v>
      </c>
      <c r="B42" s="2">
        <v>4024223</v>
      </c>
      <c r="C42" s="2">
        <v>4528996</v>
      </c>
      <c r="D42" s="3">
        <v>4764080</v>
      </c>
      <c r="E42" t="s">
        <v>93</v>
      </c>
      <c r="F42">
        <f t="shared" si="0"/>
        <v>1.4262080429983283E-2</v>
      </c>
      <c r="G42">
        <v>1.4381300573325009E-2</v>
      </c>
      <c r="H42">
        <f t="shared" si="1"/>
        <v>1.4893409624576371E-2</v>
      </c>
      <c r="I42">
        <f t="shared" si="2"/>
        <v>1.5076502391827635E-2</v>
      </c>
      <c r="O42" t="s">
        <v>148</v>
      </c>
      <c r="P42">
        <v>0</v>
      </c>
      <c r="Q42">
        <v>1</v>
      </c>
      <c r="R42">
        <v>2</v>
      </c>
      <c r="S42">
        <v>0</v>
      </c>
      <c r="AA42" t="s">
        <v>148</v>
      </c>
      <c r="AB42" t="b">
        <f t="shared" si="3"/>
        <v>1</v>
      </c>
      <c r="AC42">
        <v>0</v>
      </c>
    </row>
    <row r="43" spans="1:29" x14ac:dyDescent="0.35">
      <c r="A43" s="1" t="s">
        <v>41</v>
      </c>
      <c r="B43" s="2">
        <v>755844</v>
      </c>
      <c r="C43" s="2">
        <v>799124</v>
      </c>
      <c r="D43" s="3">
        <v>842316</v>
      </c>
      <c r="E43" t="s">
        <v>94</v>
      </c>
      <c r="F43">
        <f t="shared" si="0"/>
        <v>2.6787551088794746E-3</v>
      </c>
      <c r="G43">
        <v>2.6310862722162902E-3</v>
      </c>
      <c r="H43">
        <f t="shared" si="1"/>
        <v>2.6278850925966746E-3</v>
      </c>
      <c r="I43">
        <f t="shared" si="2"/>
        <v>2.6656099789832844E-3</v>
      </c>
      <c r="O43" t="s">
        <v>149</v>
      </c>
      <c r="P43">
        <v>0</v>
      </c>
      <c r="Q43">
        <v>1</v>
      </c>
      <c r="R43">
        <v>2</v>
      </c>
      <c r="S43">
        <v>2</v>
      </c>
      <c r="AA43" t="s">
        <v>149</v>
      </c>
      <c r="AB43" t="b">
        <f t="shared" si="3"/>
        <v>1</v>
      </c>
      <c r="AC43">
        <v>2</v>
      </c>
    </row>
    <row r="44" spans="1:29" x14ac:dyDescent="0.35">
      <c r="A44" s="1" t="s">
        <v>42</v>
      </c>
      <c r="B44" s="2">
        <v>5703719</v>
      </c>
      <c r="C44" s="2">
        <v>6247411</v>
      </c>
      <c r="D44" s="3">
        <v>6494340</v>
      </c>
      <c r="E44" t="s">
        <v>95</v>
      </c>
      <c r="F44">
        <f t="shared" si="0"/>
        <v>2.0214311962340015E-2</v>
      </c>
      <c r="G44">
        <v>2.0186823941962962E-2</v>
      </c>
      <c r="H44">
        <f t="shared" si="1"/>
        <v>2.0544343849295581E-2</v>
      </c>
      <c r="I44">
        <f t="shared" si="2"/>
        <v>2.0552117626769888E-2</v>
      </c>
      <c r="O44" t="s">
        <v>150</v>
      </c>
      <c r="P44">
        <v>0</v>
      </c>
      <c r="Q44">
        <v>1</v>
      </c>
      <c r="R44">
        <v>2</v>
      </c>
      <c r="S44">
        <v>0</v>
      </c>
      <c r="AA44" t="s">
        <v>150</v>
      </c>
      <c r="AB44" t="b">
        <f t="shared" si="3"/>
        <v>1</v>
      </c>
      <c r="AC44">
        <v>0</v>
      </c>
    </row>
    <row r="45" spans="1:29" x14ac:dyDescent="0.35">
      <c r="A45" s="1" t="s">
        <v>43</v>
      </c>
      <c r="B45" s="2">
        <v>20944499</v>
      </c>
      <c r="C45" s="2">
        <v>24309039</v>
      </c>
      <c r="D45" s="3">
        <v>26480266</v>
      </c>
      <c r="E45" t="s">
        <v>96</v>
      </c>
      <c r="F45">
        <f t="shared" si="0"/>
        <v>7.4228522948083256E-2</v>
      </c>
      <c r="G45">
        <v>7.6480935122970356E-2</v>
      </c>
      <c r="H45">
        <f t="shared" si="1"/>
        <v>7.9939234966602393E-2</v>
      </c>
      <c r="I45">
        <f t="shared" si="2"/>
        <v>8.3799976844476168E-2</v>
      </c>
      <c r="O45" t="s">
        <v>151</v>
      </c>
      <c r="P45">
        <v>0</v>
      </c>
      <c r="Q45">
        <v>1</v>
      </c>
      <c r="R45">
        <v>2</v>
      </c>
      <c r="S45">
        <v>0</v>
      </c>
      <c r="AA45" t="s">
        <v>151</v>
      </c>
      <c r="AB45" t="b">
        <f t="shared" si="3"/>
        <v>1</v>
      </c>
      <c r="AC45">
        <v>0</v>
      </c>
    </row>
    <row r="46" spans="1:29" x14ac:dyDescent="0.35">
      <c r="A46" s="1" t="s">
        <v>44</v>
      </c>
      <c r="B46" s="2">
        <v>2244502</v>
      </c>
      <c r="C46" s="2">
        <v>2663029</v>
      </c>
      <c r="D46" s="3">
        <v>2897640</v>
      </c>
      <c r="E46" t="s">
        <v>97</v>
      </c>
      <c r="F46">
        <f t="shared" si="0"/>
        <v>7.9546456668177536E-3</v>
      </c>
      <c r="G46">
        <v>8.2019690777589693E-3</v>
      </c>
      <c r="H46">
        <f t="shared" si="1"/>
        <v>8.7572569591860966E-3</v>
      </c>
      <c r="I46">
        <f t="shared" si="2"/>
        <v>9.1699292183706881E-3</v>
      </c>
      <c r="O46" t="s">
        <v>152</v>
      </c>
      <c r="P46">
        <v>0</v>
      </c>
      <c r="Q46">
        <v>1</v>
      </c>
      <c r="R46">
        <v>2</v>
      </c>
      <c r="S46">
        <v>0</v>
      </c>
      <c r="AA46" t="s">
        <v>152</v>
      </c>
      <c r="AB46" t="b">
        <f t="shared" si="3"/>
        <v>1</v>
      </c>
      <c r="AC46">
        <v>0</v>
      </c>
    </row>
    <row r="47" spans="1:29" x14ac:dyDescent="0.35">
      <c r="A47" s="1" t="s">
        <v>45</v>
      </c>
      <c r="B47" s="2">
        <v>609618</v>
      </c>
      <c r="C47" s="2">
        <v>624151</v>
      </c>
      <c r="D47" s="3">
        <v>626210</v>
      </c>
      <c r="E47" t="s">
        <v>98</v>
      </c>
      <c r="F47">
        <f t="shared" si="0"/>
        <v>2.160521657861791E-3</v>
      </c>
      <c r="G47">
        <v>2.1171748060378336E-3</v>
      </c>
      <c r="H47">
        <f t="shared" si="1"/>
        <v>2.0524938663202545E-3</v>
      </c>
      <c r="I47">
        <f t="shared" si="2"/>
        <v>1.9817166300285433E-3</v>
      </c>
      <c r="O47" t="s">
        <v>153</v>
      </c>
      <c r="P47">
        <v>1</v>
      </c>
      <c r="Q47">
        <v>3</v>
      </c>
      <c r="R47">
        <v>2</v>
      </c>
      <c r="S47">
        <v>3</v>
      </c>
      <c r="AA47" t="s">
        <v>153</v>
      </c>
      <c r="AB47" t="b">
        <f t="shared" si="3"/>
        <v>1</v>
      </c>
      <c r="AC47">
        <v>3</v>
      </c>
    </row>
    <row r="48" spans="1:29" x14ac:dyDescent="0.35">
      <c r="A48" s="1" t="s">
        <v>46</v>
      </c>
      <c r="B48" s="2">
        <v>7105817</v>
      </c>
      <c r="C48" s="2">
        <v>7833496</v>
      </c>
      <c r="D48" s="3">
        <v>8252427</v>
      </c>
      <c r="E48" t="s">
        <v>99</v>
      </c>
      <c r="F48">
        <f t="shared" si="0"/>
        <v>2.5183428844460787E-2</v>
      </c>
      <c r="G48">
        <v>2.5530873420193372E-2</v>
      </c>
      <c r="H48">
        <f t="shared" si="1"/>
        <v>2.576011652924412E-2</v>
      </c>
      <c r="I48">
        <f t="shared" si="2"/>
        <v>2.6115794739778288E-2</v>
      </c>
      <c r="O48" t="s">
        <v>154</v>
      </c>
      <c r="P48">
        <v>0</v>
      </c>
      <c r="Q48">
        <v>1</v>
      </c>
      <c r="R48">
        <v>2</v>
      </c>
      <c r="S48">
        <v>0</v>
      </c>
      <c r="AA48" t="s">
        <v>154</v>
      </c>
      <c r="AB48" t="b">
        <f t="shared" si="3"/>
        <v>1</v>
      </c>
      <c r="AC48">
        <v>0</v>
      </c>
    </row>
    <row r="49" spans="1:29" x14ac:dyDescent="0.35">
      <c r="A49" s="1" t="s">
        <v>47</v>
      </c>
      <c r="B49" s="2">
        <v>5910512</v>
      </c>
      <c r="C49" s="2">
        <v>6562231</v>
      </c>
      <c r="D49" s="3">
        <v>6963985</v>
      </c>
      <c r="E49" t="s">
        <v>100</v>
      </c>
      <c r="F49">
        <f t="shared" si="0"/>
        <v>2.0947198384975524E-2</v>
      </c>
      <c r="G49">
        <v>2.1101547827867512E-2</v>
      </c>
      <c r="H49">
        <f t="shared" si="1"/>
        <v>2.1579615953313588E-2</v>
      </c>
      <c r="I49">
        <f t="shared" si="2"/>
        <v>2.2038365541542496E-2</v>
      </c>
      <c r="O49" t="s">
        <v>155</v>
      </c>
      <c r="P49">
        <v>3</v>
      </c>
      <c r="Q49">
        <v>3</v>
      </c>
      <c r="R49">
        <v>2</v>
      </c>
      <c r="S49">
        <v>2</v>
      </c>
      <c r="AA49" t="s">
        <v>155</v>
      </c>
      <c r="AB49" t="b">
        <f t="shared" si="3"/>
        <v>1</v>
      </c>
      <c r="AC49">
        <v>2</v>
      </c>
    </row>
    <row r="50" spans="1:29" x14ac:dyDescent="0.35">
      <c r="A50" s="1" t="s">
        <v>48</v>
      </c>
      <c r="B50" s="2">
        <v>1807021</v>
      </c>
      <c r="C50" s="2">
        <v>1840310</v>
      </c>
      <c r="D50" s="3">
        <v>1853914</v>
      </c>
      <c r="E50" t="s">
        <v>101</v>
      </c>
      <c r="F50">
        <f t="shared" si="0"/>
        <v>6.404187551402798E-3</v>
      </c>
      <c r="H50">
        <f t="shared" si="1"/>
        <v>6.0517807183323065E-3</v>
      </c>
      <c r="I50">
        <f t="shared" si="2"/>
        <v>5.8669331445405492E-3</v>
      </c>
      <c r="O50" t="s">
        <v>156</v>
      </c>
      <c r="P50">
        <v>0</v>
      </c>
      <c r="Q50">
        <v>2</v>
      </c>
      <c r="R50">
        <v>1</v>
      </c>
      <c r="S50">
        <v>2</v>
      </c>
      <c r="AA50" t="s">
        <v>156</v>
      </c>
      <c r="AB50" t="b">
        <f t="shared" si="3"/>
        <v>1</v>
      </c>
      <c r="AC50">
        <v>2</v>
      </c>
    </row>
    <row r="51" spans="1:29" x14ac:dyDescent="0.35">
      <c r="A51" s="1" t="s">
        <v>49</v>
      </c>
      <c r="B51" s="2">
        <v>5373999</v>
      </c>
      <c r="C51" s="2">
        <v>5640996</v>
      </c>
      <c r="D51" s="3">
        <v>5736754</v>
      </c>
      <c r="E51" t="s">
        <v>102</v>
      </c>
      <c r="F51">
        <f t="shared" si="0"/>
        <v>1.9045765100157156E-2</v>
      </c>
      <c r="G51">
        <v>1.8831715264933491E-2</v>
      </c>
      <c r="H51">
        <f t="shared" si="1"/>
        <v>1.8550174060342914E-2</v>
      </c>
      <c r="I51">
        <f t="shared" si="2"/>
        <v>1.8154645892245039E-2</v>
      </c>
      <c r="O51" t="s">
        <v>157</v>
      </c>
      <c r="P51">
        <v>0</v>
      </c>
      <c r="Q51">
        <v>2</v>
      </c>
      <c r="R51">
        <v>2</v>
      </c>
      <c r="S51">
        <v>0</v>
      </c>
      <c r="AA51" t="s">
        <v>157</v>
      </c>
      <c r="AB51" t="b">
        <f t="shared" si="3"/>
        <v>1</v>
      </c>
      <c r="AC51">
        <v>0</v>
      </c>
    </row>
    <row r="52" spans="1:29" x14ac:dyDescent="0.35">
      <c r="A52" s="1" t="s">
        <v>50</v>
      </c>
      <c r="B52" s="2">
        <v>494300</v>
      </c>
      <c r="C52" s="2">
        <v>546043</v>
      </c>
      <c r="D52" s="3">
        <v>582122</v>
      </c>
      <c r="E52" t="s">
        <v>103</v>
      </c>
      <c r="F52">
        <f t="shared" si="0"/>
        <v>1.7518279569846743E-3</v>
      </c>
      <c r="G52">
        <v>1.7387185391706948E-3</v>
      </c>
      <c r="H52">
        <f t="shared" si="1"/>
        <v>1.795639049279919E-3</v>
      </c>
      <c r="I52">
        <f t="shared" si="2"/>
        <v>1.8421948677048846E-3</v>
      </c>
      <c r="O52" t="s">
        <v>158</v>
      </c>
      <c r="P52">
        <v>0</v>
      </c>
      <c r="Q52">
        <v>1</v>
      </c>
      <c r="R52">
        <v>2</v>
      </c>
      <c r="S52">
        <v>0</v>
      </c>
      <c r="AA52" t="s">
        <v>158</v>
      </c>
      <c r="AB52" t="b">
        <f t="shared" si="3"/>
        <v>1</v>
      </c>
      <c r="AC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José Doña Vial</dc:creator>
  <cp:lastModifiedBy>Gonzalo José Doña Vial</cp:lastModifiedBy>
  <dcterms:created xsi:type="dcterms:W3CDTF">2020-03-25T23:07:01Z</dcterms:created>
  <dcterms:modified xsi:type="dcterms:W3CDTF">2020-03-26T18:34:22Z</dcterms:modified>
</cp:coreProperties>
</file>