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ko\Documents\TeensyMaestro\"/>
    </mc:Choice>
  </mc:AlternateContent>
  <xr:revisionPtr revIDLastSave="0" documentId="13_ncr:1_{E336DFDB-3CEE-4CB7-8B0A-3CA037210C33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21" i="1" l="1"/>
  <c r="D19" i="1"/>
  <c r="D17" i="1"/>
  <c r="D10" i="1"/>
  <c r="D9" i="1"/>
  <c r="D14" i="1"/>
  <c r="D13" i="1"/>
  <c r="D15" i="1"/>
  <c r="D16" i="1"/>
  <c r="D11" i="1"/>
  <c r="D3" i="1"/>
  <c r="D4" i="1"/>
  <c r="D5" i="1"/>
  <c r="D6" i="1"/>
  <c r="D7" i="1"/>
  <c r="D8" i="1"/>
  <c r="D12" i="1"/>
  <c r="D18" i="1"/>
  <c r="D2" i="1"/>
</calcChain>
</file>

<file path=xl/sharedStrings.xml><?xml version="1.0" encoding="utf-8"?>
<sst xmlns="http://schemas.openxmlformats.org/spreadsheetml/2006/main" count="50" uniqueCount="49">
  <si>
    <t>Teensy 4.1</t>
  </si>
  <si>
    <t>https://www.pjrc.com/store/teensy41.html</t>
  </si>
  <si>
    <t>Qty</t>
  </si>
  <si>
    <t>Description</t>
  </si>
  <si>
    <t>Total Cost</t>
  </si>
  <si>
    <t>Unit Cost</t>
  </si>
  <si>
    <t>Web Site</t>
  </si>
  <si>
    <t>24 pin .01 socket</t>
  </si>
  <si>
    <t>https://www.pjrc.com/store/socket_24x1.html</t>
  </si>
  <si>
    <t>https://www.pjrc.com/store/header_24x1.html</t>
  </si>
  <si>
    <t>24 pin .01 header pins</t>
  </si>
  <si>
    <t>https://www.pjrc.com/store/ethernet_kit.html</t>
  </si>
  <si>
    <t>Ethernet kit</t>
  </si>
  <si>
    <t>Comments</t>
  </si>
  <si>
    <t>https://www.adafruit.com/product/2050</t>
  </si>
  <si>
    <t>3.5" 320 x 480 tft color touch screen</t>
  </si>
  <si>
    <t>really need this particular one</t>
  </si>
  <si>
    <t>https://www.adafruit.com/product/1571</t>
  </si>
  <si>
    <t>STMPE 610 touch screen controller</t>
  </si>
  <si>
    <t>Teensy 4.0 has no ethernet and will not work</t>
  </si>
  <si>
    <t>https://www.adafruit.com/product/1954</t>
  </si>
  <si>
    <t>.01 jumpers female/male</t>
  </si>
  <si>
    <t>makes it easy to plug together, you may prefer soldering</t>
  </si>
  <si>
    <t>https://www.sparkfun.com/products/9056</t>
  </si>
  <si>
    <t>16 channel multiplexer</t>
  </si>
  <si>
    <t>https://www.adafruit.com/product/1609</t>
  </si>
  <si>
    <t>proto board</t>
  </si>
  <si>
    <t>very handy so you can screw it to the floor of the case</t>
  </si>
  <si>
    <t>https://www.amazon.com/BUD-Industries-PC-11491-Plastic-Natural/dp/B005T58ZTO?pd_rd_w=JGqou&amp;pf_rd_p=a92e0124-cfa8-4f1e-82b5-a4a348d97008&amp;pf_rd_r=6ZHQ0F7JBHGVC76JZ5NG&amp;pd_rd_r=2ed9bf9d-9621-4641-b295-554902d74187&amp;pd_rd_wg=URGt2&amp;pd_rd_i=B005T58ZTO&amp;ref_=pd_bap_d_rp_1_1_i</t>
  </si>
  <si>
    <t>http://www.leobodnar.com/shop/index.php?main_page=product_info&amp;cPath=98_75&amp;products_id=242</t>
  </si>
  <si>
    <t>http://www.leobodnar.com/shop/index.php?main_page=product_info&amp;cPath=98_75&amp;products_id=198</t>
  </si>
  <si>
    <t>Leo Bodnar knobs</t>
  </si>
  <si>
    <t>very expensive, but excellent quality.  Smaller knobs would probably be better.</t>
  </si>
  <si>
    <t>https://www.amazon.com/Aideepen-Encoder-5V-24V-Incremental-Rotary/dp/B01MZ4V1XP?pd_rd_w=JGqou&amp;pf_rd_p=a92e0124-cfa8-4f1e-82b5-a4a348d97008&amp;pf_rd_r=6ZHQ0F7JBHGVC76JZ5NG&amp;pd_rd_r=2ed9bf9d-9621-4641-b295-554902d74187&amp;pd_rd_wg=URGt2&amp;pd_rd_i=B01MZ4V1XP&amp;ref_=pd_bap_d_rp_1_2_i</t>
  </si>
  <si>
    <t>Rotary Encoder</t>
  </si>
  <si>
    <t>https://www.amazon.com/mxuteuk-Aluminum-Potentiometer-Electric-KNOB-06-34BK/dp/B07TY32628?pd_rd_w=JGqou&amp;pf_rd_p=a92e0124-cfa8-4f1e-82b5-a4a348d97008&amp;pf_rd_r=6ZHQ0F7JBHGVC76JZ5NG&amp;pd_rd_r=2ed9bf9d-9621-4641-b295-554902d74187&amp;pd_rd_wg=URGt2&amp;pd_rd_i=B07TY32628&amp;ref_=pd_bap_d_rp_1_8_i</t>
  </si>
  <si>
    <t>VFO Knob</t>
  </si>
  <si>
    <t>https://www.adafruit.com/product/909</t>
  </si>
  <si>
    <t>https://www.adafruit.com/product/3258</t>
  </si>
  <si>
    <t>Ethernet panel mount extension</t>
  </si>
  <si>
    <t>USB panel mount extension</t>
  </si>
  <si>
    <t>SPST pushbutton switch</t>
  </si>
  <si>
    <t>https://www.allelectronics.com/item/mpb-1b/spst-momentary-n.o.-black-pushbutton/1.html</t>
  </si>
  <si>
    <t>Dang…  really adds up…</t>
  </si>
  <si>
    <t>Leo Bodnar 1:1 encoders with SPST momentary switch</t>
  </si>
  <si>
    <t>slope-front box</t>
  </si>
  <si>
    <t>Misc nylon spacers, screws, nuts to mount the boards</t>
  </si>
  <si>
    <t>3mm fine pitch countersunk screws for the encoders.  Length to be determined by the thickness of your front panel</t>
  </si>
  <si>
    <t>very expensive, but excellent quality.  Any 1:1, 2:1 or 4:1 encoder should work (one to four pulses per detent click).  Bourns PEC11 series encoders are a good, low-cost substitute.  Available from Adafruit.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</si>
</sst>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NumberFormat="1" applyAlignment="1" applyProtection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909" TargetMode="External"/><Relationship Id="rId13" Type="http://schemas.openxmlformats.org/officeDocument/2006/relationships/hyperlink" Target="http://www.leobodnar.com/shop/index.php?main_page=product_info&amp;cPath=98_75&amp;products_id=198" TargetMode="External"/><Relationship Id="rId3" Type="http://schemas.openxmlformats.org/officeDocument/2006/relationships/hyperlink" Target="https://www.pjrc.com/store/header_24x1.html" TargetMode="External"/><Relationship Id="rId7" Type="http://schemas.openxmlformats.org/officeDocument/2006/relationships/hyperlink" Target="https://www.adafruit.com/product/1954" TargetMode="External"/><Relationship Id="rId12" Type="http://schemas.openxmlformats.org/officeDocument/2006/relationships/hyperlink" Target="http://www.leobodnar.com/shop/index.php?main_page=product_info&amp;cPath=98_75&amp;products_id=242" TargetMode="External"/><Relationship Id="rId2" Type="http://schemas.openxmlformats.org/officeDocument/2006/relationships/hyperlink" Target="https://www.pjrc.com/store/socket_24x1.html" TargetMode="External"/><Relationship Id="rId1" Type="http://schemas.openxmlformats.org/officeDocument/2006/relationships/hyperlink" Target="https://www.pjrc.com/store/teensy41.html" TargetMode="External"/><Relationship Id="rId6" Type="http://schemas.openxmlformats.org/officeDocument/2006/relationships/hyperlink" Target="https://www.adafruit.com/product/1571" TargetMode="External"/><Relationship Id="rId11" Type="http://schemas.openxmlformats.org/officeDocument/2006/relationships/hyperlink" Target="https://www.sparkfun.com/products/9056" TargetMode="External"/><Relationship Id="rId5" Type="http://schemas.openxmlformats.org/officeDocument/2006/relationships/hyperlink" Target="https://www.adafruit.com/product/205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dafruit.com/product/1609" TargetMode="External"/><Relationship Id="rId4" Type="http://schemas.openxmlformats.org/officeDocument/2006/relationships/hyperlink" Target="https://www.pjrc.com/store/ethernet_kit.html" TargetMode="External"/><Relationship Id="rId9" Type="http://schemas.openxmlformats.org/officeDocument/2006/relationships/hyperlink" Target="https://www.adafruit.com/product/3258" TargetMode="External"/><Relationship Id="rId14" Type="http://schemas.openxmlformats.org/officeDocument/2006/relationships/hyperlink" Target="https://www.allelectronics.com/item/mpb-1b/spst-momentary-n.o.-black-pushbutton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5" sqref="G15"/>
    </sheetView>
  </sheetViews>
  <sheetFormatPr defaultRowHeight="15" x14ac:dyDescent="0.25"/>
  <cols>
    <col min="1" max="1" width="9.140625" style="1"/>
    <col min="2" max="2" width="41.85546875" style="3" customWidth="1"/>
    <col min="3" max="4" width="16" style="2" customWidth="1"/>
    <col min="5" max="5" width="48.7109375" style="3" customWidth="1"/>
    <col min="6" max="6" width="52" style="3" customWidth="1"/>
  </cols>
  <sheetData>
    <row r="1" spans="1:6" x14ac:dyDescent="0.25">
      <c r="A1" s="1" t="s">
        <v>2</v>
      </c>
      <c r="B1" s="3" t="s">
        <v>3</v>
      </c>
      <c r="C1" s="2" t="s">
        <v>5</v>
      </c>
      <c r="D1" s="2" t="s">
        <v>4</v>
      </c>
      <c r="E1" s="3" t="s">
        <v>6</v>
      </c>
      <c r="F1" s="3" t="s">
        <v>13</v>
      </c>
    </row>
    <row r="2" spans="1:6" x14ac:dyDescent="0.25">
      <c r="A2" s="1">
        <v>1</v>
      </c>
      <c r="B2" s="3" t="s">
        <v>0</v>
      </c>
      <c r="C2" s="2">
        <v>26.85</v>
      </c>
      <c r="D2" s="2">
        <f>C2 * A2</f>
        <v>26.85</v>
      </c>
      <c r="E2" s="5" t="s">
        <v>1</v>
      </c>
      <c r="F2" s="3" t="s">
        <v>19</v>
      </c>
    </row>
    <row r="3" spans="1:6" x14ac:dyDescent="0.25">
      <c r="A3" s="1">
        <v>2</v>
      </c>
      <c r="B3" s="3" t="s">
        <v>7</v>
      </c>
      <c r="C3" s="2">
        <v>1.05</v>
      </c>
      <c r="D3" s="2">
        <f t="shared" ref="D3:D19" si="0">C3 * A3</f>
        <v>2.1</v>
      </c>
      <c r="E3" s="5" t="s">
        <v>8</v>
      </c>
    </row>
    <row r="4" spans="1:6" x14ac:dyDescent="0.25">
      <c r="A4" s="1">
        <v>2</v>
      </c>
      <c r="B4" s="3" t="s">
        <v>10</v>
      </c>
      <c r="C4" s="2">
        <v>0.59</v>
      </c>
      <c r="D4" s="2">
        <f t="shared" si="0"/>
        <v>1.18</v>
      </c>
      <c r="E4" s="5" t="s">
        <v>9</v>
      </c>
    </row>
    <row r="5" spans="1:6" x14ac:dyDescent="0.25">
      <c r="A5" s="1">
        <v>1</v>
      </c>
      <c r="B5" s="3" t="s">
        <v>12</v>
      </c>
      <c r="C5" s="2">
        <v>3.6</v>
      </c>
      <c r="D5" s="2">
        <f t="shared" si="0"/>
        <v>3.6</v>
      </c>
      <c r="E5" s="5" t="s">
        <v>11</v>
      </c>
    </row>
    <row r="6" spans="1:6" x14ac:dyDescent="0.25">
      <c r="A6" s="1">
        <v>1</v>
      </c>
      <c r="B6" s="3" t="s">
        <v>15</v>
      </c>
      <c r="C6" s="2">
        <v>39.950000000000003</v>
      </c>
      <c r="D6" s="2">
        <f t="shared" si="0"/>
        <v>39.950000000000003</v>
      </c>
      <c r="E6" s="5" t="s">
        <v>14</v>
      </c>
      <c r="F6" s="3" t="s">
        <v>16</v>
      </c>
    </row>
    <row r="7" spans="1:6" x14ac:dyDescent="0.25">
      <c r="A7" s="1">
        <v>1</v>
      </c>
      <c r="B7" s="3" t="s">
        <v>18</v>
      </c>
      <c r="C7" s="2">
        <v>9.9499999999999993</v>
      </c>
      <c r="D7" s="2">
        <f t="shared" si="0"/>
        <v>9.9499999999999993</v>
      </c>
      <c r="E7" s="5" t="s">
        <v>17</v>
      </c>
      <c r="F7" s="3" t="s">
        <v>16</v>
      </c>
    </row>
    <row r="8" spans="1:6" ht="30" x14ac:dyDescent="0.25">
      <c r="A8" s="1">
        <v>2</v>
      </c>
      <c r="B8" s="3" t="s">
        <v>21</v>
      </c>
      <c r="C8" s="2">
        <v>1.95</v>
      </c>
      <c r="D8" s="2">
        <f t="shared" si="0"/>
        <v>3.9</v>
      </c>
      <c r="E8" s="5" t="s">
        <v>20</v>
      </c>
      <c r="F8" s="3" t="s">
        <v>22</v>
      </c>
    </row>
    <row r="9" spans="1:6" x14ac:dyDescent="0.25">
      <c r="A9" s="1">
        <v>1</v>
      </c>
      <c r="B9" s="3" t="s">
        <v>39</v>
      </c>
      <c r="C9" s="2">
        <v>4.95</v>
      </c>
      <c r="D9" s="2">
        <f t="shared" si="0"/>
        <v>4.95</v>
      </c>
      <c r="E9" s="5" t="s">
        <v>37</v>
      </c>
    </row>
    <row r="10" spans="1:6" x14ac:dyDescent="0.25">
      <c r="A10" s="1">
        <v>1</v>
      </c>
      <c r="B10" s="3" t="s">
        <v>40</v>
      </c>
      <c r="C10" s="2">
        <v>4.95</v>
      </c>
      <c r="D10" s="2">
        <f t="shared" si="0"/>
        <v>4.95</v>
      </c>
      <c r="E10" s="5" t="s">
        <v>38</v>
      </c>
    </row>
    <row r="11" spans="1:6" x14ac:dyDescent="0.25">
      <c r="A11" s="1">
        <v>1</v>
      </c>
      <c r="B11" s="3" t="s">
        <v>26</v>
      </c>
      <c r="C11" s="2">
        <v>4.5</v>
      </c>
      <c r="D11" s="2">
        <f t="shared" si="0"/>
        <v>4.5</v>
      </c>
      <c r="E11" s="5" t="s">
        <v>25</v>
      </c>
      <c r="F11" s="3" t="s">
        <v>27</v>
      </c>
    </row>
    <row r="12" spans="1:6" x14ac:dyDescent="0.25">
      <c r="A12" s="1">
        <v>2</v>
      </c>
      <c r="B12" s="3" t="s">
        <v>24</v>
      </c>
      <c r="C12" s="2">
        <v>5.5</v>
      </c>
      <c r="D12" s="2">
        <f t="shared" si="0"/>
        <v>11</v>
      </c>
      <c r="E12" s="5" t="s">
        <v>23</v>
      </c>
    </row>
    <row r="13" spans="1:6" ht="120" x14ac:dyDescent="0.25">
      <c r="A13" s="1">
        <v>2</v>
      </c>
      <c r="B13" s="3" t="s">
        <v>34</v>
      </c>
      <c r="C13" s="2">
        <v>18.690000000000001</v>
      </c>
      <c r="D13" s="2">
        <f t="shared" si="0"/>
        <v>37.380000000000003</v>
      </c>
      <c r="E13" s="4" t="s">
        <v>33</v>
      </c>
    </row>
    <row r="14" spans="1:6" ht="120" x14ac:dyDescent="0.25">
      <c r="A14" s="1">
        <v>2</v>
      </c>
      <c r="B14" s="3" t="s">
        <v>36</v>
      </c>
      <c r="C14" s="2">
        <v>9.8800000000000008</v>
      </c>
      <c r="D14" s="2">
        <f t="shared" si="0"/>
        <v>19.760000000000002</v>
      </c>
      <c r="E14" s="4" t="s">
        <v>35</v>
      </c>
    </row>
    <row r="15" spans="1:6" ht="60" x14ac:dyDescent="0.25">
      <c r="A15" s="1">
        <v>9</v>
      </c>
      <c r="B15" s="3" t="s">
        <v>44</v>
      </c>
      <c r="C15" s="2">
        <v>7.93</v>
      </c>
      <c r="D15" s="2">
        <f t="shared" si="0"/>
        <v>71.37</v>
      </c>
      <c r="E15" s="5" t="s">
        <v>29</v>
      </c>
      <c r="F15" s="3" t="s">
        <v>48</v>
      </c>
    </row>
    <row r="16" spans="1:6" ht="30" x14ac:dyDescent="0.25">
      <c r="A16" s="1">
        <v>9</v>
      </c>
      <c r="B16" s="3" t="s">
        <v>31</v>
      </c>
      <c r="C16" s="2">
        <v>3.24</v>
      </c>
      <c r="D16" s="2">
        <f t="shared" si="0"/>
        <v>29.160000000000004</v>
      </c>
      <c r="E16" s="5" t="s">
        <v>30</v>
      </c>
      <c r="F16" s="3" t="s">
        <v>32</v>
      </c>
    </row>
    <row r="17" spans="1:6" ht="30" x14ac:dyDescent="0.25">
      <c r="A17" s="1">
        <v>10</v>
      </c>
      <c r="B17" s="3" t="s">
        <v>41</v>
      </c>
      <c r="C17" s="2">
        <v>0.85</v>
      </c>
      <c r="D17" s="2">
        <f t="shared" si="0"/>
        <v>8.5</v>
      </c>
      <c r="E17" s="5" t="s">
        <v>42</v>
      </c>
    </row>
    <row r="18" spans="1:6" ht="120" x14ac:dyDescent="0.25">
      <c r="A18" s="1">
        <v>1</v>
      </c>
      <c r="B18" s="3" t="s">
        <v>45</v>
      </c>
      <c r="C18" s="2">
        <v>18.5</v>
      </c>
      <c r="D18" s="2">
        <f t="shared" si="0"/>
        <v>18.5</v>
      </c>
      <c r="E18" s="4" t="s">
        <v>28</v>
      </c>
    </row>
    <row r="19" spans="1:6" ht="45" x14ac:dyDescent="0.25">
      <c r="A19" s="1">
        <v>6</v>
      </c>
      <c r="B19" s="3" t="s">
        <v>47</v>
      </c>
      <c r="C19" s="2">
        <v>0.1</v>
      </c>
      <c r="D19" s="2">
        <f t="shared" si="0"/>
        <v>0.60000000000000009</v>
      </c>
      <c r="E19" s="4"/>
    </row>
    <row r="20" spans="1:6" ht="30" x14ac:dyDescent="0.25">
      <c r="B20" s="3" t="s">
        <v>46</v>
      </c>
      <c r="E20" s="4"/>
    </row>
    <row r="21" spans="1:6" x14ac:dyDescent="0.25">
      <c r="D21" s="2">
        <f>SUM(D2:D20)</f>
        <v>298.20000000000005</v>
      </c>
      <c r="F21" s="3" t="s">
        <v>43</v>
      </c>
    </row>
  </sheetData>
  <hyperlinks>
    <hyperlink ref="E14" display="https://www.amazon.com/mxuteuk-Aluminum-Potentiometer-Electric-KNOB-06-34BK/dp/B07TY32628?pd_rd_w=JGqou&amp;pf_rd_p=a92e0124-cfa8-4f1e-82b5-a4a348d97008&amp;pf_rd_r=6ZHQ0F7JBHGVC76JZ5NG&amp;pd_rd_r=2ed9bf9d-9621-4641-b295-554902d74187&amp;pd_rd_wg=URGt2&amp;pd_rd_i=B07TY3262" xr:uid="{00000000-0004-0000-0000-000000000000}"/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E5" r:id="rId4" xr:uid="{00000000-0004-0000-0000-000004000000}"/>
    <hyperlink ref="E6" r:id="rId5" xr:uid="{00000000-0004-0000-0000-000005000000}"/>
    <hyperlink ref="E7" r:id="rId6" xr:uid="{00000000-0004-0000-0000-000006000000}"/>
    <hyperlink ref="E8" r:id="rId7" xr:uid="{00000000-0004-0000-0000-000007000000}"/>
    <hyperlink ref="E9" r:id="rId8" xr:uid="{00000000-0004-0000-0000-000008000000}"/>
    <hyperlink ref="E10" r:id="rId9" xr:uid="{00000000-0004-0000-0000-000009000000}"/>
    <hyperlink ref="E11" r:id="rId10" xr:uid="{00000000-0004-0000-0000-00000A000000}"/>
    <hyperlink ref="E12" r:id="rId11" xr:uid="{00000000-0004-0000-0000-00000B000000}"/>
    <hyperlink ref="E13" display="https://www.amazon.com/Aideepen-Encoder-5V-24V-Incremental-Rotary/dp/B01MZ4V1XP?pd_rd_w=JGqou&amp;pf_rd_p=a92e0124-cfa8-4f1e-82b5-a4a348d97008&amp;pf_rd_r=6ZHQ0F7JBHGVC76JZ5NG&amp;pd_rd_r=2ed9bf9d-9621-4641-b295-554902d74187&amp;pd_rd_wg=URGt2&amp;pd_rd_i=B01MZ4V1XP&amp;ref_=pd_" xr:uid="{00000000-0004-0000-0000-00000C000000}"/>
    <hyperlink ref="E15" r:id="rId12" xr:uid="{00000000-0004-0000-0000-00000D000000}"/>
    <hyperlink ref="E16" r:id="rId13" xr:uid="{00000000-0004-0000-0000-00000E000000}"/>
    <hyperlink ref="E18" display="https://www.amazon.com/BUD-Industries-PC-11491-Plastic-Natural/dp/B005T58ZTO?pd_rd_w=JGqou&amp;pf_rd_p=a92e0124-cfa8-4f1e-82b5-a4a348d97008&amp;pf_rd_r=6ZHQ0F7JBHGVC76JZ5NG&amp;pd_rd_r=2ed9bf9d-9621-4641-b295-554902d74187&amp;pd_rd_wg=URGt2&amp;pd_rd_i=B005T58ZTO&amp;ref_=pd_bap" xr:uid="{00000000-0004-0000-0000-00000F000000}"/>
    <hyperlink ref="E17" r:id="rId14" xr:uid="{00000000-0004-0000-0000-000010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 Koppl</cp:lastModifiedBy>
  <dcterms:created xsi:type="dcterms:W3CDTF">2020-10-28T00:34:57Z</dcterms:created>
  <dcterms:modified xsi:type="dcterms:W3CDTF">2021-01-03T17:40:04Z</dcterms:modified>
</cp:coreProperties>
</file>