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C:\Users\lenko\Documents\TeensyMaestro\"/>
    </mc:Choice>
  </mc:AlternateContent>
  <xr:revisionPtr revIDLastSave="0" documentId="13_ncr:1_{5F75AFC6-2EDF-43D1-A615-ADA629C57F68}" xr6:coauthVersionLast="47" xr6:coauthVersionMax="47" xr10:uidLastSave="{00000000-0000-0000-0000-000000000000}"/>
  <bookViews>
    <workbookView xWindow="-120" yWindow="-120" windowWidth="29040" windowHeight="1584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8" i="1" l="1"/>
  <c r="D23" i="1"/>
  <c r="D24" i="1"/>
  <c r="D21" i="1"/>
  <c r="D20" i="1"/>
  <c r="D29" i="1"/>
  <c r="D22" i="1" l="1"/>
  <c r="D18" i="1"/>
  <c r="D11" i="1"/>
  <c r="D10" i="1"/>
  <c r="D15" i="1"/>
  <c r="D14" i="1"/>
  <c r="D16" i="1"/>
  <c r="D17" i="1"/>
  <c r="D12" i="1"/>
  <c r="D3" i="1"/>
  <c r="D4" i="1"/>
  <c r="D5" i="1"/>
  <c r="D6" i="1"/>
  <c r="D7" i="1"/>
  <c r="D9" i="1"/>
  <c r="D13" i="1"/>
  <c r="D19" i="1"/>
  <c r="D2" i="1"/>
  <c r="D25" i="1" l="1"/>
</calcChain>
</file>

<file path=xl/sharedStrings.xml><?xml version="1.0" encoding="utf-8"?>
<sst xmlns="http://schemas.openxmlformats.org/spreadsheetml/2006/main" count="62" uniqueCount="62">
  <si>
    <t>Teensy 4.1</t>
  </si>
  <si>
    <t>https://www.pjrc.com/store/teensy41.html</t>
  </si>
  <si>
    <t>Qty</t>
  </si>
  <si>
    <t>Description</t>
  </si>
  <si>
    <t>Total Cost</t>
  </si>
  <si>
    <t>Unit Cost</t>
  </si>
  <si>
    <t>Web Site</t>
  </si>
  <si>
    <t>24 pin .01 socket</t>
  </si>
  <si>
    <t>https://www.pjrc.com/store/socket_24x1.html</t>
  </si>
  <si>
    <t>https://www.pjrc.com/store/header_24x1.html</t>
  </si>
  <si>
    <t>24 pin .01 header pins</t>
  </si>
  <si>
    <t>https://www.pjrc.com/store/ethernet_kit.html</t>
  </si>
  <si>
    <t>Ethernet kit</t>
  </si>
  <si>
    <t>Comments</t>
  </si>
  <si>
    <t>https://www.adafruit.com/product/2050</t>
  </si>
  <si>
    <t>3.5" 320 x 480 tft color touch screen</t>
  </si>
  <si>
    <t>really need this particular one</t>
  </si>
  <si>
    <t>https://www.adafruit.com/product/1571</t>
  </si>
  <si>
    <t>STMPE 610 touch screen controller</t>
  </si>
  <si>
    <t>Teensy 4.0 has no ethernet and will not work</t>
  </si>
  <si>
    <t>https://www.adafruit.com/product/1954</t>
  </si>
  <si>
    <t>.01 jumpers female/male</t>
  </si>
  <si>
    <t>https://www.sparkfun.com/products/9056</t>
  </si>
  <si>
    <t>16 channel multiplexer</t>
  </si>
  <si>
    <t>https://www.adafruit.com/product/1609</t>
  </si>
  <si>
    <t>proto board</t>
  </si>
  <si>
    <t>very handy so you can screw it to the floor of the case</t>
  </si>
  <si>
    <t>https://www.amazon.com/BUD-Industries-PC-11491-Plastic-Natural/dp/B005T58ZTO?pd_rd_w=JGqou&amp;pf_rd_p=a92e0124-cfa8-4f1e-82b5-a4a348d97008&amp;pf_rd_r=6ZHQ0F7JBHGVC76JZ5NG&amp;pd_rd_r=2ed9bf9d-9621-4641-b295-554902d74187&amp;pd_rd_wg=URGt2&amp;pd_rd_i=B005T58ZTO&amp;ref_=pd_bap_d_rp_1_1_i</t>
  </si>
  <si>
    <t>http://www.leobodnar.com/shop/index.php?main_page=product_info&amp;cPath=98_75&amp;products_id=242</t>
  </si>
  <si>
    <t>http://www.leobodnar.com/shop/index.php?main_page=product_info&amp;cPath=98_75&amp;products_id=198</t>
  </si>
  <si>
    <t>Leo Bodnar knobs</t>
  </si>
  <si>
    <t>very expensive, but excellent quality.  Smaller knobs would probably be better.</t>
  </si>
  <si>
    <t>https://www.amazon.com/Aideepen-Encoder-5V-24V-Incremental-Rotary/dp/B01MZ4V1XP?pd_rd_w=JGqou&amp;pf_rd_p=a92e0124-cfa8-4f1e-82b5-a4a348d97008&amp;pf_rd_r=6ZHQ0F7JBHGVC76JZ5NG&amp;pd_rd_r=2ed9bf9d-9621-4641-b295-554902d74187&amp;pd_rd_wg=URGt2&amp;pd_rd_i=B01MZ4V1XP&amp;ref_=pd_bap_d_rp_1_2_i</t>
  </si>
  <si>
    <t>Rotary Encoder</t>
  </si>
  <si>
    <t>https://www.amazon.com/mxuteuk-Aluminum-Potentiometer-Electric-KNOB-06-34BK/dp/B07TY32628?pd_rd_w=JGqou&amp;pf_rd_p=a92e0124-cfa8-4f1e-82b5-a4a348d97008&amp;pf_rd_r=6ZHQ0F7JBHGVC76JZ5NG&amp;pd_rd_r=2ed9bf9d-9621-4641-b295-554902d74187&amp;pd_rd_wg=URGt2&amp;pd_rd_i=B07TY32628&amp;ref_=pd_bap_d_rp_1_8_i</t>
  </si>
  <si>
    <t>VFO Knob</t>
  </si>
  <si>
    <t>https://www.adafruit.com/product/909</t>
  </si>
  <si>
    <t>https://www.adafruit.com/product/3258</t>
  </si>
  <si>
    <t>Ethernet panel mount extension</t>
  </si>
  <si>
    <t>USB panel mount extension</t>
  </si>
  <si>
    <t>SPST pushbutton switch</t>
  </si>
  <si>
    <t>https://www.allelectronics.com/item/mpb-1b/spst-momentary-n.o.-black-pushbutton/1.html</t>
  </si>
  <si>
    <t>Dang…  really adds up…</t>
  </si>
  <si>
    <t>Leo Bodnar 1:1 encoders with SPST momentary switch</t>
  </si>
  <si>
    <t>slope-front box</t>
  </si>
  <si>
    <t>Misc nylon spacers, screws, nuts to mount the boards</t>
  </si>
  <si>
    <t>3mm fine pitch countersunk screws for the encoders.  Length to be determined by the thickness of your front panel</t>
  </si>
  <si>
    <t>Panel Mount Extension USB Cable - Micro B Male to Micro B Female.  Other options are available like Micro B Male to USB B Female or Mini B Female.</t>
  </si>
  <si>
    <t>Alternate Parts:</t>
  </si>
  <si>
    <t xml:space="preserve">https://www.adafruit.com/product/377 </t>
  </si>
  <si>
    <t>4:1 encoders with soft touch knobs</t>
  </si>
  <si>
    <t>very expensive, but excellent quality.  Any 1:1, 2:1 or 4:1 encoder should work (one to four pulses per detent click).  Bourns PEC11 series encoders are a good, low-cost substitute.  Available from Adafruit. See Alternate Parts, below.</t>
  </si>
  <si>
    <t>1K resistors, 1/8 watt</t>
  </si>
  <si>
    <t>E-Projects B-0004-H15 Ceramic Disc Capacitor, 50V, 0.01uF, 103 (Pack of 25): Amazon.com: Industrial &amp; Scientific</t>
  </si>
  <si>
    <t>25-packs .01 uf disc caps from switch and encoder inputs to ground</t>
  </si>
  <si>
    <t>3904, 2N2222 or other smal signal NPN transistor</t>
  </si>
  <si>
    <t>Less than half the cost of the LeoBodnar encoders and knobs</t>
  </si>
  <si>
    <t>The STMPE610 has gone unobtanium.  It will still be supported in the Teensy firmware, so if you have one or can get one, it will work fine.  See TSC2007, below for its replacement.</t>
  </si>
  <si>
    <t>TSC2007 touch screen controller</t>
  </si>
  <si>
    <t>Adafruit TSC2007 I2C Resistive Touch Screen Controller [STEMMA QT] : ID 5423 : $4.95 : Adafruit Industries, Unique &amp; fun DIY electronics and kits</t>
  </si>
  <si>
    <t>Replacement for STMPE610</t>
  </si>
  <si>
    <t>makes it easy to plug together, soldering connections is highly recommended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</si>
</sst>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2">
    <xf numFmtId="0" fontId="0" fillId="0" borderId="0" xfId="0"/>
    <xf numFmtId="0" fontId="0" fillId="0" borderId="0" xfId="0" applyAlignment="1">
      <alignment vertical="top"/>
    </xf>
    <xf numFmtId="164" fontId="0" fillId="0" borderId="0" xfId="0" applyNumberFormat="1" applyAlignment="1">
      <alignment vertical="top"/>
    </xf>
    <xf numFmtId="0" fontId="0" fillId="0" borderId="0" xfId="0" applyAlignment="1">
      <alignment vertical="top" wrapText="1"/>
    </xf>
    <xf numFmtId="0" fontId="1" fillId="0" borderId="0" xfId="1" applyNumberFormat="1" applyAlignment="1" applyProtection="1">
      <alignment vertical="top" wrapText="1"/>
    </xf>
    <xf numFmtId="0" fontId="1" fillId="0" borderId="0" xfId="1" applyAlignment="1" applyProtection="1">
      <alignment vertical="top" wrapText="1"/>
    </xf>
    <xf numFmtId="0" fontId="1" fillId="0" borderId="0" xfId="1" applyAlignment="1" applyProtection="1">
      <alignment wrapText="1"/>
    </xf>
    <xf numFmtId="0" fontId="0" fillId="2" borderId="0" xfId="0" applyFill="1" applyAlignment="1">
      <alignment vertical="top" wrapText="1"/>
    </xf>
    <xf numFmtId="164" fontId="0" fillId="2" borderId="0" xfId="0" applyNumberFormat="1" applyFill="1" applyAlignment="1">
      <alignment vertical="top"/>
    </xf>
    <xf numFmtId="0" fontId="1" fillId="2" borderId="0" xfId="1" applyFill="1" applyAlignment="1" applyProtection="1">
      <alignment vertical="top" wrapText="1"/>
    </xf>
    <xf numFmtId="0" fontId="0" fillId="2" borderId="0" xfId="0" applyFill="1" applyAlignment="1">
      <alignment vertical="top"/>
    </xf>
    <xf numFmtId="164" fontId="0" fillId="0" borderId="0" xfId="0" applyNumberFormat="1" applyFill="1" applyAlignment="1">
      <alignmen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adafruit.com/product/909" TargetMode="External"/><Relationship Id="rId13" Type="http://schemas.openxmlformats.org/officeDocument/2006/relationships/hyperlink" Target="http://www.leobodnar.com/shop/index.php?main_page=product_info&amp;cPath=98_75&amp;products_id=198" TargetMode="External"/><Relationship Id="rId18" Type="http://schemas.openxmlformats.org/officeDocument/2006/relationships/printerSettings" Target="../printerSettings/printerSettings1.bin"/><Relationship Id="rId3" Type="http://schemas.openxmlformats.org/officeDocument/2006/relationships/hyperlink" Target="https://www.pjrc.com/store/header_24x1.html" TargetMode="External"/><Relationship Id="rId7" Type="http://schemas.openxmlformats.org/officeDocument/2006/relationships/hyperlink" Target="https://www.adafruit.com/product/1954" TargetMode="External"/><Relationship Id="rId12" Type="http://schemas.openxmlformats.org/officeDocument/2006/relationships/hyperlink" Target="http://www.leobodnar.com/shop/index.php?main_page=product_info&amp;cPath=98_75&amp;products_id=242" TargetMode="External"/><Relationship Id="rId17" Type="http://schemas.openxmlformats.org/officeDocument/2006/relationships/hyperlink" Target="https://www.adafruit.com/product/5423" TargetMode="External"/><Relationship Id="rId2" Type="http://schemas.openxmlformats.org/officeDocument/2006/relationships/hyperlink" Target="https://www.pjrc.com/store/socket_24x1.html" TargetMode="External"/><Relationship Id="rId16" Type="http://schemas.openxmlformats.org/officeDocument/2006/relationships/hyperlink" Target="https://www.amazon.com/Projects-B-0004-H15-Ceramic-Capacitor-0-01uF/dp/B07SXRLHLR/ref=sr_1_4?dchild=1&amp;keywords=.01+capacitor&amp;qid=1610037224&amp;sr=8-4" TargetMode="External"/><Relationship Id="rId1" Type="http://schemas.openxmlformats.org/officeDocument/2006/relationships/hyperlink" Target="https://www.pjrc.com/store/teensy41.html" TargetMode="External"/><Relationship Id="rId6" Type="http://schemas.openxmlformats.org/officeDocument/2006/relationships/hyperlink" Target="https://www.adafruit.com/product/1571" TargetMode="External"/><Relationship Id="rId11" Type="http://schemas.openxmlformats.org/officeDocument/2006/relationships/hyperlink" Target="https://www.sparkfun.com/products/9056" TargetMode="External"/><Relationship Id="rId5" Type="http://schemas.openxmlformats.org/officeDocument/2006/relationships/hyperlink" Target="https://www.adafruit.com/product/2050" TargetMode="External"/><Relationship Id="rId15" Type="http://schemas.openxmlformats.org/officeDocument/2006/relationships/hyperlink" Target="https://www.adafruit.com/product/377" TargetMode="External"/><Relationship Id="rId10" Type="http://schemas.openxmlformats.org/officeDocument/2006/relationships/hyperlink" Target="https://www.adafruit.com/product/1609" TargetMode="External"/><Relationship Id="rId4" Type="http://schemas.openxmlformats.org/officeDocument/2006/relationships/hyperlink" Target="https://www.pjrc.com/store/ethernet_kit.html" TargetMode="External"/><Relationship Id="rId9" Type="http://schemas.openxmlformats.org/officeDocument/2006/relationships/hyperlink" Target="https://www.adafruit.com/product/3258" TargetMode="External"/><Relationship Id="rId14" Type="http://schemas.openxmlformats.org/officeDocument/2006/relationships/hyperlink" Target="https://www.allelectronics.com/item/mpb-1b/spst-momentary-n.o.-black-pushbutton/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topLeftCell="A19" workbookViewId="0">
      <selection activeCell="G9" sqref="G9"/>
    </sheetView>
  </sheetViews>
  <sheetFormatPr defaultRowHeight="15" x14ac:dyDescent="0.25"/>
  <cols>
    <col min="1" max="1" width="9.140625" style="1"/>
    <col min="2" max="2" width="41.85546875" style="3" customWidth="1"/>
    <col min="3" max="4" width="16" style="2" customWidth="1"/>
    <col min="5" max="5" width="48.7109375" style="3" customWidth="1"/>
    <col min="6" max="6" width="52" style="3" customWidth="1"/>
  </cols>
  <sheetData>
    <row r="1" spans="1:6" x14ac:dyDescent="0.25">
      <c r="A1" s="1" t="s">
        <v>2</v>
      </c>
      <c r="B1" s="3" t="s">
        <v>3</v>
      </c>
      <c r="C1" s="2" t="s">
        <v>5</v>
      </c>
      <c r="D1" s="2" t="s">
        <v>4</v>
      </c>
      <c r="E1" s="3" t="s">
        <v>6</v>
      </c>
      <c r="F1" s="3" t="s">
        <v>13</v>
      </c>
    </row>
    <row r="2" spans="1:6" x14ac:dyDescent="0.25">
      <c r="A2" s="1">
        <v>1</v>
      </c>
      <c r="B2" s="3" t="s">
        <v>0</v>
      </c>
      <c r="C2" s="2">
        <v>26.85</v>
      </c>
      <c r="D2" s="2">
        <f>C2 * A2</f>
        <v>26.85</v>
      </c>
      <c r="E2" s="5" t="s">
        <v>1</v>
      </c>
      <c r="F2" s="3" t="s">
        <v>19</v>
      </c>
    </row>
    <row r="3" spans="1:6" x14ac:dyDescent="0.25">
      <c r="A3" s="1">
        <v>2</v>
      </c>
      <c r="B3" s="3" t="s">
        <v>7</v>
      </c>
      <c r="C3" s="2">
        <v>1.05</v>
      </c>
      <c r="D3" s="2">
        <f t="shared" ref="D3:D24" si="0">C3 * A3</f>
        <v>2.1</v>
      </c>
      <c r="E3" s="5" t="s">
        <v>8</v>
      </c>
    </row>
    <row r="4" spans="1:6" x14ac:dyDescent="0.25">
      <c r="A4" s="1">
        <v>2</v>
      </c>
      <c r="B4" s="3" t="s">
        <v>10</v>
      </c>
      <c r="C4" s="2">
        <v>0.59</v>
      </c>
      <c r="D4" s="2">
        <f t="shared" si="0"/>
        <v>1.18</v>
      </c>
      <c r="E4" s="5" t="s">
        <v>9</v>
      </c>
    </row>
    <row r="5" spans="1:6" x14ac:dyDescent="0.25">
      <c r="A5" s="1">
        <v>1</v>
      </c>
      <c r="B5" s="3" t="s">
        <v>12</v>
      </c>
      <c r="C5" s="2">
        <v>3.6</v>
      </c>
      <c r="D5" s="2">
        <f t="shared" si="0"/>
        <v>3.6</v>
      </c>
      <c r="E5" s="5" t="s">
        <v>11</v>
      </c>
    </row>
    <row r="6" spans="1:6" x14ac:dyDescent="0.25">
      <c r="A6" s="1">
        <v>1</v>
      </c>
      <c r="B6" s="3" t="s">
        <v>15</v>
      </c>
      <c r="C6" s="2">
        <v>39.950000000000003</v>
      </c>
      <c r="D6" s="2">
        <f t="shared" si="0"/>
        <v>39.950000000000003</v>
      </c>
      <c r="E6" s="5" t="s">
        <v>14</v>
      </c>
      <c r="F6" s="3" t="s">
        <v>16</v>
      </c>
    </row>
    <row r="7" spans="1:6" ht="60" x14ac:dyDescent="0.25">
      <c r="A7" s="10">
        <v>0</v>
      </c>
      <c r="B7" s="7" t="s">
        <v>18</v>
      </c>
      <c r="C7" s="8">
        <v>9.9499999999999993</v>
      </c>
      <c r="D7" s="8">
        <f t="shared" si="0"/>
        <v>0</v>
      </c>
      <c r="E7" s="9" t="s">
        <v>17</v>
      </c>
      <c r="F7" s="7" t="s">
        <v>57</v>
      </c>
    </row>
    <row r="8" spans="1:6" ht="45" x14ac:dyDescent="0.25">
      <c r="A8" s="1">
        <v>1</v>
      </c>
      <c r="B8" s="3" t="s">
        <v>58</v>
      </c>
      <c r="C8" s="2">
        <v>4.95</v>
      </c>
      <c r="D8" s="11">
        <f t="shared" si="0"/>
        <v>4.95</v>
      </c>
      <c r="E8" s="6" t="s">
        <v>59</v>
      </c>
      <c r="F8" s="3" t="s">
        <v>60</v>
      </c>
    </row>
    <row r="9" spans="1:6" ht="30" x14ac:dyDescent="0.25">
      <c r="A9" s="1">
        <v>2</v>
      </c>
      <c r="B9" s="3" t="s">
        <v>21</v>
      </c>
      <c r="C9" s="2">
        <v>1.95</v>
      </c>
      <c r="D9" s="2">
        <f t="shared" si="0"/>
        <v>3.9</v>
      </c>
      <c r="E9" s="5" t="s">
        <v>20</v>
      </c>
      <c r="F9" s="3" t="s">
        <v>61</v>
      </c>
    </row>
    <row r="10" spans="1:6" x14ac:dyDescent="0.25">
      <c r="A10" s="1">
        <v>1</v>
      </c>
      <c r="B10" s="3" t="s">
        <v>38</v>
      </c>
      <c r="C10" s="2">
        <v>4.95</v>
      </c>
      <c r="D10" s="2">
        <f t="shared" si="0"/>
        <v>4.95</v>
      </c>
      <c r="E10" s="5" t="s">
        <v>36</v>
      </c>
    </row>
    <row r="11" spans="1:6" ht="45" x14ac:dyDescent="0.25">
      <c r="A11" s="1">
        <v>1</v>
      </c>
      <c r="B11" s="3" t="s">
        <v>39</v>
      </c>
      <c r="C11" s="2">
        <v>4.95</v>
      </c>
      <c r="D11" s="2">
        <f t="shared" si="0"/>
        <v>4.95</v>
      </c>
      <c r="E11" s="5" t="s">
        <v>37</v>
      </c>
      <c r="F11" s="3" t="s">
        <v>47</v>
      </c>
    </row>
    <row r="12" spans="1:6" x14ac:dyDescent="0.25">
      <c r="A12" s="1">
        <v>1</v>
      </c>
      <c r="B12" s="3" t="s">
        <v>25</v>
      </c>
      <c r="C12" s="2">
        <v>4.5</v>
      </c>
      <c r="D12" s="2">
        <f t="shared" si="0"/>
        <v>4.5</v>
      </c>
      <c r="E12" s="5" t="s">
        <v>24</v>
      </c>
      <c r="F12" s="3" t="s">
        <v>26</v>
      </c>
    </row>
    <row r="13" spans="1:6" x14ac:dyDescent="0.25">
      <c r="A13" s="1">
        <v>2</v>
      </c>
      <c r="B13" s="3" t="s">
        <v>23</v>
      </c>
      <c r="C13" s="2">
        <v>5.5</v>
      </c>
      <c r="D13" s="2">
        <f t="shared" si="0"/>
        <v>11</v>
      </c>
      <c r="E13" s="5" t="s">
        <v>22</v>
      </c>
    </row>
    <row r="14" spans="1:6" ht="120" x14ac:dyDescent="0.25">
      <c r="A14" s="1">
        <v>2</v>
      </c>
      <c r="B14" s="3" t="s">
        <v>33</v>
      </c>
      <c r="C14" s="2">
        <v>18.690000000000001</v>
      </c>
      <c r="D14" s="2">
        <f t="shared" si="0"/>
        <v>37.380000000000003</v>
      </c>
      <c r="E14" s="4" t="s">
        <v>32</v>
      </c>
    </row>
    <row r="15" spans="1:6" ht="120" x14ac:dyDescent="0.25">
      <c r="A15" s="1">
        <v>2</v>
      </c>
      <c r="B15" s="3" t="s">
        <v>35</v>
      </c>
      <c r="C15" s="2">
        <v>9.8800000000000008</v>
      </c>
      <c r="D15" s="2">
        <f t="shared" si="0"/>
        <v>19.760000000000002</v>
      </c>
      <c r="E15" s="4" t="s">
        <v>34</v>
      </c>
    </row>
    <row r="16" spans="1:6" ht="75" x14ac:dyDescent="0.25">
      <c r="A16" s="1">
        <v>9</v>
      </c>
      <c r="B16" s="3" t="s">
        <v>43</v>
      </c>
      <c r="C16" s="2">
        <v>7.93</v>
      </c>
      <c r="D16" s="2">
        <f t="shared" si="0"/>
        <v>71.37</v>
      </c>
      <c r="E16" s="5" t="s">
        <v>28</v>
      </c>
      <c r="F16" s="3" t="s">
        <v>51</v>
      </c>
    </row>
    <row r="17" spans="1:6" ht="30" x14ac:dyDescent="0.25">
      <c r="A17" s="1">
        <v>9</v>
      </c>
      <c r="B17" s="3" t="s">
        <v>30</v>
      </c>
      <c r="C17" s="2">
        <v>3.24</v>
      </c>
      <c r="D17" s="2">
        <f t="shared" si="0"/>
        <v>29.160000000000004</v>
      </c>
      <c r="E17" s="5" t="s">
        <v>29</v>
      </c>
      <c r="F17" s="3" t="s">
        <v>31</v>
      </c>
    </row>
    <row r="18" spans="1:6" ht="30" x14ac:dyDescent="0.25">
      <c r="A18" s="1">
        <v>10</v>
      </c>
      <c r="B18" s="3" t="s">
        <v>40</v>
      </c>
      <c r="C18" s="2">
        <v>0.85</v>
      </c>
      <c r="D18" s="2">
        <f t="shared" si="0"/>
        <v>8.5</v>
      </c>
      <c r="E18" s="5" t="s">
        <v>41</v>
      </c>
    </row>
    <row r="19" spans="1:6" ht="120" x14ac:dyDescent="0.25">
      <c r="A19" s="1">
        <v>1</v>
      </c>
      <c r="B19" s="3" t="s">
        <v>44</v>
      </c>
      <c r="C19" s="2">
        <v>18.5</v>
      </c>
      <c r="D19" s="2">
        <f t="shared" si="0"/>
        <v>18.5</v>
      </c>
      <c r="E19" s="4" t="s">
        <v>27</v>
      </c>
    </row>
    <row r="20" spans="1:6" ht="45" x14ac:dyDescent="0.25">
      <c r="A20" s="1">
        <v>2</v>
      </c>
      <c r="B20" s="3" t="s">
        <v>54</v>
      </c>
      <c r="C20" s="2">
        <v>5.66</v>
      </c>
      <c r="D20" s="2">
        <f>C20 * A20</f>
        <v>11.32</v>
      </c>
      <c r="E20" s="6" t="s">
        <v>53</v>
      </c>
    </row>
    <row r="21" spans="1:6" x14ac:dyDescent="0.25">
      <c r="A21" s="1">
        <v>4</v>
      </c>
      <c r="B21" s="3" t="s">
        <v>52</v>
      </c>
      <c r="D21" s="2">
        <f>C21 * A21</f>
        <v>0</v>
      </c>
      <c r="E21" s="4"/>
    </row>
    <row r="22" spans="1:6" ht="45" x14ac:dyDescent="0.25">
      <c r="A22" s="1">
        <v>6</v>
      </c>
      <c r="B22" s="3" t="s">
        <v>46</v>
      </c>
      <c r="C22" s="2">
        <v>0.1</v>
      </c>
      <c r="D22" s="2">
        <f t="shared" si="0"/>
        <v>0.60000000000000009</v>
      </c>
      <c r="E22" s="4"/>
    </row>
    <row r="23" spans="1:6" ht="30" x14ac:dyDescent="0.25">
      <c r="A23" s="1">
        <v>1</v>
      </c>
      <c r="B23" s="3" t="s">
        <v>55</v>
      </c>
      <c r="D23" s="2">
        <f t="shared" ref="D23" si="1">C23 * A23</f>
        <v>0</v>
      </c>
      <c r="E23" s="4"/>
    </row>
    <row r="24" spans="1:6" ht="30" x14ac:dyDescent="0.25">
      <c r="B24" s="3" t="s">
        <v>45</v>
      </c>
      <c r="D24" s="2">
        <f t="shared" si="0"/>
        <v>0</v>
      </c>
      <c r="E24" s="4"/>
    </row>
    <row r="25" spans="1:6" x14ac:dyDescent="0.25">
      <c r="D25" s="2">
        <f>SUM(D2:D24)</f>
        <v>304.52000000000004</v>
      </c>
      <c r="F25" s="3" t="s">
        <v>42</v>
      </c>
    </row>
    <row r="27" spans="1:6" x14ac:dyDescent="0.25">
      <c r="B27" s="3" t="s">
        <v>48</v>
      </c>
    </row>
    <row r="29" spans="1:6" ht="30" x14ac:dyDescent="0.25">
      <c r="A29" s="1">
        <v>9</v>
      </c>
      <c r="B29" s="3" t="s">
        <v>50</v>
      </c>
      <c r="C29" s="2">
        <v>4.05</v>
      </c>
      <c r="D29" s="2">
        <f t="shared" ref="D29" si="2">C29*A29</f>
        <v>36.449999999999996</v>
      </c>
      <c r="E29" s="5" t="s">
        <v>49</v>
      </c>
      <c r="F29" s="3" t="s">
        <v>56</v>
      </c>
    </row>
  </sheetData>
  <hyperlinks>
    <hyperlink ref="E15" display="https://www.amazon.com/mxuteuk-Aluminum-Potentiometer-Electric-KNOB-06-34BK/dp/B07TY32628?pd_rd_w=JGqou&amp;pf_rd_p=a92e0124-cfa8-4f1e-82b5-a4a348d97008&amp;pf_rd_r=6ZHQ0F7JBHGVC76JZ5NG&amp;pd_rd_r=2ed9bf9d-9621-4641-b295-554902d74187&amp;pd_rd_wg=URGt2&amp;pd_rd_i=B07TY3262" xr:uid="{00000000-0004-0000-0000-000000000000}"/>
    <hyperlink ref="E2" r:id="rId1" xr:uid="{00000000-0004-0000-0000-000001000000}"/>
    <hyperlink ref="E3" r:id="rId2" xr:uid="{00000000-0004-0000-0000-000002000000}"/>
    <hyperlink ref="E4" r:id="rId3" xr:uid="{00000000-0004-0000-0000-000003000000}"/>
    <hyperlink ref="E5" r:id="rId4" xr:uid="{00000000-0004-0000-0000-000004000000}"/>
    <hyperlink ref="E6" r:id="rId5" xr:uid="{00000000-0004-0000-0000-000005000000}"/>
    <hyperlink ref="E7" r:id="rId6" xr:uid="{00000000-0004-0000-0000-000006000000}"/>
    <hyperlink ref="E9" r:id="rId7" xr:uid="{00000000-0004-0000-0000-000007000000}"/>
    <hyperlink ref="E10" r:id="rId8" xr:uid="{00000000-0004-0000-0000-000008000000}"/>
    <hyperlink ref="E11" r:id="rId9" xr:uid="{00000000-0004-0000-0000-000009000000}"/>
    <hyperlink ref="E12" r:id="rId10" xr:uid="{00000000-0004-0000-0000-00000A000000}"/>
    <hyperlink ref="E13" r:id="rId11" xr:uid="{00000000-0004-0000-0000-00000B000000}"/>
    <hyperlink ref="E14" display="https://www.amazon.com/Aideepen-Encoder-5V-24V-Incremental-Rotary/dp/B01MZ4V1XP?pd_rd_w=JGqou&amp;pf_rd_p=a92e0124-cfa8-4f1e-82b5-a4a348d97008&amp;pf_rd_r=6ZHQ0F7JBHGVC76JZ5NG&amp;pd_rd_r=2ed9bf9d-9621-4641-b295-554902d74187&amp;pd_rd_wg=URGt2&amp;pd_rd_i=B01MZ4V1XP&amp;ref_=pd_" xr:uid="{00000000-0004-0000-0000-00000C000000}"/>
    <hyperlink ref="E16" r:id="rId12" xr:uid="{00000000-0004-0000-0000-00000D000000}"/>
    <hyperlink ref="E17" r:id="rId13" xr:uid="{00000000-0004-0000-0000-00000E000000}"/>
    <hyperlink ref="E19" display="https://www.amazon.com/BUD-Industries-PC-11491-Plastic-Natural/dp/B005T58ZTO?pd_rd_w=JGqou&amp;pf_rd_p=a92e0124-cfa8-4f1e-82b5-a4a348d97008&amp;pf_rd_r=6ZHQ0F7JBHGVC76JZ5NG&amp;pd_rd_r=2ed9bf9d-9621-4641-b295-554902d74187&amp;pd_rd_wg=URGt2&amp;pd_rd_i=B005T58ZTO&amp;ref_=pd_bap" xr:uid="{00000000-0004-0000-0000-00000F000000}"/>
    <hyperlink ref="E18" r:id="rId14" xr:uid="{00000000-0004-0000-0000-000010000000}"/>
    <hyperlink ref="E29" r:id="rId15" xr:uid="{43F44B2A-E181-430A-94BC-67D032A3190E}"/>
    <hyperlink ref="E20" r:id="rId16" display="https://www.amazon.com/Projects-B-0004-H15-Ceramic-Capacitor-0-01uF/dp/B07SXRLHLR/ref=sr_1_4?dchild=1&amp;keywords=.01+capacitor&amp;qid=1610037224&amp;sr=8-4" xr:uid="{4388D30C-44CE-45CD-B6F6-72BC2F397A93}"/>
    <hyperlink ref="E8" r:id="rId17" display="https://www.adafruit.com/product/5423" xr:uid="{F2FC8680-475A-4293-9787-C04891884D5E}"/>
  </hyperlinks>
  <pageMargins left="0.7" right="0.7" top="0.75" bottom="0.75" header="0.3" footer="0.3"/>
  <pageSetup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dc:creator>
  <cp:lastModifiedBy>Len Koppl</cp:lastModifiedBy>
  <dcterms:created xsi:type="dcterms:W3CDTF">2020-10-28T00:34:57Z</dcterms:created>
  <dcterms:modified xsi:type="dcterms:W3CDTF">2022-04-23T21:16:01Z</dcterms:modified>
</cp:coreProperties>
</file>