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_REPOSITORY\re2019ugandashapefiles\uganda_districts_2019-wgs84\"/>
    </mc:Choice>
  </mc:AlternateContent>
  <bookViews>
    <workbookView xWindow="0" yWindow="0" windowWidth="16390" windowHeight="6390"/>
  </bookViews>
  <sheets>
    <sheet name="uganda_districts_2019-wgs84" sheetId="1" r:id="rId1"/>
  </sheets>
  <definedNames>
    <definedName name="_xlnm.Database">'uganda_districts_2019-wgs84'!$A$1:$I$137</definedName>
  </definedNames>
  <calcPr calcId="0"/>
</workbook>
</file>

<file path=xl/calcChain.xml><?xml version="1.0" encoding="utf-8"?>
<calcChain xmlns="http://schemas.openxmlformats.org/spreadsheetml/2006/main">
  <c r="G81" i="1" l="1"/>
  <c r="G66" i="1"/>
  <c r="G9" i="1"/>
  <c r="D138" i="1"/>
  <c r="F22" i="1"/>
  <c r="F73" i="1"/>
  <c r="F108" i="1"/>
  <c r="F23" i="1"/>
  <c r="F58" i="1"/>
  <c r="F118" i="1"/>
  <c r="F29" i="1"/>
  <c r="F37" i="1"/>
  <c r="F24" i="1"/>
  <c r="F127" i="1"/>
  <c r="F25" i="1"/>
  <c r="F30" i="1"/>
  <c r="F96" i="1"/>
  <c r="F82" i="1"/>
  <c r="F83" i="1"/>
  <c r="F74" i="1"/>
  <c r="F75" i="1"/>
  <c r="F2" i="1"/>
  <c r="F138" i="1" s="1"/>
  <c r="F10" i="1"/>
  <c r="F97" i="1"/>
  <c r="F59" i="1"/>
  <c r="F119" i="1"/>
  <c r="F38" i="1"/>
  <c r="F84" i="1"/>
  <c r="F109" i="1"/>
  <c r="F39" i="1"/>
  <c r="F67" i="1"/>
  <c r="F85" i="1"/>
  <c r="F86" i="1"/>
  <c r="F128" i="1"/>
  <c r="F68" i="1"/>
  <c r="F40" i="1"/>
  <c r="F110" i="1"/>
  <c r="F41" i="1"/>
  <c r="F3" i="1"/>
  <c r="F69" i="1"/>
  <c r="F48" i="1"/>
  <c r="F4" i="1"/>
  <c r="F5" i="1"/>
  <c r="F120" i="1"/>
  <c r="F111" i="1"/>
  <c r="F70" i="1"/>
  <c r="F129" i="1"/>
  <c r="F49" i="1"/>
  <c r="F121" i="1"/>
  <c r="F42" i="1"/>
  <c r="F50" i="1"/>
  <c r="F26" i="1"/>
  <c r="F112" i="1"/>
  <c r="F11" i="1"/>
  <c r="F130" i="1"/>
  <c r="F122" i="1"/>
  <c r="F12" i="1"/>
  <c r="F131" i="1"/>
  <c r="F43" i="1"/>
  <c r="F71" i="1"/>
  <c r="F13" i="1"/>
  <c r="F14" i="1"/>
  <c r="F60" i="1"/>
  <c r="F6" i="1"/>
  <c r="F98" i="1"/>
  <c r="F31" i="1"/>
  <c r="F32" i="1"/>
  <c r="F99" i="1"/>
  <c r="F76" i="1"/>
  <c r="F15" i="1"/>
  <c r="F100" i="1"/>
  <c r="F87" i="1"/>
  <c r="F101" i="1"/>
  <c r="F102" i="1"/>
  <c r="F51" i="1"/>
  <c r="F7" i="1"/>
  <c r="F77" i="1"/>
  <c r="F27" i="1"/>
  <c r="F78" i="1"/>
  <c r="F61" i="1"/>
  <c r="F103" i="1"/>
  <c r="F104" i="1"/>
  <c r="F113" i="1"/>
  <c r="F16" i="1"/>
  <c r="F33" i="1"/>
  <c r="F123" i="1"/>
  <c r="F52" i="1"/>
  <c r="F88" i="1"/>
  <c r="F62" i="1"/>
  <c r="F17" i="1"/>
  <c r="F44" i="1"/>
  <c r="F89" i="1"/>
  <c r="F45" i="1"/>
  <c r="F79" i="1"/>
  <c r="F114" i="1"/>
  <c r="F132" i="1"/>
  <c r="F53" i="1"/>
  <c r="F133" i="1"/>
  <c r="F57" i="1"/>
  <c r="F8" i="1"/>
  <c r="F54" i="1"/>
  <c r="F34" i="1"/>
  <c r="F63" i="1"/>
  <c r="F115" i="1"/>
  <c r="F90" i="1"/>
  <c r="F105" i="1"/>
  <c r="F72" i="1"/>
  <c r="F64" i="1"/>
  <c r="F46" i="1"/>
  <c r="F18" i="1"/>
  <c r="F91" i="1"/>
  <c r="F92" i="1"/>
  <c r="F19" i="1"/>
  <c r="F124" i="1"/>
  <c r="F9" i="1"/>
  <c r="F125" i="1"/>
  <c r="F35" i="1"/>
  <c r="F55" i="1"/>
  <c r="F80" i="1"/>
  <c r="F134" i="1"/>
  <c r="F56" i="1"/>
  <c r="F106" i="1"/>
  <c r="F107" i="1"/>
  <c r="F135" i="1"/>
  <c r="F28" i="1"/>
  <c r="F93" i="1"/>
  <c r="F36" i="1"/>
  <c r="F81" i="1"/>
  <c r="F116" i="1"/>
  <c r="F65" i="1"/>
  <c r="F47" i="1"/>
  <c r="F94" i="1"/>
  <c r="F20" i="1"/>
  <c r="F126" i="1"/>
  <c r="F136" i="1"/>
  <c r="F66" i="1"/>
  <c r="F137" i="1"/>
  <c r="F117" i="1"/>
  <c r="F21" i="1"/>
  <c r="F95" i="1"/>
  <c r="F139" i="1" l="1"/>
</calcChain>
</file>

<file path=xl/sharedStrings.xml><?xml version="1.0" encoding="utf-8"?>
<sst xmlns="http://schemas.openxmlformats.org/spreadsheetml/2006/main" count="417" uniqueCount="158">
  <si>
    <t>F15Regions</t>
  </si>
  <si>
    <t>Male</t>
  </si>
  <si>
    <t>Female</t>
  </si>
  <si>
    <t>TotalPopn</t>
  </si>
  <si>
    <t>DName2018</t>
  </si>
  <si>
    <t>dc2018</t>
  </si>
  <si>
    <t>DName2019</t>
  </si>
  <si>
    <t>SOUTH BUGANDA</t>
  </si>
  <si>
    <t>MASAKA</t>
  </si>
  <si>
    <t>BUKEDI</t>
  </si>
  <si>
    <t>BUTEBO</t>
  </si>
  <si>
    <t>LANGO</t>
  </si>
  <si>
    <t>ALEBTONG</t>
  </si>
  <si>
    <t>TESO</t>
  </si>
  <si>
    <t>BUKEDEA</t>
  </si>
  <si>
    <t>BUSIA</t>
  </si>
  <si>
    <t>KARAMOJA</t>
  </si>
  <si>
    <t>MOROTO</t>
  </si>
  <si>
    <t>TORO</t>
  </si>
  <si>
    <t>KABAROLE</t>
  </si>
  <si>
    <t>BUNYORO</t>
  </si>
  <si>
    <t>MASINDI</t>
  </si>
  <si>
    <t>BUSOGA</t>
  </si>
  <si>
    <t>KAMULI</t>
  </si>
  <si>
    <t>BUDAKA</t>
  </si>
  <si>
    <t>WEST NILE</t>
  </si>
  <si>
    <t>MARACHA</t>
  </si>
  <si>
    <t>TORORO</t>
  </si>
  <si>
    <t>KAGADI</t>
  </si>
  <si>
    <t>KALANGALA</t>
  </si>
  <si>
    <t>NORTH BUGANDA</t>
  </si>
  <si>
    <t>BUIKWE</t>
  </si>
  <si>
    <t>LUWERO</t>
  </si>
  <si>
    <t>KOLE</t>
  </si>
  <si>
    <t>AMOLATAR</t>
  </si>
  <si>
    <t>ACHOLI</t>
  </si>
  <si>
    <t>LAMWO</t>
  </si>
  <si>
    <t>ANKOLE</t>
  </si>
  <si>
    <t>IBANDA</t>
  </si>
  <si>
    <t>WAKISO</t>
  </si>
  <si>
    <t>KAABONG</t>
  </si>
  <si>
    <t>BUNYANGABU</t>
  </si>
  <si>
    <t>IGANGA</t>
  </si>
  <si>
    <t>NAKASONGOLA</t>
  </si>
  <si>
    <t>KABERAMAIDO</t>
  </si>
  <si>
    <t>NAMAYINGO</t>
  </si>
  <si>
    <t>KIGEZI</t>
  </si>
  <si>
    <t>RUKUNGIRI</t>
  </si>
  <si>
    <t>MUBENDE</t>
  </si>
  <si>
    <t>BUVUMA</t>
  </si>
  <si>
    <t>PAKWACH</t>
  </si>
  <si>
    <t>RUBANDA</t>
  </si>
  <si>
    <t>LUUKA</t>
  </si>
  <si>
    <t>SOROTI</t>
  </si>
  <si>
    <t>KALIRO</t>
  </si>
  <si>
    <t>OMORO</t>
  </si>
  <si>
    <t>RUKIGA</t>
  </si>
  <si>
    <t>ELGON</t>
  </si>
  <si>
    <t>KWEEN</t>
  </si>
  <si>
    <t>AMURU</t>
  </si>
  <si>
    <t>KITGUM</t>
  </si>
  <si>
    <t>KYEGEGWA</t>
  </si>
  <si>
    <t>SERERE</t>
  </si>
  <si>
    <t>KANUNGU</t>
  </si>
  <si>
    <t>ZOMBO</t>
  </si>
  <si>
    <t>BUKWO</t>
  </si>
  <si>
    <t>KYENJOJO</t>
  </si>
  <si>
    <t>JINJA</t>
  </si>
  <si>
    <t>KAPCHORWA</t>
  </si>
  <si>
    <t>BUTALEJA</t>
  </si>
  <si>
    <t>AMURIA</t>
  </si>
  <si>
    <t>SHEEMA</t>
  </si>
  <si>
    <t>YUMBE</t>
  </si>
  <si>
    <t>KASESE</t>
  </si>
  <si>
    <t>RUBIRIZI</t>
  </si>
  <si>
    <t>ADJUMANI</t>
  </si>
  <si>
    <t>BUYENDE</t>
  </si>
  <si>
    <t>KISORO</t>
  </si>
  <si>
    <t>NTUNGAMO</t>
  </si>
  <si>
    <t>MBARARA</t>
  </si>
  <si>
    <t>NAKAPIRIPIRIT</t>
  </si>
  <si>
    <t>GULU</t>
  </si>
  <si>
    <t>BUKOMANSIMBI</t>
  </si>
  <si>
    <t>KIBAALE</t>
  </si>
  <si>
    <t>KIKUUBE</t>
  </si>
  <si>
    <t>MPIGI</t>
  </si>
  <si>
    <t>DOKOLO</t>
  </si>
  <si>
    <t>MITOOMA</t>
  </si>
  <si>
    <t>LWENGO</t>
  </si>
  <si>
    <t>KAYUNGA</t>
  </si>
  <si>
    <t>LYANTONDE</t>
  </si>
  <si>
    <t>SSEMBABULE</t>
  </si>
  <si>
    <t>BUDUDA</t>
  </si>
  <si>
    <t>AGAGO</t>
  </si>
  <si>
    <t>APAC</t>
  </si>
  <si>
    <t>PALLISA</t>
  </si>
  <si>
    <t>LIRA</t>
  </si>
  <si>
    <t>KOTIDO</t>
  </si>
  <si>
    <t>BUTAMBALA</t>
  </si>
  <si>
    <t>KALUNGU</t>
  </si>
  <si>
    <t>KATAKWI</t>
  </si>
  <si>
    <t>KIRUHURA</t>
  </si>
  <si>
    <t>BULIISA</t>
  </si>
  <si>
    <t>KAMWENGE</t>
  </si>
  <si>
    <t>MANAFWA</t>
  </si>
  <si>
    <t>KYANKWANZI</t>
  </si>
  <si>
    <t>NAPAK</t>
  </si>
  <si>
    <t>BUHWEJU</t>
  </si>
  <si>
    <t>NAMUTUMBA</t>
  </si>
  <si>
    <t>KIBOGA</t>
  </si>
  <si>
    <t>BUGIRI</t>
  </si>
  <si>
    <t>OTUKE</t>
  </si>
  <si>
    <t>KUMI</t>
  </si>
  <si>
    <t>ARUA</t>
  </si>
  <si>
    <t>SIRONKO</t>
  </si>
  <si>
    <t>NEBBI</t>
  </si>
  <si>
    <t>KAMPALA</t>
  </si>
  <si>
    <t>PADER</t>
  </si>
  <si>
    <t>MBALE</t>
  </si>
  <si>
    <t>KAKUMIRO</t>
  </si>
  <si>
    <t>ABIM</t>
  </si>
  <si>
    <t>NGORA</t>
  </si>
  <si>
    <t>MUKONO</t>
  </si>
  <si>
    <t>KYOTERA</t>
  </si>
  <si>
    <t>KABALE</t>
  </si>
  <si>
    <t>AMUDAT</t>
  </si>
  <si>
    <t>MAYUGE</t>
  </si>
  <si>
    <t>BUSHENYI</t>
  </si>
  <si>
    <t>NAKASEKE</t>
  </si>
  <si>
    <t>MITYANA</t>
  </si>
  <si>
    <t>ISINGIRO</t>
  </si>
  <si>
    <t>NTOROKO</t>
  </si>
  <si>
    <t>NWOYA</t>
  </si>
  <si>
    <t>BUNDIBUGYO</t>
  </si>
  <si>
    <t>KIRYANDONGO</t>
  </si>
  <si>
    <t>NAMISINDWA</t>
  </si>
  <si>
    <t>OYAM</t>
  </si>
  <si>
    <t>KOBOKO</t>
  </si>
  <si>
    <t>BULAMBULI</t>
  </si>
  <si>
    <t>GOMBA</t>
  </si>
  <si>
    <t>RAKAI</t>
  </si>
  <si>
    <t>MOYO</t>
  </si>
  <si>
    <t>KIBUKU</t>
  </si>
  <si>
    <t>KASSANDA</t>
  </si>
  <si>
    <t>HOIMA</t>
  </si>
  <si>
    <t>KWANIA</t>
  </si>
  <si>
    <t>KAPELEBYONG</t>
  </si>
  <si>
    <t>NABILATUK</t>
  </si>
  <si>
    <t>BUGWERI</t>
  </si>
  <si>
    <t>RWAMPARA</t>
  </si>
  <si>
    <t>KITAGWENDA</t>
  </si>
  <si>
    <t>MADI OKOLLO</t>
  </si>
  <si>
    <t>KARENGA</t>
  </si>
  <si>
    <t>OBONGI</t>
  </si>
  <si>
    <t>KALAKI</t>
  </si>
  <si>
    <t>KAZO</t>
  </si>
  <si>
    <t>numb_hholds</t>
  </si>
  <si>
    <t>Reg_hholds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</si>
</sst>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0" borderId="0" xfId="0" applyFont="1"/>
    <xf numFmtId="164" fontId="0" fillId="0" borderId="0" xfId="0" applyNumberFormat="1"/>
    <xf numFmtId="43" fontId="0" fillId="0" borderId="0" xfId="1" applyFont="1"/>
    <xf numFmtId="1" fontId="16" fillId="0" borderId="10" xfId="0" applyNumberFormat="1" applyFont="1" applyBorder="1"/>
    <xf numFmtId="1" fontId="0" fillId="0" borderId="10" xfId="0" applyNumberFormat="1" applyBorder="1"/>
    <xf numFmtId="1" fontId="0" fillId="33" borderId="10" xfId="0" applyNumberFormat="1" applyFill="1" applyBorder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workbookViewId="0">
      <pane ySplit="1" topLeftCell="A48" activePane="bottomLeft" state="frozen"/>
      <selection pane="bottomLeft" activeCell="I90" sqref="I1:I1048576"/>
    </sheetView>
  </sheetViews>
  <sheetFormatPr defaultRowHeight="14" x14ac:dyDescent="0.3"/>
  <cols>
    <col min="1" max="1" width="20.58203125" style="1" customWidth="1"/>
    <col min="2" max="4" width="10.58203125" style="1" customWidth="1"/>
    <col min="5" max="5" width="25.83203125" style="1" customWidth="1"/>
    <col min="6" max="7" width="20.33203125" style="1" customWidth="1"/>
    <col min="8" max="8" width="3.58203125" style="1" customWidth="1"/>
    <col min="9" max="9" width="30.58203125" style="1" customWidth="1"/>
  </cols>
  <sheetData>
    <row r="1" spans="1:9" s="2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156</v>
      </c>
      <c r="G1" s="5" t="s">
        <v>157</v>
      </c>
      <c r="H1" s="5" t="s">
        <v>5</v>
      </c>
      <c r="I1" s="5" t="s">
        <v>6</v>
      </c>
    </row>
    <row r="2" spans="1:9" s="8" customFormat="1" x14ac:dyDescent="0.3">
      <c r="A2" s="7" t="s">
        <v>35</v>
      </c>
      <c r="B2" s="7">
        <v>65106</v>
      </c>
      <c r="C2" s="7">
        <v>69265</v>
      </c>
      <c r="D2" s="7">
        <v>134371</v>
      </c>
      <c r="E2" s="7" t="s">
        <v>36</v>
      </c>
      <c r="F2" s="7">
        <f>D2/4.5</f>
        <v>29860.222222222223</v>
      </c>
      <c r="G2" s="7"/>
      <c r="H2" s="7">
        <v>326</v>
      </c>
      <c r="I2" s="7" t="s">
        <v>36</v>
      </c>
    </row>
    <row r="3" spans="1:9" s="8" customFormat="1" x14ac:dyDescent="0.3">
      <c r="A3" s="7" t="s">
        <v>35</v>
      </c>
      <c r="B3" s="7">
        <v>78837</v>
      </c>
      <c r="C3" s="7">
        <v>81895</v>
      </c>
      <c r="D3" s="7">
        <v>160732</v>
      </c>
      <c r="E3" s="7" t="s">
        <v>55</v>
      </c>
      <c r="F3" s="7">
        <f>D3/4.5</f>
        <v>35718.222222222219</v>
      </c>
      <c r="G3" s="7"/>
      <c r="H3" s="7">
        <v>331</v>
      </c>
      <c r="I3" s="7" t="s">
        <v>55</v>
      </c>
    </row>
    <row r="4" spans="1:9" s="8" customFormat="1" x14ac:dyDescent="0.3">
      <c r="A4" s="7" t="s">
        <v>35</v>
      </c>
      <c r="B4" s="7">
        <v>91284</v>
      </c>
      <c r="C4" s="7">
        <v>95412</v>
      </c>
      <c r="D4" s="7">
        <v>186696</v>
      </c>
      <c r="E4" s="7" t="s">
        <v>59</v>
      </c>
      <c r="F4" s="7">
        <f>D4/4.5</f>
        <v>41488</v>
      </c>
      <c r="G4" s="7"/>
      <c r="H4" s="7">
        <v>316</v>
      </c>
      <c r="I4" s="7" t="s">
        <v>59</v>
      </c>
    </row>
    <row r="5" spans="1:9" s="8" customFormat="1" x14ac:dyDescent="0.3">
      <c r="A5" s="7" t="s">
        <v>35</v>
      </c>
      <c r="B5" s="7">
        <v>99258</v>
      </c>
      <c r="C5" s="7">
        <v>104790</v>
      </c>
      <c r="D5" s="7">
        <v>204048</v>
      </c>
      <c r="E5" s="7" t="s">
        <v>60</v>
      </c>
      <c r="F5" s="7">
        <f>D5/4.5</f>
        <v>45344</v>
      </c>
      <c r="G5" s="7"/>
      <c r="H5" s="7">
        <v>305</v>
      </c>
      <c r="I5" s="7" t="s">
        <v>60</v>
      </c>
    </row>
    <row r="6" spans="1:9" s="8" customFormat="1" x14ac:dyDescent="0.3">
      <c r="A6" s="7" t="s">
        <v>35</v>
      </c>
      <c r="B6" s="7">
        <v>134571</v>
      </c>
      <c r="C6" s="7">
        <v>141042</v>
      </c>
      <c r="D6" s="7">
        <v>275613</v>
      </c>
      <c r="E6" s="7" t="s">
        <v>81</v>
      </c>
      <c r="F6" s="7">
        <f>D6/4.5</f>
        <v>61247.333333333336</v>
      </c>
      <c r="G6" s="7"/>
      <c r="H6" s="7">
        <v>304</v>
      </c>
      <c r="I6" s="7" t="s">
        <v>81</v>
      </c>
    </row>
    <row r="7" spans="1:9" s="8" customFormat="1" x14ac:dyDescent="0.3">
      <c r="A7" s="7" t="s">
        <v>35</v>
      </c>
      <c r="B7" s="7">
        <v>110495</v>
      </c>
      <c r="C7" s="7">
        <v>117297</v>
      </c>
      <c r="D7" s="7">
        <v>227792</v>
      </c>
      <c r="E7" s="7" t="s">
        <v>93</v>
      </c>
      <c r="F7" s="7">
        <f>D7/4.5</f>
        <v>50620.444444444445</v>
      </c>
      <c r="G7" s="7"/>
      <c r="H7" s="7">
        <v>322</v>
      </c>
      <c r="I7" s="7" t="s">
        <v>93</v>
      </c>
    </row>
    <row r="8" spans="1:9" s="8" customFormat="1" x14ac:dyDescent="0.3">
      <c r="A8" s="7" t="s">
        <v>35</v>
      </c>
      <c r="B8" s="7">
        <v>86635</v>
      </c>
      <c r="C8" s="7">
        <v>91369</v>
      </c>
      <c r="D8" s="7">
        <v>178004</v>
      </c>
      <c r="E8" s="7" t="s">
        <v>117</v>
      </c>
      <c r="F8" s="7">
        <f>D8/4.5</f>
        <v>39556.444444444445</v>
      </c>
      <c r="G8" s="7"/>
      <c r="H8" s="7">
        <v>312</v>
      </c>
      <c r="I8" s="7" t="s">
        <v>117</v>
      </c>
    </row>
    <row r="9" spans="1:9" s="8" customFormat="1" x14ac:dyDescent="0.3">
      <c r="A9" s="7" t="s">
        <v>35</v>
      </c>
      <c r="B9" s="7">
        <v>65969</v>
      </c>
      <c r="C9" s="7">
        <v>67537</v>
      </c>
      <c r="D9" s="7">
        <v>133506</v>
      </c>
      <c r="E9" s="7" t="s">
        <v>132</v>
      </c>
      <c r="F9" s="7">
        <f>D9/4.5</f>
        <v>29668</v>
      </c>
      <c r="G9" s="7">
        <f>SUM(F2:F9)</f>
        <v>333502.66666666669</v>
      </c>
      <c r="H9" s="7">
        <v>328</v>
      </c>
      <c r="I9" s="7" t="s">
        <v>132</v>
      </c>
    </row>
    <row r="10" spans="1:9" x14ac:dyDescent="0.3">
      <c r="A10" s="6" t="s">
        <v>37</v>
      </c>
      <c r="B10" s="6">
        <v>121440</v>
      </c>
      <c r="C10" s="6">
        <v>128185</v>
      </c>
      <c r="D10" s="6">
        <v>249625</v>
      </c>
      <c r="E10" s="6" t="s">
        <v>38</v>
      </c>
      <c r="F10" s="6">
        <f>D10/4.5</f>
        <v>55472.222222222219</v>
      </c>
      <c r="G10" s="6"/>
      <c r="H10" s="6">
        <v>417</v>
      </c>
      <c r="I10" s="6" t="s">
        <v>38</v>
      </c>
    </row>
    <row r="11" spans="1:9" x14ac:dyDescent="0.3">
      <c r="A11" s="6" t="s">
        <v>37</v>
      </c>
      <c r="B11" s="6">
        <v>99225</v>
      </c>
      <c r="C11" s="6">
        <v>108118</v>
      </c>
      <c r="D11" s="6">
        <v>207343</v>
      </c>
      <c r="E11" s="6" t="s">
        <v>71</v>
      </c>
      <c r="F11" s="6">
        <f>D11/4.5</f>
        <v>46076.222222222219</v>
      </c>
      <c r="G11" s="6"/>
      <c r="H11" s="6">
        <v>426</v>
      </c>
      <c r="I11" s="6" t="s">
        <v>71</v>
      </c>
    </row>
    <row r="12" spans="1:9" x14ac:dyDescent="0.3">
      <c r="A12" s="6" t="s">
        <v>37</v>
      </c>
      <c r="B12" s="6">
        <v>61765</v>
      </c>
      <c r="C12" s="6">
        <v>67384</v>
      </c>
      <c r="D12" s="6">
        <v>129149</v>
      </c>
      <c r="E12" s="6" t="s">
        <v>74</v>
      </c>
      <c r="F12" s="6">
        <f>D12/4.5</f>
        <v>28699.777777777777</v>
      </c>
      <c r="G12" s="6"/>
      <c r="H12" s="6">
        <v>425</v>
      </c>
      <c r="I12" s="6" t="s">
        <v>74</v>
      </c>
    </row>
    <row r="13" spans="1:9" x14ac:dyDescent="0.3">
      <c r="A13" s="6" t="s">
        <v>37</v>
      </c>
      <c r="B13" s="6">
        <v>232469</v>
      </c>
      <c r="C13" s="6">
        <v>251372</v>
      </c>
      <c r="D13" s="6">
        <v>483841</v>
      </c>
      <c r="E13" s="6" t="s">
        <v>78</v>
      </c>
      <c r="F13" s="6">
        <f>D13/4.5</f>
        <v>107520.22222222222</v>
      </c>
      <c r="G13" s="6"/>
      <c r="H13" s="6">
        <v>411</v>
      </c>
      <c r="I13" s="6" t="s">
        <v>78</v>
      </c>
    </row>
    <row r="14" spans="1:9" x14ac:dyDescent="0.3">
      <c r="A14" s="6" t="s">
        <v>37</v>
      </c>
      <c r="B14" s="6">
        <v>230082</v>
      </c>
      <c r="C14" s="6">
        <v>242547</v>
      </c>
      <c r="D14" s="6">
        <v>472629</v>
      </c>
      <c r="E14" s="6" t="s">
        <v>79</v>
      </c>
      <c r="F14" s="6">
        <f>D14/4.5</f>
        <v>105028.66666666667</v>
      </c>
      <c r="G14" s="6"/>
      <c r="H14" s="6">
        <v>410</v>
      </c>
      <c r="I14" s="6" t="s">
        <v>79</v>
      </c>
    </row>
    <row r="15" spans="1:9" x14ac:dyDescent="0.3">
      <c r="A15" s="6" t="s">
        <v>37</v>
      </c>
      <c r="B15" s="6">
        <v>86484</v>
      </c>
      <c r="C15" s="6">
        <v>96960</v>
      </c>
      <c r="D15" s="6">
        <v>183444</v>
      </c>
      <c r="E15" s="6" t="s">
        <v>87</v>
      </c>
      <c r="F15" s="6">
        <f>D15/4.5</f>
        <v>40765.333333333336</v>
      </c>
      <c r="G15" s="6"/>
      <c r="H15" s="6">
        <v>423</v>
      </c>
      <c r="I15" s="6" t="s">
        <v>87</v>
      </c>
    </row>
    <row r="16" spans="1:9" x14ac:dyDescent="0.3">
      <c r="A16" s="6" t="s">
        <v>37</v>
      </c>
      <c r="B16" s="6">
        <v>166214</v>
      </c>
      <c r="C16" s="6">
        <v>161863</v>
      </c>
      <c r="D16" s="6">
        <v>328077</v>
      </c>
      <c r="E16" s="6" t="s">
        <v>101</v>
      </c>
      <c r="F16" s="6">
        <f>D16/4.5</f>
        <v>72906</v>
      </c>
      <c r="G16" s="6"/>
      <c r="H16" s="6">
        <v>419</v>
      </c>
      <c r="I16" s="6" t="s">
        <v>101</v>
      </c>
    </row>
    <row r="17" spans="1:9" x14ac:dyDescent="0.3">
      <c r="A17" s="6" t="s">
        <v>37</v>
      </c>
      <c r="B17" s="6">
        <v>59059</v>
      </c>
      <c r="C17" s="6">
        <v>61661</v>
      </c>
      <c r="D17" s="6">
        <v>120720</v>
      </c>
      <c r="E17" s="6" t="s">
        <v>107</v>
      </c>
      <c r="F17" s="6">
        <f>D17/4.5</f>
        <v>26826.666666666668</v>
      </c>
      <c r="G17" s="6"/>
      <c r="H17" s="6">
        <v>420</v>
      </c>
      <c r="I17" s="6" t="s">
        <v>107</v>
      </c>
    </row>
    <row r="18" spans="1:9" x14ac:dyDescent="0.3">
      <c r="A18" s="6" t="s">
        <v>37</v>
      </c>
      <c r="B18" s="6">
        <v>114207</v>
      </c>
      <c r="C18" s="6">
        <v>120236</v>
      </c>
      <c r="D18" s="6">
        <v>234443</v>
      </c>
      <c r="E18" s="6" t="s">
        <v>127</v>
      </c>
      <c r="F18" s="6">
        <f>D18/4.5</f>
        <v>52098.444444444445</v>
      </c>
      <c r="G18" s="6"/>
      <c r="H18" s="6">
        <v>402</v>
      </c>
      <c r="I18" s="6" t="s">
        <v>127</v>
      </c>
    </row>
    <row r="19" spans="1:9" x14ac:dyDescent="0.3">
      <c r="A19" s="6" t="s">
        <v>37</v>
      </c>
      <c r="B19" s="6">
        <v>235621</v>
      </c>
      <c r="C19" s="6">
        <v>250739</v>
      </c>
      <c r="D19" s="6">
        <v>486360</v>
      </c>
      <c r="E19" s="6" t="s">
        <v>130</v>
      </c>
      <c r="F19" s="6">
        <f>D19/4.5</f>
        <v>108080</v>
      </c>
      <c r="G19" s="6"/>
      <c r="H19" s="6">
        <v>418</v>
      </c>
      <c r="I19" s="6" t="s">
        <v>130</v>
      </c>
    </row>
    <row r="20" spans="1:9" x14ac:dyDescent="0.3">
      <c r="A20" s="6" t="s">
        <v>37</v>
      </c>
      <c r="B20" s="6">
        <v>230082</v>
      </c>
      <c r="C20" s="6">
        <v>242547</v>
      </c>
      <c r="D20" s="6">
        <v>472629</v>
      </c>
      <c r="E20" s="6" t="s">
        <v>79</v>
      </c>
      <c r="F20" s="6">
        <f>D20/4.5</f>
        <v>105028.66666666667</v>
      </c>
      <c r="G20" s="6"/>
      <c r="H20" s="6">
        <v>410</v>
      </c>
      <c r="I20" s="6" t="s">
        <v>149</v>
      </c>
    </row>
    <row r="21" spans="1:9" x14ac:dyDescent="0.3">
      <c r="A21" s="6" t="s">
        <v>37</v>
      </c>
      <c r="B21" s="6">
        <v>166214</v>
      </c>
      <c r="C21" s="6">
        <v>161863</v>
      </c>
      <c r="D21" s="6">
        <v>328077</v>
      </c>
      <c r="E21" s="6" t="s">
        <v>101</v>
      </c>
      <c r="F21" s="6">
        <f>D21/4.5</f>
        <v>72906</v>
      </c>
      <c r="G21" s="6"/>
      <c r="H21" s="6">
        <v>419</v>
      </c>
      <c r="I21" s="6" t="s">
        <v>155</v>
      </c>
    </row>
    <row r="22" spans="1:9" x14ac:dyDescent="0.3">
      <c r="A22" s="6" t="s">
        <v>9</v>
      </c>
      <c r="B22" s="6">
        <v>70352</v>
      </c>
      <c r="C22" s="6">
        <v>74619</v>
      </c>
      <c r="D22" s="6">
        <v>144971</v>
      </c>
      <c r="E22" s="6" t="s">
        <v>10</v>
      </c>
      <c r="F22" s="6">
        <f>D22/4.5</f>
        <v>32215.777777777777</v>
      </c>
      <c r="G22" s="6"/>
      <c r="H22" s="6">
        <v>233</v>
      </c>
      <c r="I22" s="6" t="s">
        <v>10</v>
      </c>
    </row>
    <row r="23" spans="1:9" x14ac:dyDescent="0.3">
      <c r="A23" s="6" t="s">
        <v>9</v>
      </c>
      <c r="B23" s="6">
        <v>156447</v>
      </c>
      <c r="C23" s="6">
        <v>167215</v>
      </c>
      <c r="D23" s="6">
        <v>323662</v>
      </c>
      <c r="E23" s="6" t="s">
        <v>15</v>
      </c>
      <c r="F23" s="6">
        <f>D23/4.5</f>
        <v>71924.888888888891</v>
      </c>
      <c r="G23" s="6"/>
      <c r="H23" s="6">
        <v>202</v>
      </c>
      <c r="I23" s="6" t="s">
        <v>15</v>
      </c>
    </row>
    <row r="24" spans="1:9" x14ac:dyDescent="0.3">
      <c r="A24" s="6" t="s">
        <v>9</v>
      </c>
      <c r="B24" s="6">
        <v>100620</v>
      </c>
      <c r="C24" s="6">
        <v>106977</v>
      </c>
      <c r="D24" s="6">
        <v>207597</v>
      </c>
      <c r="E24" s="6" t="s">
        <v>24</v>
      </c>
      <c r="F24" s="6">
        <f>D24/4.5</f>
        <v>46132.666666666664</v>
      </c>
      <c r="G24" s="6"/>
      <c r="H24" s="6">
        <v>217</v>
      </c>
      <c r="I24" s="6" t="s">
        <v>24</v>
      </c>
    </row>
    <row r="25" spans="1:9" x14ac:dyDescent="0.3">
      <c r="A25" s="6" t="s">
        <v>9</v>
      </c>
      <c r="B25" s="6">
        <v>250830</v>
      </c>
      <c r="C25" s="6">
        <v>266250</v>
      </c>
      <c r="D25" s="6">
        <v>517080</v>
      </c>
      <c r="E25" s="6" t="s">
        <v>27</v>
      </c>
      <c r="F25" s="6">
        <f>D25/4.5</f>
        <v>114906.66666666667</v>
      </c>
      <c r="G25" s="6"/>
      <c r="H25" s="6">
        <v>212</v>
      </c>
      <c r="I25" s="6" t="s">
        <v>27</v>
      </c>
    </row>
    <row r="26" spans="1:9" x14ac:dyDescent="0.3">
      <c r="A26" s="6" t="s">
        <v>9</v>
      </c>
      <c r="B26" s="6">
        <v>119466</v>
      </c>
      <c r="C26" s="6">
        <v>124687</v>
      </c>
      <c r="D26" s="6">
        <v>244153</v>
      </c>
      <c r="E26" s="6" t="s">
        <v>69</v>
      </c>
      <c r="F26" s="6">
        <f>D26/4.5</f>
        <v>54256.222222222219</v>
      </c>
      <c r="G26" s="6"/>
      <c r="H26" s="6">
        <v>221</v>
      </c>
      <c r="I26" s="6" t="s">
        <v>69</v>
      </c>
    </row>
    <row r="27" spans="1:9" x14ac:dyDescent="0.3">
      <c r="A27" s="6" t="s">
        <v>9</v>
      </c>
      <c r="B27" s="6">
        <v>117773</v>
      </c>
      <c r="C27" s="6">
        <v>124146</v>
      </c>
      <c r="D27" s="6">
        <v>241919</v>
      </c>
      <c r="E27" s="6" t="s">
        <v>95</v>
      </c>
      <c r="F27" s="6">
        <f>D27/4.5</f>
        <v>53759.777777777781</v>
      </c>
      <c r="G27" s="6"/>
      <c r="H27" s="6">
        <v>210</v>
      </c>
      <c r="I27" s="6" t="s">
        <v>95</v>
      </c>
    </row>
    <row r="28" spans="1:9" x14ac:dyDescent="0.3">
      <c r="A28" s="6" t="s">
        <v>9</v>
      </c>
      <c r="B28" s="6">
        <v>97476</v>
      </c>
      <c r="C28" s="6">
        <v>104557</v>
      </c>
      <c r="D28" s="6">
        <v>202033</v>
      </c>
      <c r="E28" s="6" t="s">
        <v>142</v>
      </c>
      <c r="F28" s="6">
        <f>D28/4.5</f>
        <v>44896.222222222219</v>
      </c>
      <c r="G28" s="6"/>
      <c r="H28" s="6">
        <v>227</v>
      </c>
      <c r="I28" s="6" t="s">
        <v>142</v>
      </c>
    </row>
    <row r="29" spans="1:9" x14ac:dyDescent="0.3">
      <c r="A29" s="6" t="s">
        <v>20</v>
      </c>
      <c r="B29" s="6">
        <v>148121</v>
      </c>
      <c r="C29" s="6">
        <v>142992</v>
      </c>
      <c r="D29" s="6">
        <v>291113</v>
      </c>
      <c r="E29" s="6" t="s">
        <v>21</v>
      </c>
      <c r="F29" s="6">
        <f>D29/4.5</f>
        <v>64691.777777777781</v>
      </c>
      <c r="G29" s="6"/>
      <c r="H29" s="6">
        <v>409</v>
      </c>
      <c r="I29" s="6" t="s">
        <v>21</v>
      </c>
    </row>
    <row r="30" spans="1:9" x14ac:dyDescent="0.3">
      <c r="A30" s="6" t="s">
        <v>20</v>
      </c>
      <c r="B30" s="6">
        <v>171812</v>
      </c>
      <c r="C30" s="6">
        <v>179221</v>
      </c>
      <c r="D30" s="6">
        <v>351033</v>
      </c>
      <c r="E30" s="6" t="s">
        <v>28</v>
      </c>
      <c r="F30" s="6">
        <f>D30/4.5</f>
        <v>78007.333333333328</v>
      </c>
      <c r="G30" s="6"/>
      <c r="H30" s="6">
        <v>427</v>
      </c>
      <c r="I30" s="6" t="s">
        <v>28</v>
      </c>
    </row>
    <row r="31" spans="1:9" x14ac:dyDescent="0.3">
      <c r="A31" s="6" t="s">
        <v>20</v>
      </c>
      <c r="B31" s="6">
        <v>70815</v>
      </c>
      <c r="C31" s="6">
        <v>70132</v>
      </c>
      <c r="D31" s="6">
        <v>140947</v>
      </c>
      <c r="E31" s="6" t="s">
        <v>83</v>
      </c>
      <c r="F31" s="6">
        <f>D31/4.5</f>
        <v>31321.555555555555</v>
      </c>
      <c r="G31" s="6"/>
      <c r="H31" s="6">
        <v>407</v>
      </c>
      <c r="I31" s="6" t="s">
        <v>83</v>
      </c>
    </row>
    <row r="32" spans="1:9" x14ac:dyDescent="0.3">
      <c r="A32" s="6" t="s">
        <v>20</v>
      </c>
      <c r="B32" s="6">
        <v>287906</v>
      </c>
      <c r="C32" s="6">
        <v>285080</v>
      </c>
      <c r="D32" s="6">
        <v>572986</v>
      </c>
      <c r="E32" s="6" t="s">
        <v>84</v>
      </c>
      <c r="F32" s="6">
        <f>D32/4.5</f>
        <v>127330.22222222222</v>
      </c>
      <c r="G32" s="6"/>
      <c r="H32" s="6">
        <v>432</v>
      </c>
      <c r="I32" s="6" t="s">
        <v>84</v>
      </c>
    </row>
    <row r="33" spans="1:9" x14ac:dyDescent="0.3">
      <c r="A33" s="6" t="s">
        <v>20</v>
      </c>
      <c r="B33" s="6">
        <v>57801</v>
      </c>
      <c r="C33" s="6">
        <v>55360</v>
      </c>
      <c r="D33" s="6">
        <v>113161</v>
      </c>
      <c r="E33" s="6" t="s">
        <v>102</v>
      </c>
      <c r="F33" s="6">
        <f>D33/4.5</f>
        <v>25146.888888888891</v>
      </c>
      <c r="G33" s="6"/>
      <c r="H33" s="6">
        <v>416</v>
      </c>
      <c r="I33" s="6" t="s">
        <v>102</v>
      </c>
    </row>
    <row r="34" spans="1:9" x14ac:dyDescent="0.3">
      <c r="A34" s="6" t="s">
        <v>20</v>
      </c>
      <c r="B34" s="6">
        <v>147157</v>
      </c>
      <c r="C34" s="6">
        <v>145951</v>
      </c>
      <c r="D34" s="6">
        <v>293108</v>
      </c>
      <c r="E34" s="6" t="s">
        <v>119</v>
      </c>
      <c r="F34" s="6">
        <f>D34/4.5</f>
        <v>65135.111111111109</v>
      </c>
      <c r="G34" s="6"/>
      <c r="H34" s="6">
        <v>428</v>
      </c>
      <c r="I34" s="6" t="s">
        <v>119</v>
      </c>
    </row>
    <row r="35" spans="1:9" x14ac:dyDescent="0.3">
      <c r="A35" s="6" t="s">
        <v>20</v>
      </c>
      <c r="B35" s="6">
        <v>132822</v>
      </c>
      <c r="C35" s="6">
        <v>133375</v>
      </c>
      <c r="D35" s="6">
        <v>266197</v>
      </c>
      <c r="E35" s="6" t="s">
        <v>134</v>
      </c>
      <c r="F35" s="6">
        <f>D35/4.5</f>
        <v>59154.888888888891</v>
      </c>
      <c r="G35" s="6"/>
      <c r="H35" s="6">
        <v>421</v>
      </c>
      <c r="I35" s="6" t="s">
        <v>134</v>
      </c>
    </row>
    <row r="36" spans="1:9" x14ac:dyDescent="0.3">
      <c r="A36" s="6" t="s">
        <v>20</v>
      </c>
      <c r="B36" s="6">
        <v>287906</v>
      </c>
      <c r="C36" s="6">
        <v>285080</v>
      </c>
      <c r="D36" s="6">
        <v>572986</v>
      </c>
      <c r="E36" s="6" t="s">
        <v>144</v>
      </c>
      <c r="F36" s="6">
        <f>D36/4.5</f>
        <v>127330.22222222222</v>
      </c>
      <c r="G36" s="6"/>
      <c r="H36" s="6">
        <v>403</v>
      </c>
      <c r="I36" s="6" t="s">
        <v>144</v>
      </c>
    </row>
    <row r="37" spans="1:9" x14ac:dyDescent="0.3">
      <c r="A37" s="6" t="s">
        <v>22</v>
      </c>
      <c r="B37" s="6">
        <v>236389</v>
      </c>
      <c r="C37" s="6">
        <v>249930</v>
      </c>
      <c r="D37" s="6">
        <v>486319</v>
      </c>
      <c r="E37" s="6" t="s">
        <v>23</v>
      </c>
      <c r="F37" s="6">
        <f>D37/4.5</f>
        <v>108070.88888888889</v>
      </c>
      <c r="G37" s="6"/>
      <c r="H37" s="6">
        <v>205</v>
      </c>
      <c r="I37" s="6" t="s">
        <v>23</v>
      </c>
    </row>
    <row r="38" spans="1:9" x14ac:dyDescent="0.3">
      <c r="A38" s="6" t="s">
        <v>22</v>
      </c>
      <c r="B38" s="6">
        <v>241182</v>
      </c>
      <c r="C38" s="6">
        <v>263015</v>
      </c>
      <c r="D38" s="6">
        <v>504197</v>
      </c>
      <c r="E38" s="6" t="s">
        <v>42</v>
      </c>
      <c r="F38" s="6">
        <f>D38/4.5</f>
        <v>112043.77777777778</v>
      </c>
      <c r="G38" s="6"/>
      <c r="H38" s="6">
        <v>203</v>
      </c>
      <c r="I38" s="6" t="s">
        <v>42</v>
      </c>
    </row>
    <row r="39" spans="1:9" x14ac:dyDescent="0.3">
      <c r="A39" s="6" t="s">
        <v>22</v>
      </c>
      <c r="B39" s="6">
        <v>106303</v>
      </c>
      <c r="C39" s="6">
        <v>109140</v>
      </c>
      <c r="D39" s="6">
        <v>215443</v>
      </c>
      <c r="E39" s="6" t="s">
        <v>45</v>
      </c>
      <c r="F39" s="6">
        <f>D39/4.5</f>
        <v>47876.222222222219</v>
      </c>
      <c r="G39" s="6"/>
      <c r="H39" s="6">
        <v>230</v>
      </c>
      <c r="I39" s="6" t="s">
        <v>45</v>
      </c>
    </row>
    <row r="40" spans="1:9" x14ac:dyDescent="0.3">
      <c r="A40" s="6" t="s">
        <v>22</v>
      </c>
      <c r="B40" s="6">
        <v>113566</v>
      </c>
      <c r="C40" s="6">
        <v>124454</v>
      </c>
      <c r="D40" s="6">
        <v>238020</v>
      </c>
      <c r="E40" s="6" t="s">
        <v>52</v>
      </c>
      <c r="F40" s="6">
        <f>D40/4.5</f>
        <v>52893.333333333336</v>
      </c>
      <c r="G40" s="6"/>
      <c r="H40" s="6">
        <v>229</v>
      </c>
      <c r="I40" s="6" t="s">
        <v>52</v>
      </c>
    </row>
    <row r="41" spans="1:9" x14ac:dyDescent="0.3">
      <c r="A41" s="6" t="s">
        <v>22</v>
      </c>
      <c r="B41" s="6">
        <v>115969</v>
      </c>
      <c r="C41" s="6">
        <v>120230</v>
      </c>
      <c r="D41" s="6">
        <v>236199</v>
      </c>
      <c r="E41" s="6" t="s">
        <v>54</v>
      </c>
      <c r="F41" s="6">
        <f>D41/4.5</f>
        <v>52488.666666666664</v>
      </c>
      <c r="G41" s="6"/>
      <c r="H41" s="6">
        <v>222</v>
      </c>
      <c r="I41" s="6" t="s">
        <v>54</v>
      </c>
    </row>
    <row r="42" spans="1:9" x14ac:dyDescent="0.3">
      <c r="A42" s="6" t="s">
        <v>22</v>
      </c>
      <c r="B42" s="6">
        <v>230189</v>
      </c>
      <c r="C42" s="6">
        <v>241053</v>
      </c>
      <c r="D42" s="6">
        <v>471242</v>
      </c>
      <c r="E42" s="6" t="s">
        <v>67</v>
      </c>
      <c r="F42" s="6">
        <f>D42/4.5</f>
        <v>104720.44444444444</v>
      </c>
      <c r="G42" s="6"/>
      <c r="H42" s="6">
        <v>204</v>
      </c>
      <c r="I42" s="6" t="s">
        <v>67</v>
      </c>
    </row>
    <row r="43" spans="1:9" x14ac:dyDescent="0.3">
      <c r="A43" s="6" t="s">
        <v>22</v>
      </c>
      <c r="B43" s="6">
        <v>158615</v>
      </c>
      <c r="C43" s="6">
        <v>164452</v>
      </c>
      <c r="D43" s="6">
        <v>323067</v>
      </c>
      <c r="E43" s="6" t="s">
        <v>76</v>
      </c>
      <c r="F43" s="6">
        <f>D43/4.5</f>
        <v>71792.666666666672</v>
      </c>
      <c r="G43" s="6"/>
      <c r="H43" s="6">
        <v>226</v>
      </c>
      <c r="I43" s="6" t="s">
        <v>76</v>
      </c>
    </row>
    <row r="44" spans="1:9" x14ac:dyDescent="0.3">
      <c r="A44" s="6" t="s">
        <v>22</v>
      </c>
      <c r="B44" s="6">
        <v>123911</v>
      </c>
      <c r="C44" s="6">
        <v>128646</v>
      </c>
      <c r="D44" s="6">
        <v>252557</v>
      </c>
      <c r="E44" s="6" t="s">
        <v>108</v>
      </c>
      <c r="F44" s="6">
        <f>D44/4.5</f>
        <v>56123.777777777781</v>
      </c>
      <c r="G44" s="6"/>
      <c r="H44" s="6">
        <v>224</v>
      </c>
      <c r="I44" s="6" t="s">
        <v>108</v>
      </c>
    </row>
    <row r="45" spans="1:9" x14ac:dyDescent="0.3">
      <c r="A45" s="6" t="s">
        <v>22</v>
      </c>
      <c r="B45" s="6">
        <v>185925</v>
      </c>
      <c r="C45" s="6">
        <v>196988</v>
      </c>
      <c r="D45" s="6">
        <v>382913</v>
      </c>
      <c r="E45" s="6" t="s">
        <v>110</v>
      </c>
      <c r="F45" s="6">
        <f>D45/4.5</f>
        <v>85091.777777777781</v>
      </c>
      <c r="G45" s="6"/>
      <c r="H45" s="6">
        <v>201</v>
      </c>
      <c r="I45" s="6" t="s">
        <v>110</v>
      </c>
    </row>
    <row r="46" spans="1:9" x14ac:dyDescent="0.3">
      <c r="A46" s="6" t="s">
        <v>22</v>
      </c>
      <c r="B46" s="6">
        <v>229252</v>
      </c>
      <c r="C46" s="6">
        <v>243987</v>
      </c>
      <c r="D46" s="6">
        <v>473239</v>
      </c>
      <c r="E46" s="6" t="s">
        <v>126</v>
      </c>
      <c r="F46" s="6">
        <f>D46/4.5</f>
        <v>105164.22222222222</v>
      </c>
      <c r="G46" s="6"/>
      <c r="H46" s="6">
        <v>214</v>
      </c>
      <c r="I46" s="6" t="s">
        <v>126</v>
      </c>
    </row>
    <row r="47" spans="1:9" x14ac:dyDescent="0.3">
      <c r="A47" s="6" t="s">
        <v>22</v>
      </c>
      <c r="B47" s="6">
        <v>241182</v>
      </c>
      <c r="C47" s="6">
        <v>263015</v>
      </c>
      <c r="D47" s="6">
        <v>504197</v>
      </c>
      <c r="E47" s="6" t="s">
        <v>148</v>
      </c>
      <c r="F47" s="6">
        <f>D47/4.5</f>
        <v>112043.77777777778</v>
      </c>
      <c r="G47" s="6"/>
      <c r="H47" s="6">
        <v>235</v>
      </c>
      <c r="I47" s="6" t="s">
        <v>148</v>
      </c>
    </row>
    <row r="48" spans="1:9" x14ac:dyDescent="0.3">
      <c r="A48" s="6" t="s">
        <v>57</v>
      </c>
      <c r="B48" s="6">
        <v>47404</v>
      </c>
      <c r="C48" s="6">
        <v>46263</v>
      </c>
      <c r="D48" s="6">
        <v>93667</v>
      </c>
      <c r="E48" s="6" t="s">
        <v>58</v>
      </c>
      <c r="F48" s="6">
        <f>D48/4.5</f>
        <v>20814.888888888891</v>
      </c>
      <c r="G48" s="6"/>
      <c r="H48" s="6">
        <v>228</v>
      </c>
      <c r="I48" s="6" t="s">
        <v>58</v>
      </c>
    </row>
    <row r="49" spans="1:9" x14ac:dyDescent="0.3">
      <c r="A49" s="6" t="s">
        <v>57</v>
      </c>
      <c r="B49" s="6">
        <v>45058</v>
      </c>
      <c r="C49" s="6">
        <v>44298</v>
      </c>
      <c r="D49" s="6">
        <v>89356</v>
      </c>
      <c r="E49" s="6" t="s">
        <v>65</v>
      </c>
      <c r="F49" s="6">
        <f>D49/4.5</f>
        <v>19856.888888888891</v>
      </c>
      <c r="G49" s="6"/>
      <c r="H49" s="6">
        <v>220</v>
      </c>
      <c r="I49" s="6" t="s">
        <v>65</v>
      </c>
    </row>
    <row r="50" spans="1:9" x14ac:dyDescent="0.3">
      <c r="A50" s="6" t="s">
        <v>57</v>
      </c>
      <c r="B50" s="6">
        <v>51658</v>
      </c>
      <c r="C50" s="6">
        <v>53528</v>
      </c>
      <c r="D50" s="6">
        <v>105186</v>
      </c>
      <c r="E50" s="6" t="s">
        <v>68</v>
      </c>
      <c r="F50" s="6">
        <f>D50/4.5</f>
        <v>23374.666666666668</v>
      </c>
      <c r="G50" s="6"/>
      <c r="H50" s="6">
        <v>206</v>
      </c>
      <c r="I50" s="6" t="s">
        <v>68</v>
      </c>
    </row>
    <row r="51" spans="1:9" x14ac:dyDescent="0.3">
      <c r="A51" s="6" t="s">
        <v>57</v>
      </c>
      <c r="B51" s="6">
        <v>105820</v>
      </c>
      <c r="C51" s="6">
        <v>104353</v>
      </c>
      <c r="D51" s="6">
        <v>210173</v>
      </c>
      <c r="E51" s="6" t="s">
        <v>92</v>
      </c>
      <c r="F51" s="6">
        <f>D51/4.5</f>
        <v>46705.111111111109</v>
      </c>
      <c r="G51" s="6"/>
      <c r="H51" s="6">
        <v>218</v>
      </c>
      <c r="I51" s="6" t="s">
        <v>92</v>
      </c>
    </row>
    <row r="52" spans="1:9" x14ac:dyDescent="0.3">
      <c r="A52" s="6" t="s">
        <v>57</v>
      </c>
      <c r="B52" s="6">
        <v>73026</v>
      </c>
      <c r="C52" s="6">
        <v>76518</v>
      </c>
      <c r="D52" s="6">
        <v>149544</v>
      </c>
      <c r="E52" s="6" t="s">
        <v>104</v>
      </c>
      <c r="F52" s="6">
        <f>D52/4.5</f>
        <v>33232</v>
      </c>
      <c r="G52" s="6"/>
      <c r="H52" s="6">
        <v>223</v>
      </c>
      <c r="I52" s="6" t="s">
        <v>104</v>
      </c>
    </row>
    <row r="53" spans="1:9" x14ac:dyDescent="0.3">
      <c r="A53" s="6" t="s">
        <v>57</v>
      </c>
      <c r="B53" s="6">
        <v>120862</v>
      </c>
      <c r="C53" s="6">
        <v>121559</v>
      </c>
      <c r="D53" s="6">
        <v>242421</v>
      </c>
      <c r="E53" s="6" t="s">
        <v>114</v>
      </c>
      <c r="F53" s="6">
        <f>D53/4.5</f>
        <v>53871.333333333336</v>
      </c>
      <c r="G53" s="6"/>
      <c r="H53" s="6">
        <v>215</v>
      </c>
      <c r="I53" s="6" t="s">
        <v>114</v>
      </c>
    </row>
    <row r="54" spans="1:9" x14ac:dyDescent="0.3">
      <c r="A54" s="6" t="s">
        <v>57</v>
      </c>
      <c r="B54" s="6">
        <v>233339</v>
      </c>
      <c r="C54" s="6">
        <v>255621</v>
      </c>
      <c r="D54" s="6">
        <v>488960</v>
      </c>
      <c r="E54" s="6" t="s">
        <v>118</v>
      </c>
      <c r="F54" s="6">
        <f>D54/4.5</f>
        <v>108657.77777777778</v>
      </c>
      <c r="G54" s="6"/>
      <c r="H54" s="6">
        <v>209</v>
      </c>
      <c r="I54" s="6" t="s">
        <v>118</v>
      </c>
    </row>
    <row r="55" spans="1:9" x14ac:dyDescent="0.3">
      <c r="A55" s="6" t="s">
        <v>57</v>
      </c>
      <c r="B55" s="6">
        <v>100554</v>
      </c>
      <c r="C55" s="6">
        <v>103727</v>
      </c>
      <c r="D55" s="6">
        <v>204281</v>
      </c>
      <c r="E55" s="6" t="s">
        <v>135</v>
      </c>
      <c r="F55" s="6">
        <f>D55/4.5</f>
        <v>45395.777777777781</v>
      </c>
      <c r="G55" s="6"/>
      <c r="H55" s="6">
        <v>234</v>
      </c>
      <c r="I55" s="6" t="s">
        <v>135</v>
      </c>
    </row>
    <row r="56" spans="1:9" x14ac:dyDescent="0.3">
      <c r="A56" s="6" t="s">
        <v>57</v>
      </c>
      <c r="B56" s="6">
        <v>86108</v>
      </c>
      <c r="C56" s="6">
        <v>88405</v>
      </c>
      <c r="D56" s="6">
        <v>174513</v>
      </c>
      <c r="E56" s="6" t="s">
        <v>138</v>
      </c>
      <c r="F56" s="6">
        <f>D56/4.5</f>
        <v>38780.666666666664</v>
      </c>
      <c r="G56" s="6"/>
      <c r="H56" s="6">
        <v>225</v>
      </c>
      <c r="I56" s="6" t="s">
        <v>138</v>
      </c>
    </row>
    <row r="57" spans="1:9" x14ac:dyDescent="0.3">
      <c r="A57" s="6" t="s">
        <v>116</v>
      </c>
      <c r="B57" s="6">
        <v>712762</v>
      </c>
      <c r="C57" s="6">
        <v>794318</v>
      </c>
      <c r="D57" s="6">
        <v>1507080</v>
      </c>
      <c r="E57" s="6" t="s">
        <v>116</v>
      </c>
      <c r="F57" s="6">
        <f>D57/4.5</f>
        <v>334906.66666666669</v>
      </c>
      <c r="G57" s="6"/>
      <c r="H57" s="6">
        <v>102</v>
      </c>
      <c r="I57" s="6" t="s">
        <v>116</v>
      </c>
    </row>
    <row r="58" spans="1:9" s="8" customFormat="1" x14ac:dyDescent="0.3">
      <c r="A58" s="7" t="s">
        <v>16</v>
      </c>
      <c r="B58" s="7">
        <v>49746</v>
      </c>
      <c r="C58" s="7">
        <v>53686</v>
      </c>
      <c r="D58" s="7">
        <v>103432</v>
      </c>
      <c r="E58" s="7" t="s">
        <v>17</v>
      </c>
      <c r="F58" s="7">
        <f>D58/4.5</f>
        <v>22984.888888888891</v>
      </c>
      <c r="G58" s="7"/>
      <c r="H58" s="7">
        <v>308</v>
      </c>
      <c r="I58" s="7" t="s">
        <v>17</v>
      </c>
    </row>
    <row r="59" spans="1:9" s="8" customFormat="1" x14ac:dyDescent="0.3">
      <c r="A59" s="7" t="s">
        <v>16</v>
      </c>
      <c r="B59" s="7">
        <v>79207</v>
      </c>
      <c r="C59" s="7">
        <v>88672</v>
      </c>
      <c r="D59" s="7">
        <v>167879</v>
      </c>
      <c r="E59" s="7" t="s">
        <v>40</v>
      </c>
      <c r="F59" s="7">
        <f>D59/4.5</f>
        <v>37306.444444444445</v>
      </c>
      <c r="G59" s="7"/>
      <c r="H59" s="7">
        <v>318</v>
      </c>
      <c r="I59" s="7" t="s">
        <v>40</v>
      </c>
    </row>
    <row r="60" spans="1:9" s="8" customFormat="1" x14ac:dyDescent="0.3">
      <c r="A60" s="7" t="s">
        <v>16</v>
      </c>
      <c r="B60" s="7">
        <v>74578</v>
      </c>
      <c r="C60" s="7">
        <v>82112</v>
      </c>
      <c r="D60" s="7">
        <v>156690</v>
      </c>
      <c r="E60" s="7" t="s">
        <v>80</v>
      </c>
      <c r="F60" s="7">
        <f>D60/4.5</f>
        <v>34820</v>
      </c>
      <c r="G60" s="7"/>
      <c r="H60" s="7">
        <v>311</v>
      </c>
      <c r="I60" s="7" t="s">
        <v>80</v>
      </c>
    </row>
    <row r="61" spans="1:9" s="8" customFormat="1" x14ac:dyDescent="0.3">
      <c r="A61" s="7" t="s">
        <v>16</v>
      </c>
      <c r="B61" s="7">
        <v>86169</v>
      </c>
      <c r="C61" s="7">
        <v>94881</v>
      </c>
      <c r="D61" s="7">
        <v>181050</v>
      </c>
      <c r="E61" s="7" t="s">
        <v>97</v>
      </c>
      <c r="F61" s="7">
        <f>D61/4.5</f>
        <v>40233.333333333336</v>
      </c>
      <c r="G61" s="7"/>
      <c r="H61" s="7">
        <v>306</v>
      </c>
      <c r="I61" s="7" t="s">
        <v>97</v>
      </c>
    </row>
    <row r="62" spans="1:9" s="8" customFormat="1" x14ac:dyDescent="0.3">
      <c r="A62" s="7" t="s">
        <v>16</v>
      </c>
      <c r="B62" s="7">
        <v>65518</v>
      </c>
      <c r="C62" s="7">
        <v>76706</v>
      </c>
      <c r="D62" s="7">
        <v>142224</v>
      </c>
      <c r="E62" s="7" t="s">
        <v>106</v>
      </c>
      <c r="F62" s="7">
        <f>D62/4.5</f>
        <v>31605.333333333332</v>
      </c>
      <c r="G62" s="7"/>
      <c r="H62" s="7">
        <v>327</v>
      </c>
      <c r="I62" s="7" t="s">
        <v>106</v>
      </c>
    </row>
    <row r="63" spans="1:9" s="8" customFormat="1" x14ac:dyDescent="0.3">
      <c r="A63" s="7" t="s">
        <v>16</v>
      </c>
      <c r="B63" s="7">
        <v>52456</v>
      </c>
      <c r="C63" s="7">
        <v>55510</v>
      </c>
      <c r="D63" s="7">
        <v>107966</v>
      </c>
      <c r="E63" s="7" t="s">
        <v>120</v>
      </c>
      <c r="F63" s="7">
        <f>D63/4.5</f>
        <v>23992.444444444445</v>
      </c>
      <c r="G63" s="7"/>
      <c r="H63" s="7">
        <v>314</v>
      </c>
      <c r="I63" s="7" t="s">
        <v>120</v>
      </c>
    </row>
    <row r="64" spans="1:9" s="8" customFormat="1" x14ac:dyDescent="0.3">
      <c r="A64" s="7" t="s">
        <v>16</v>
      </c>
      <c r="B64" s="7">
        <v>54246</v>
      </c>
      <c r="C64" s="7">
        <v>51523</v>
      </c>
      <c r="D64" s="7">
        <v>105769</v>
      </c>
      <c r="E64" s="7" t="s">
        <v>125</v>
      </c>
      <c r="F64" s="7">
        <f>D64/4.5</f>
        <v>23504.222222222223</v>
      </c>
      <c r="G64" s="7"/>
      <c r="H64" s="7">
        <v>324</v>
      </c>
      <c r="I64" s="7" t="s">
        <v>125</v>
      </c>
    </row>
    <row r="65" spans="1:9" s="8" customFormat="1" x14ac:dyDescent="0.3">
      <c r="A65" s="7" t="s">
        <v>16</v>
      </c>
      <c r="B65" s="7">
        <v>74578</v>
      </c>
      <c r="C65" s="7">
        <v>82112</v>
      </c>
      <c r="D65" s="7">
        <v>156690</v>
      </c>
      <c r="E65" s="7" t="s">
        <v>147</v>
      </c>
      <c r="F65" s="7">
        <f>D65/4.5</f>
        <v>34820</v>
      </c>
      <c r="G65" s="7"/>
      <c r="H65" s="7">
        <v>334</v>
      </c>
      <c r="I65" s="7" t="s">
        <v>147</v>
      </c>
    </row>
    <row r="66" spans="1:9" s="8" customFormat="1" x14ac:dyDescent="0.3">
      <c r="A66" s="7" t="s">
        <v>16</v>
      </c>
      <c r="B66" s="7">
        <v>79207</v>
      </c>
      <c r="C66" s="7">
        <v>88672</v>
      </c>
      <c r="D66" s="7">
        <v>167879</v>
      </c>
      <c r="E66" s="7" t="s">
        <v>40</v>
      </c>
      <c r="F66" s="7">
        <f>D66/4.5</f>
        <v>37306.444444444445</v>
      </c>
      <c r="G66" s="7">
        <f>SUM(F58:F66)</f>
        <v>286573.11111111112</v>
      </c>
      <c r="H66" s="7">
        <v>318</v>
      </c>
      <c r="I66" s="7" t="s">
        <v>152</v>
      </c>
    </row>
    <row r="67" spans="1:9" x14ac:dyDescent="0.3">
      <c r="A67" s="6" t="s">
        <v>46</v>
      </c>
      <c r="B67" s="6">
        <v>150016</v>
      </c>
      <c r="C67" s="6">
        <v>164678</v>
      </c>
      <c r="D67" s="6">
        <v>314694</v>
      </c>
      <c r="E67" s="6" t="s">
        <v>47</v>
      </c>
      <c r="F67" s="6">
        <f>D67/4.5</f>
        <v>69932</v>
      </c>
      <c r="G67" s="6"/>
      <c r="H67" s="6">
        <v>412</v>
      </c>
      <c r="I67" s="6" t="s">
        <v>47</v>
      </c>
    </row>
    <row r="68" spans="1:9" x14ac:dyDescent="0.3">
      <c r="A68" s="6" t="s">
        <v>46</v>
      </c>
      <c r="B68" s="6">
        <v>92011</v>
      </c>
      <c r="C68" s="6">
        <v>104885</v>
      </c>
      <c r="D68" s="6">
        <v>196896</v>
      </c>
      <c r="E68" s="6" t="s">
        <v>51</v>
      </c>
      <c r="F68" s="6">
        <f>D68/4.5</f>
        <v>43754.666666666664</v>
      </c>
      <c r="G68" s="6"/>
      <c r="H68" s="6">
        <v>429</v>
      </c>
      <c r="I68" s="6" t="s">
        <v>51</v>
      </c>
    </row>
    <row r="69" spans="1:9" x14ac:dyDescent="0.3">
      <c r="A69" s="6" t="s">
        <v>46</v>
      </c>
      <c r="B69" s="6">
        <v>48195</v>
      </c>
      <c r="C69" s="6">
        <v>52531</v>
      </c>
      <c r="D69" s="6">
        <v>100726</v>
      </c>
      <c r="E69" s="6" t="s">
        <v>56</v>
      </c>
      <c r="F69" s="6">
        <f>D69/4.5</f>
        <v>22383.555555555555</v>
      </c>
      <c r="G69" s="6"/>
      <c r="H69" s="6">
        <v>431</v>
      </c>
      <c r="I69" s="6" t="s">
        <v>56</v>
      </c>
    </row>
    <row r="70" spans="1:9" x14ac:dyDescent="0.3">
      <c r="A70" s="6" t="s">
        <v>46</v>
      </c>
      <c r="B70" s="6">
        <v>121081</v>
      </c>
      <c r="C70" s="6">
        <v>131063</v>
      </c>
      <c r="D70" s="6">
        <v>252144</v>
      </c>
      <c r="E70" s="6" t="s">
        <v>63</v>
      </c>
      <c r="F70" s="6">
        <f>D70/4.5</f>
        <v>56032</v>
      </c>
      <c r="G70" s="6"/>
      <c r="H70" s="6">
        <v>414</v>
      </c>
      <c r="I70" s="6" t="s">
        <v>63</v>
      </c>
    </row>
    <row r="71" spans="1:9" x14ac:dyDescent="0.3">
      <c r="A71" s="6" t="s">
        <v>46</v>
      </c>
      <c r="B71" s="6">
        <v>126055</v>
      </c>
      <c r="C71" s="6">
        <v>155650</v>
      </c>
      <c r="D71" s="6">
        <v>281705</v>
      </c>
      <c r="E71" s="6" t="s">
        <v>77</v>
      </c>
      <c r="F71" s="6">
        <f>D71/4.5</f>
        <v>62601.111111111109</v>
      </c>
      <c r="G71" s="6"/>
      <c r="H71" s="6">
        <v>408</v>
      </c>
      <c r="I71" s="6" t="s">
        <v>77</v>
      </c>
    </row>
    <row r="72" spans="1:9" x14ac:dyDescent="0.3">
      <c r="A72" s="6" t="s">
        <v>46</v>
      </c>
      <c r="B72" s="6">
        <v>110043</v>
      </c>
      <c r="C72" s="6">
        <v>120566</v>
      </c>
      <c r="D72" s="6">
        <v>230609</v>
      </c>
      <c r="E72" s="6" t="s">
        <v>124</v>
      </c>
      <c r="F72" s="6">
        <f>D72/4.5</f>
        <v>51246.444444444445</v>
      </c>
      <c r="G72" s="6"/>
      <c r="H72" s="6">
        <v>404</v>
      </c>
      <c r="I72" s="6" t="s">
        <v>124</v>
      </c>
    </row>
    <row r="73" spans="1:9" s="8" customFormat="1" x14ac:dyDescent="0.3">
      <c r="A73" s="7" t="s">
        <v>11</v>
      </c>
      <c r="B73" s="7">
        <v>110989</v>
      </c>
      <c r="C73" s="7">
        <v>116552</v>
      </c>
      <c r="D73" s="7">
        <v>227541</v>
      </c>
      <c r="E73" s="7" t="s">
        <v>12</v>
      </c>
      <c r="F73" s="7">
        <f>D73/4.5</f>
        <v>50564.666666666664</v>
      </c>
      <c r="G73" s="7"/>
      <c r="H73" s="7">
        <v>323</v>
      </c>
      <c r="I73" s="7" t="s">
        <v>12</v>
      </c>
    </row>
    <row r="74" spans="1:9" s="8" customFormat="1" x14ac:dyDescent="0.3">
      <c r="A74" s="7" t="s">
        <v>11</v>
      </c>
      <c r="B74" s="7">
        <v>117164</v>
      </c>
      <c r="C74" s="7">
        <v>122163</v>
      </c>
      <c r="D74" s="7">
        <v>239327</v>
      </c>
      <c r="E74" s="7" t="s">
        <v>33</v>
      </c>
      <c r="F74" s="7">
        <f>D74/4.5</f>
        <v>53183.777777777781</v>
      </c>
      <c r="G74" s="7"/>
      <c r="H74" s="7">
        <v>325</v>
      </c>
      <c r="I74" s="7" t="s">
        <v>33</v>
      </c>
    </row>
    <row r="75" spans="1:9" s="8" customFormat="1" x14ac:dyDescent="0.3">
      <c r="A75" s="7" t="s">
        <v>11</v>
      </c>
      <c r="B75" s="7">
        <v>73014</v>
      </c>
      <c r="C75" s="7">
        <v>74152</v>
      </c>
      <c r="D75" s="7">
        <v>147166</v>
      </c>
      <c r="E75" s="7" t="s">
        <v>34</v>
      </c>
      <c r="F75" s="7">
        <f>D75/4.5</f>
        <v>32703.555555555555</v>
      </c>
      <c r="G75" s="7"/>
      <c r="H75" s="7">
        <v>315</v>
      </c>
      <c r="I75" s="7" t="s">
        <v>34</v>
      </c>
    </row>
    <row r="76" spans="1:9" s="8" customFormat="1" x14ac:dyDescent="0.3">
      <c r="A76" s="7" t="s">
        <v>11</v>
      </c>
      <c r="B76" s="7">
        <v>89476</v>
      </c>
      <c r="C76" s="7">
        <v>93617</v>
      </c>
      <c r="D76" s="7">
        <v>183093</v>
      </c>
      <c r="E76" s="7" t="s">
        <v>86</v>
      </c>
      <c r="F76" s="7">
        <f>D76/4.5</f>
        <v>40687.333333333336</v>
      </c>
      <c r="G76" s="7"/>
      <c r="H76" s="7">
        <v>317</v>
      </c>
      <c r="I76" s="7" t="s">
        <v>86</v>
      </c>
    </row>
    <row r="77" spans="1:9" s="8" customFormat="1" x14ac:dyDescent="0.3">
      <c r="A77" s="7" t="s">
        <v>11</v>
      </c>
      <c r="B77" s="7">
        <v>180995</v>
      </c>
      <c r="C77" s="7">
        <v>187631</v>
      </c>
      <c r="D77" s="7">
        <v>368626</v>
      </c>
      <c r="E77" s="7" t="s">
        <v>94</v>
      </c>
      <c r="F77" s="7">
        <f>D77/4.5</f>
        <v>81916.888888888891</v>
      </c>
      <c r="G77" s="7"/>
      <c r="H77" s="7">
        <v>302</v>
      </c>
      <c r="I77" s="7" t="s">
        <v>94</v>
      </c>
    </row>
    <row r="78" spans="1:9" s="8" customFormat="1" x14ac:dyDescent="0.3">
      <c r="A78" s="7" t="s">
        <v>11</v>
      </c>
      <c r="B78" s="7">
        <v>196663</v>
      </c>
      <c r="C78" s="7">
        <v>211380</v>
      </c>
      <c r="D78" s="7">
        <v>408043</v>
      </c>
      <c r="E78" s="7" t="s">
        <v>96</v>
      </c>
      <c r="F78" s="7">
        <f>D78/4.5</f>
        <v>90676.222222222219</v>
      </c>
      <c r="G78" s="7"/>
      <c r="H78" s="7">
        <v>307</v>
      </c>
      <c r="I78" s="7" t="s">
        <v>96</v>
      </c>
    </row>
    <row r="79" spans="1:9" s="8" customFormat="1" x14ac:dyDescent="0.3">
      <c r="A79" s="7" t="s">
        <v>11</v>
      </c>
      <c r="B79" s="7">
        <v>51187</v>
      </c>
      <c r="C79" s="7">
        <v>53067</v>
      </c>
      <c r="D79" s="7">
        <v>104254</v>
      </c>
      <c r="E79" s="7" t="s">
        <v>111</v>
      </c>
      <c r="F79" s="7">
        <f>D79/4.5</f>
        <v>23167.555555555555</v>
      </c>
      <c r="G79" s="7"/>
      <c r="H79" s="7">
        <v>329</v>
      </c>
      <c r="I79" s="7" t="s">
        <v>111</v>
      </c>
    </row>
    <row r="80" spans="1:9" s="8" customFormat="1" x14ac:dyDescent="0.3">
      <c r="A80" s="7" t="s">
        <v>11</v>
      </c>
      <c r="B80" s="7">
        <v>187121</v>
      </c>
      <c r="C80" s="7">
        <v>196523</v>
      </c>
      <c r="D80" s="7">
        <v>383644</v>
      </c>
      <c r="E80" s="7" t="s">
        <v>136</v>
      </c>
      <c r="F80" s="7">
        <f>D80/4.5</f>
        <v>85254.222222222219</v>
      </c>
      <c r="G80" s="7"/>
      <c r="H80" s="7">
        <v>321</v>
      </c>
      <c r="I80" s="7" t="s">
        <v>136</v>
      </c>
    </row>
    <row r="81" spans="1:9" s="8" customFormat="1" x14ac:dyDescent="0.3">
      <c r="A81" s="7" t="s">
        <v>11</v>
      </c>
      <c r="B81" s="7">
        <v>180995</v>
      </c>
      <c r="C81" s="7">
        <v>187631</v>
      </c>
      <c r="D81" s="7">
        <v>368626</v>
      </c>
      <c r="E81" s="7" t="s">
        <v>145</v>
      </c>
      <c r="F81" s="7">
        <f>D81/4.5</f>
        <v>81916.888888888891</v>
      </c>
      <c r="G81" s="7">
        <f>SUM(F73:F81)</f>
        <v>540071.11111111112</v>
      </c>
      <c r="H81" s="7">
        <v>333</v>
      </c>
      <c r="I81" s="7" t="s">
        <v>145</v>
      </c>
    </row>
    <row r="82" spans="1:9" x14ac:dyDescent="0.3">
      <c r="A82" s="6" t="s">
        <v>30</v>
      </c>
      <c r="B82" s="6">
        <v>207324</v>
      </c>
      <c r="C82" s="6">
        <v>215447</v>
      </c>
      <c r="D82" s="6">
        <v>422771</v>
      </c>
      <c r="E82" s="6" t="s">
        <v>31</v>
      </c>
      <c r="F82" s="6">
        <f>D82/4.5</f>
        <v>93949.111111111109</v>
      </c>
      <c r="G82" s="6"/>
      <c r="H82" s="6">
        <v>117</v>
      </c>
      <c r="I82" s="6" t="s">
        <v>31</v>
      </c>
    </row>
    <row r="83" spans="1:9" x14ac:dyDescent="0.3">
      <c r="A83" s="6" t="s">
        <v>30</v>
      </c>
      <c r="B83" s="6">
        <v>226805</v>
      </c>
      <c r="C83" s="6">
        <v>230153</v>
      </c>
      <c r="D83" s="6">
        <v>456958</v>
      </c>
      <c r="E83" s="6" t="s">
        <v>32</v>
      </c>
      <c r="F83" s="6">
        <f>D83/4.5</f>
        <v>101546.22222222222</v>
      </c>
      <c r="G83" s="6"/>
      <c r="H83" s="6">
        <v>104</v>
      </c>
      <c r="I83" s="6" t="s">
        <v>32</v>
      </c>
    </row>
    <row r="84" spans="1:9" x14ac:dyDescent="0.3">
      <c r="A84" s="6" t="s">
        <v>30</v>
      </c>
      <c r="B84" s="6">
        <v>93323</v>
      </c>
      <c r="C84" s="6">
        <v>88472</v>
      </c>
      <c r="D84" s="6">
        <v>181795</v>
      </c>
      <c r="E84" s="6" t="s">
        <v>43</v>
      </c>
      <c r="F84" s="6">
        <f>D84/4.5</f>
        <v>40398.888888888891</v>
      </c>
      <c r="G84" s="6"/>
      <c r="H84" s="6">
        <v>109</v>
      </c>
      <c r="I84" s="6" t="s">
        <v>43</v>
      </c>
    </row>
    <row r="85" spans="1:9" x14ac:dyDescent="0.3">
      <c r="A85" s="6" t="s">
        <v>30</v>
      </c>
      <c r="B85" s="6">
        <v>346654</v>
      </c>
      <c r="C85" s="6">
        <v>337694</v>
      </c>
      <c r="D85" s="6">
        <v>684348</v>
      </c>
      <c r="E85" s="6" t="s">
        <v>48</v>
      </c>
      <c r="F85" s="6">
        <f>D85/4.5</f>
        <v>152077.33333333334</v>
      </c>
      <c r="G85" s="6"/>
      <c r="H85" s="6">
        <v>107</v>
      </c>
      <c r="I85" s="6" t="s">
        <v>48</v>
      </c>
    </row>
    <row r="86" spans="1:9" x14ac:dyDescent="0.3">
      <c r="A86" s="6" t="s">
        <v>30</v>
      </c>
      <c r="B86" s="6">
        <v>48414</v>
      </c>
      <c r="C86" s="6">
        <v>41476</v>
      </c>
      <c r="D86" s="6">
        <v>89890</v>
      </c>
      <c r="E86" s="6" t="s">
        <v>49</v>
      </c>
      <c r="F86" s="6">
        <f>D86/4.5</f>
        <v>19975.555555555555</v>
      </c>
      <c r="G86" s="6"/>
      <c r="H86" s="6">
        <v>120</v>
      </c>
      <c r="I86" s="6" t="s">
        <v>49</v>
      </c>
    </row>
    <row r="87" spans="1:9" x14ac:dyDescent="0.3">
      <c r="A87" s="6" t="s">
        <v>30</v>
      </c>
      <c r="B87" s="6">
        <v>180706</v>
      </c>
      <c r="C87" s="6">
        <v>187356</v>
      </c>
      <c r="D87" s="6">
        <v>368062</v>
      </c>
      <c r="E87" s="6" t="s">
        <v>89</v>
      </c>
      <c r="F87" s="6">
        <f>D87/4.5</f>
        <v>81791.555555555562</v>
      </c>
      <c r="G87" s="6"/>
      <c r="H87" s="6">
        <v>112</v>
      </c>
      <c r="I87" s="6" t="s">
        <v>89</v>
      </c>
    </row>
    <row r="88" spans="1:9" x14ac:dyDescent="0.3">
      <c r="A88" s="6" t="s">
        <v>30</v>
      </c>
      <c r="B88" s="6">
        <v>111539</v>
      </c>
      <c r="C88" s="6">
        <v>103154</v>
      </c>
      <c r="D88" s="6">
        <v>214693</v>
      </c>
      <c r="E88" s="6" t="s">
        <v>105</v>
      </c>
      <c r="F88" s="6">
        <f>D88/4.5</f>
        <v>47709.555555555555</v>
      </c>
      <c r="G88" s="6"/>
      <c r="H88" s="6">
        <v>123</v>
      </c>
      <c r="I88" s="6" t="s">
        <v>105</v>
      </c>
    </row>
    <row r="89" spans="1:9" x14ac:dyDescent="0.3">
      <c r="A89" s="6" t="s">
        <v>30</v>
      </c>
      <c r="B89" s="6">
        <v>75847</v>
      </c>
      <c r="C89" s="6">
        <v>72371</v>
      </c>
      <c r="D89" s="6">
        <v>148218</v>
      </c>
      <c r="E89" s="6" t="s">
        <v>109</v>
      </c>
      <c r="F89" s="6">
        <f>D89/4.5</f>
        <v>32937.333333333336</v>
      </c>
      <c r="G89" s="6"/>
      <c r="H89" s="6">
        <v>103</v>
      </c>
      <c r="I89" s="6" t="s">
        <v>109</v>
      </c>
    </row>
    <row r="90" spans="1:9" x14ac:dyDescent="0.3">
      <c r="A90" s="6" t="s">
        <v>30</v>
      </c>
      <c r="B90" s="6">
        <v>289757</v>
      </c>
      <c r="C90" s="6">
        <v>307047</v>
      </c>
      <c r="D90" s="6">
        <v>596804</v>
      </c>
      <c r="E90" s="6" t="s">
        <v>122</v>
      </c>
      <c r="F90" s="6">
        <f>D90/4.5</f>
        <v>132623.11111111112</v>
      </c>
      <c r="G90" s="6"/>
      <c r="H90" s="6">
        <v>108</v>
      </c>
      <c r="I90" s="6" t="s">
        <v>122</v>
      </c>
    </row>
    <row r="91" spans="1:9" x14ac:dyDescent="0.3">
      <c r="A91" s="6" t="s">
        <v>30</v>
      </c>
      <c r="B91" s="6">
        <v>104795</v>
      </c>
      <c r="C91" s="6">
        <v>92578</v>
      </c>
      <c r="D91" s="6">
        <v>197373</v>
      </c>
      <c r="E91" s="6" t="s">
        <v>128</v>
      </c>
      <c r="F91" s="6">
        <f>D91/4.5</f>
        <v>43860.666666666664</v>
      </c>
      <c r="G91" s="6"/>
      <c r="H91" s="6">
        <v>116</v>
      </c>
      <c r="I91" s="6" t="s">
        <v>128</v>
      </c>
    </row>
    <row r="92" spans="1:9" x14ac:dyDescent="0.3">
      <c r="A92" s="6" t="s">
        <v>30</v>
      </c>
      <c r="B92" s="6">
        <v>165717</v>
      </c>
      <c r="C92" s="6">
        <v>163247</v>
      </c>
      <c r="D92" s="6">
        <v>328964</v>
      </c>
      <c r="E92" s="6" t="s">
        <v>129</v>
      </c>
      <c r="F92" s="6">
        <f>D92/4.5</f>
        <v>73103.111111111109</v>
      </c>
      <c r="G92" s="6"/>
      <c r="H92" s="6">
        <v>115</v>
      </c>
      <c r="I92" s="6" t="s">
        <v>129</v>
      </c>
    </row>
    <row r="93" spans="1:9" x14ac:dyDescent="0.3">
      <c r="A93" s="6" t="s">
        <v>30</v>
      </c>
      <c r="B93" s="6">
        <v>346654</v>
      </c>
      <c r="C93" s="6">
        <v>337694</v>
      </c>
      <c r="D93" s="6">
        <v>684348</v>
      </c>
      <c r="E93" s="6" t="s">
        <v>143</v>
      </c>
      <c r="F93" s="6">
        <f>D93/4.5</f>
        <v>152077.33333333334</v>
      </c>
      <c r="G93" s="6"/>
      <c r="H93" s="6">
        <v>126</v>
      </c>
      <c r="I93" s="6" t="s">
        <v>143</v>
      </c>
    </row>
    <row r="94" spans="1:9" x14ac:dyDescent="0.3">
      <c r="A94" s="6" t="s">
        <v>30</v>
      </c>
      <c r="B94" s="6">
        <v>289757</v>
      </c>
      <c r="C94" s="6">
        <v>307047</v>
      </c>
      <c r="D94" s="6">
        <v>596804</v>
      </c>
      <c r="E94" s="6" t="s">
        <v>122</v>
      </c>
      <c r="F94" s="6">
        <f>D94/4.5</f>
        <v>132623.11111111112</v>
      </c>
      <c r="G94" s="6"/>
      <c r="H94" s="6">
        <v>108</v>
      </c>
      <c r="I94" s="6" t="s">
        <v>122</v>
      </c>
    </row>
    <row r="95" spans="1:9" x14ac:dyDescent="0.3">
      <c r="A95" s="6" t="s">
        <v>7</v>
      </c>
      <c r="B95" s="6">
        <v>145552</v>
      </c>
      <c r="C95" s="6">
        <v>151452</v>
      </c>
      <c r="D95" s="6">
        <v>297004</v>
      </c>
      <c r="E95" s="6" t="s">
        <v>8</v>
      </c>
      <c r="F95" s="6">
        <f>D95/4.5</f>
        <v>66000.888888888891</v>
      </c>
      <c r="G95" s="6"/>
      <c r="H95" s="6">
        <v>105</v>
      </c>
      <c r="I95" s="6" t="s">
        <v>8</v>
      </c>
    </row>
    <row r="96" spans="1:9" x14ac:dyDescent="0.3">
      <c r="A96" s="6" t="s">
        <v>7</v>
      </c>
      <c r="B96" s="6">
        <v>31349</v>
      </c>
      <c r="C96" s="6">
        <v>22944</v>
      </c>
      <c r="D96" s="6">
        <v>54293</v>
      </c>
      <c r="E96" s="6" t="s">
        <v>29</v>
      </c>
      <c r="F96" s="6">
        <f>D96/4.5</f>
        <v>12065.111111111111</v>
      </c>
      <c r="G96" s="6"/>
      <c r="H96" s="6">
        <v>101</v>
      </c>
      <c r="I96" s="6" t="s">
        <v>29</v>
      </c>
    </row>
    <row r="97" spans="1:9" x14ac:dyDescent="0.3">
      <c r="A97" s="6" t="s">
        <v>7</v>
      </c>
      <c r="B97" s="6">
        <v>949035</v>
      </c>
      <c r="C97" s="6">
        <v>1048383</v>
      </c>
      <c r="D97" s="6">
        <v>1997418</v>
      </c>
      <c r="E97" s="6" t="s">
        <v>39</v>
      </c>
      <c r="F97" s="6">
        <f>D97/4.5</f>
        <v>443870.66666666669</v>
      </c>
      <c r="G97" s="6"/>
      <c r="H97" s="6">
        <v>113</v>
      </c>
      <c r="I97" s="6" t="s">
        <v>39</v>
      </c>
    </row>
    <row r="98" spans="1:9" x14ac:dyDescent="0.3">
      <c r="A98" s="6" t="s">
        <v>7</v>
      </c>
      <c r="B98" s="6">
        <v>75109</v>
      </c>
      <c r="C98" s="6">
        <v>76304</v>
      </c>
      <c r="D98" s="6">
        <v>151413</v>
      </c>
      <c r="E98" s="6" t="s">
        <v>82</v>
      </c>
      <c r="F98" s="6">
        <f>D98/4.5</f>
        <v>33647.333333333336</v>
      </c>
      <c r="G98" s="6"/>
      <c r="H98" s="6">
        <v>118</v>
      </c>
      <c r="I98" s="6" t="s">
        <v>82</v>
      </c>
    </row>
    <row r="99" spans="1:9" x14ac:dyDescent="0.3">
      <c r="A99" s="6" t="s">
        <v>7</v>
      </c>
      <c r="B99" s="6">
        <v>125404</v>
      </c>
      <c r="C99" s="6">
        <v>125144</v>
      </c>
      <c r="D99" s="6">
        <v>250548</v>
      </c>
      <c r="E99" s="6" t="s">
        <v>85</v>
      </c>
      <c r="F99" s="6">
        <f>D99/4.5</f>
        <v>55677.333333333336</v>
      </c>
      <c r="G99" s="6"/>
      <c r="H99" s="6">
        <v>106</v>
      </c>
      <c r="I99" s="6" t="s">
        <v>85</v>
      </c>
    </row>
    <row r="100" spans="1:9" x14ac:dyDescent="0.3">
      <c r="A100" s="6" t="s">
        <v>7</v>
      </c>
      <c r="B100" s="6">
        <v>133474</v>
      </c>
      <c r="C100" s="6">
        <v>141479</v>
      </c>
      <c r="D100" s="6">
        <v>274953</v>
      </c>
      <c r="E100" s="6" t="s">
        <v>88</v>
      </c>
      <c r="F100" s="6">
        <f>D100/4.5</f>
        <v>61100.666666666664</v>
      </c>
      <c r="G100" s="6"/>
      <c r="H100" s="6">
        <v>124</v>
      </c>
      <c r="I100" s="6" t="s">
        <v>88</v>
      </c>
    </row>
    <row r="101" spans="1:9" x14ac:dyDescent="0.3">
      <c r="A101" s="6" t="s">
        <v>7</v>
      </c>
      <c r="B101" s="6">
        <v>46714</v>
      </c>
      <c r="C101" s="6">
        <v>47039</v>
      </c>
      <c r="D101" s="6">
        <v>93753</v>
      </c>
      <c r="E101" s="6" t="s">
        <v>90</v>
      </c>
      <c r="F101" s="6">
        <f>D101/4.5</f>
        <v>20834</v>
      </c>
      <c r="G101" s="6"/>
      <c r="H101" s="6">
        <v>114</v>
      </c>
      <c r="I101" s="6" t="s">
        <v>90</v>
      </c>
    </row>
    <row r="102" spans="1:9" x14ac:dyDescent="0.3">
      <c r="A102" s="6" t="s">
        <v>7</v>
      </c>
      <c r="B102" s="6">
        <v>126084</v>
      </c>
      <c r="C102" s="6">
        <v>126513</v>
      </c>
      <c r="D102" s="6">
        <v>252597</v>
      </c>
      <c r="E102" s="6" t="s">
        <v>91</v>
      </c>
      <c r="F102" s="6">
        <f>D102/4.5</f>
        <v>56132.666666666664</v>
      </c>
      <c r="G102" s="6"/>
      <c r="H102" s="6">
        <v>111</v>
      </c>
      <c r="I102" s="6" t="s">
        <v>91</v>
      </c>
    </row>
    <row r="103" spans="1:9" x14ac:dyDescent="0.3">
      <c r="A103" s="6" t="s">
        <v>7</v>
      </c>
      <c r="B103" s="6">
        <v>50082</v>
      </c>
      <c r="C103" s="6">
        <v>50758</v>
      </c>
      <c r="D103" s="6">
        <v>100840</v>
      </c>
      <c r="E103" s="6" t="s">
        <v>98</v>
      </c>
      <c r="F103" s="6">
        <f>D103/4.5</f>
        <v>22408.888888888891</v>
      </c>
      <c r="G103" s="6"/>
      <c r="H103" s="6">
        <v>119</v>
      </c>
      <c r="I103" s="6" t="s">
        <v>98</v>
      </c>
    </row>
    <row r="104" spans="1:9" x14ac:dyDescent="0.3">
      <c r="A104" s="6" t="s">
        <v>7</v>
      </c>
      <c r="B104" s="6">
        <v>89679</v>
      </c>
      <c r="C104" s="6">
        <v>93553</v>
      </c>
      <c r="D104" s="6">
        <v>183232</v>
      </c>
      <c r="E104" s="6" t="s">
        <v>99</v>
      </c>
      <c r="F104" s="6">
        <f>D104/4.5</f>
        <v>40718.222222222219</v>
      </c>
      <c r="G104" s="6"/>
      <c r="H104" s="6">
        <v>122</v>
      </c>
      <c r="I104" s="6" t="s">
        <v>99</v>
      </c>
    </row>
    <row r="105" spans="1:9" x14ac:dyDescent="0.3">
      <c r="A105" s="6" t="s">
        <v>7</v>
      </c>
      <c r="B105" s="6">
        <v>110786</v>
      </c>
      <c r="C105" s="6">
        <v>114092</v>
      </c>
      <c r="D105" s="6">
        <v>224878</v>
      </c>
      <c r="E105" s="6" t="s">
        <v>123</v>
      </c>
      <c r="F105" s="6">
        <f>D105/4.5</f>
        <v>49972.888888888891</v>
      </c>
      <c r="G105" s="6"/>
      <c r="H105" s="6">
        <v>125</v>
      </c>
      <c r="I105" s="6" t="s">
        <v>123</v>
      </c>
    </row>
    <row r="106" spans="1:9" x14ac:dyDescent="0.3">
      <c r="A106" s="6" t="s">
        <v>7</v>
      </c>
      <c r="B106" s="6">
        <v>82167</v>
      </c>
      <c r="C106" s="6">
        <v>77755</v>
      </c>
      <c r="D106" s="6">
        <v>159922</v>
      </c>
      <c r="E106" s="6" t="s">
        <v>139</v>
      </c>
      <c r="F106" s="6">
        <f>D106/4.5</f>
        <v>35538.222222222219</v>
      </c>
      <c r="G106" s="6"/>
      <c r="H106" s="6">
        <v>121</v>
      </c>
      <c r="I106" s="6" t="s">
        <v>139</v>
      </c>
    </row>
    <row r="107" spans="1:9" x14ac:dyDescent="0.3">
      <c r="A107" s="6" t="s">
        <v>7</v>
      </c>
      <c r="B107" s="6">
        <v>143580</v>
      </c>
      <c r="C107" s="6">
        <v>147851</v>
      </c>
      <c r="D107" s="6">
        <v>291431</v>
      </c>
      <c r="E107" s="6" t="s">
        <v>140</v>
      </c>
      <c r="F107" s="6">
        <f>D107/4.5</f>
        <v>64762.444444444445</v>
      </c>
      <c r="G107" s="6"/>
      <c r="H107" s="6">
        <v>110</v>
      </c>
      <c r="I107" s="6" t="s">
        <v>140</v>
      </c>
    </row>
    <row r="108" spans="1:9" x14ac:dyDescent="0.3">
      <c r="A108" s="6" t="s">
        <v>13</v>
      </c>
      <c r="B108" s="6">
        <v>98684</v>
      </c>
      <c r="C108" s="6">
        <v>104916</v>
      </c>
      <c r="D108" s="6">
        <v>203600</v>
      </c>
      <c r="E108" s="6" t="s">
        <v>14</v>
      </c>
      <c r="F108" s="6">
        <f>D108/4.5</f>
        <v>45244.444444444445</v>
      </c>
      <c r="G108" s="6"/>
      <c r="H108" s="6">
        <v>219</v>
      </c>
      <c r="I108" s="6" t="s">
        <v>14</v>
      </c>
    </row>
    <row r="109" spans="1:9" x14ac:dyDescent="0.3">
      <c r="A109" s="6" t="s">
        <v>13</v>
      </c>
      <c r="B109" s="6">
        <v>106042</v>
      </c>
      <c r="C109" s="6">
        <v>108984</v>
      </c>
      <c r="D109" s="6">
        <v>215026</v>
      </c>
      <c r="E109" s="6" t="s">
        <v>44</v>
      </c>
      <c r="F109" s="6">
        <f>D109/4.5</f>
        <v>47783.555555555555</v>
      </c>
      <c r="G109" s="6"/>
      <c r="H109" s="6">
        <v>213</v>
      </c>
      <c r="I109" s="6" t="s">
        <v>44</v>
      </c>
    </row>
    <row r="110" spans="1:9" x14ac:dyDescent="0.3">
      <c r="A110" s="6" t="s">
        <v>13</v>
      </c>
      <c r="B110" s="6">
        <v>144976</v>
      </c>
      <c r="C110" s="6">
        <v>151857</v>
      </c>
      <c r="D110" s="6">
        <v>296833</v>
      </c>
      <c r="E110" s="6" t="s">
        <v>53</v>
      </c>
      <c r="F110" s="6">
        <f>D110/4.5</f>
        <v>65962.888888888891</v>
      </c>
      <c r="G110" s="6"/>
      <c r="H110" s="6">
        <v>211</v>
      </c>
      <c r="I110" s="6" t="s">
        <v>53</v>
      </c>
    </row>
    <row r="111" spans="1:9" x14ac:dyDescent="0.3">
      <c r="A111" s="6" t="s">
        <v>13</v>
      </c>
      <c r="B111" s="6">
        <v>139493</v>
      </c>
      <c r="C111" s="6">
        <v>146410</v>
      </c>
      <c r="D111" s="6">
        <v>285903</v>
      </c>
      <c r="E111" s="6" t="s">
        <v>62</v>
      </c>
      <c r="F111" s="6">
        <f>D111/4.5</f>
        <v>63534</v>
      </c>
      <c r="G111" s="6"/>
      <c r="H111" s="6">
        <v>232</v>
      </c>
      <c r="I111" s="6" t="s">
        <v>62</v>
      </c>
    </row>
    <row r="112" spans="1:9" x14ac:dyDescent="0.3">
      <c r="A112" s="6" t="s">
        <v>13</v>
      </c>
      <c r="B112" s="6">
        <v>132521</v>
      </c>
      <c r="C112" s="6">
        <v>138407</v>
      </c>
      <c r="D112" s="6">
        <v>270928</v>
      </c>
      <c r="E112" s="6" t="s">
        <v>70</v>
      </c>
      <c r="F112" s="6">
        <f>D112/4.5</f>
        <v>60206.222222222219</v>
      </c>
      <c r="G112" s="6"/>
      <c r="H112" s="6">
        <v>216</v>
      </c>
      <c r="I112" s="6" t="s">
        <v>70</v>
      </c>
    </row>
    <row r="113" spans="1:9" x14ac:dyDescent="0.3">
      <c r="A113" s="6" t="s">
        <v>13</v>
      </c>
      <c r="B113" s="6">
        <v>81673</v>
      </c>
      <c r="C113" s="6">
        <v>84558</v>
      </c>
      <c r="D113" s="6">
        <v>166231</v>
      </c>
      <c r="E113" s="6" t="s">
        <v>100</v>
      </c>
      <c r="F113" s="6">
        <f>D113/4.5</f>
        <v>36940.222222222219</v>
      </c>
      <c r="G113" s="6"/>
      <c r="H113" s="6">
        <v>207</v>
      </c>
      <c r="I113" s="6" t="s">
        <v>100</v>
      </c>
    </row>
    <row r="114" spans="1:9" x14ac:dyDescent="0.3">
      <c r="A114" s="6" t="s">
        <v>13</v>
      </c>
      <c r="B114" s="6">
        <v>116457</v>
      </c>
      <c r="C114" s="6">
        <v>122811</v>
      </c>
      <c r="D114" s="6">
        <v>239268</v>
      </c>
      <c r="E114" s="6" t="s">
        <v>112</v>
      </c>
      <c r="F114" s="6">
        <f>D114/4.5</f>
        <v>53170.666666666664</v>
      </c>
      <c r="G114" s="6"/>
      <c r="H114" s="6">
        <v>208</v>
      </c>
      <c r="I114" s="6" t="s">
        <v>112</v>
      </c>
    </row>
    <row r="115" spans="1:9" x14ac:dyDescent="0.3">
      <c r="A115" s="6" t="s">
        <v>13</v>
      </c>
      <c r="B115" s="6">
        <v>68414</v>
      </c>
      <c r="C115" s="6">
        <v>73505</v>
      </c>
      <c r="D115" s="6">
        <v>141919</v>
      </c>
      <c r="E115" s="6" t="s">
        <v>121</v>
      </c>
      <c r="F115" s="6">
        <f>D115/4.5</f>
        <v>31537.555555555555</v>
      </c>
      <c r="G115" s="6"/>
      <c r="H115" s="6">
        <v>231</v>
      </c>
      <c r="I115" s="6" t="s">
        <v>121</v>
      </c>
    </row>
    <row r="116" spans="1:9" x14ac:dyDescent="0.3">
      <c r="A116" s="6" t="s">
        <v>13</v>
      </c>
      <c r="B116" s="6">
        <v>132521</v>
      </c>
      <c r="C116" s="6">
        <v>138407</v>
      </c>
      <c r="D116" s="6">
        <v>270928</v>
      </c>
      <c r="E116" s="6" t="s">
        <v>146</v>
      </c>
      <c r="F116" s="6">
        <f>D116/4.5</f>
        <v>60206.222222222219</v>
      </c>
      <c r="G116" s="6"/>
      <c r="H116" s="6">
        <v>236</v>
      </c>
      <c r="I116" s="6" t="s">
        <v>146</v>
      </c>
    </row>
    <row r="117" spans="1:9" x14ac:dyDescent="0.3">
      <c r="A117" s="6" t="s">
        <v>13</v>
      </c>
      <c r="B117" s="6">
        <v>106042</v>
      </c>
      <c r="C117" s="6">
        <v>108984</v>
      </c>
      <c r="D117" s="6">
        <v>215026</v>
      </c>
      <c r="E117" s="6" t="s">
        <v>44</v>
      </c>
      <c r="F117" s="6">
        <f>D117/4.5</f>
        <v>47783.555555555555</v>
      </c>
      <c r="G117" s="6"/>
      <c r="H117" s="6">
        <v>213</v>
      </c>
      <c r="I117" s="6" t="s">
        <v>154</v>
      </c>
    </row>
    <row r="118" spans="1:9" x14ac:dyDescent="0.3">
      <c r="A118" s="6" t="s">
        <v>18</v>
      </c>
      <c r="B118" s="6">
        <v>149615</v>
      </c>
      <c r="C118" s="6">
        <v>149374</v>
      </c>
      <c r="D118" s="6">
        <v>298989</v>
      </c>
      <c r="E118" s="6" t="s">
        <v>19</v>
      </c>
      <c r="F118" s="6">
        <f>D118/4.5</f>
        <v>66442</v>
      </c>
      <c r="G118" s="6"/>
      <c r="H118" s="6">
        <v>405</v>
      </c>
      <c r="I118" s="6" t="s">
        <v>19</v>
      </c>
    </row>
    <row r="119" spans="1:9" x14ac:dyDescent="0.3">
      <c r="A119" s="6" t="s">
        <v>18</v>
      </c>
      <c r="B119" s="6">
        <v>84033</v>
      </c>
      <c r="C119" s="6">
        <v>86214</v>
      </c>
      <c r="D119" s="6">
        <v>170247</v>
      </c>
      <c r="E119" s="6" t="s">
        <v>41</v>
      </c>
      <c r="F119" s="6">
        <f>D119/4.5</f>
        <v>37832.666666666664</v>
      </c>
      <c r="G119" s="6"/>
      <c r="H119" s="6">
        <v>430</v>
      </c>
      <c r="I119" s="6" t="s">
        <v>41</v>
      </c>
    </row>
    <row r="120" spans="1:9" x14ac:dyDescent="0.3">
      <c r="A120" s="6" t="s">
        <v>18</v>
      </c>
      <c r="B120" s="6">
        <v>140617</v>
      </c>
      <c r="C120" s="6">
        <v>141020</v>
      </c>
      <c r="D120" s="6">
        <v>281637</v>
      </c>
      <c r="E120" s="6" t="s">
        <v>61</v>
      </c>
      <c r="F120" s="6">
        <f>D120/4.5</f>
        <v>62586</v>
      </c>
      <c r="G120" s="6"/>
      <c r="H120" s="6">
        <v>422</v>
      </c>
      <c r="I120" s="6" t="s">
        <v>61</v>
      </c>
    </row>
    <row r="121" spans="1:9" x14ac:dyDescent="0.3">
      <c r="A121" s="6" t="s">
        <v>18</v>
      </c>
      <c r="B121" s="6">
        <v>210599</v>
      </c>
      <c r="C121" s="6">
        <v>211605</v>
      </c>
      <c r="D121" s="6">
        <v>422204</v>
      </c>
      <c r="E121" s="6" t="s">
        <v>66</v>
      </c>
      <c r="F121" s="6">
        <f>D121/4.5</f>
        <v>93823.111111111109</v>
      </c>
      <c r="G121" s="6"/>
      <c r="H121" s="6">
        <v>415</v>
      </c>
      <c r="I121" s="6" t="s">
        <v>66</v>
      </c>
    </row>
    <row r="122" spans="1:9" x14ac:dyDescent="0.3">
      <c r="A122" s="6" t="s">
        <v>18</v>
      </c>
      <c r="B122" s="6">
        <v>338215</v>
      </c>
      <c r="C122" s="6">
        <v>356772</v>
      </c>
      <c r="D122" s="6">
        <v>694987</v>
      </c>
      <c r="E122" s="6" t="s">
        <v>73</v>
      </c>
      <c r="F122" s="6">
        <f>D122/4.5</f>
        <v>154441.55555555556</v>
      </c>
      <c r="G122" s="6"/>
      <c r="H122" s="6">
        <v>406</v>
      </c>
      <c r="I122" s="6" t="s">
        <v>73</v>
      </c>
    </row>
    <row r="123" spans="1:9" x14ac:dyDescent="0.3">
      <c r="A123" s="6" t="s">
        <v>18</v>
      </c>
      <c r="B123" s="6">
        <v>202503</v>
      </c>
      <c r="C123" s="6">
        <v>211951</v>
      </c>
      <c r="D123" s="6">
        <v>414454</v>
      </c>
      <c r="E123" s="6" t="s">
        <v>103</v>
      </c>
      <c r="F123" s="6">
        <f>D123/4.5</f>
        <v>92100.888888888891</v>
      </c>
      <c r="G123" s="6"/>
      <c r="H123" s="6">
        <v>413</v>
      </c>
      <c r="I123" s="6" t="s">
        <v>103</v>
      </c>
    </row>
    <row r="124" spans="1:9" x14ac:dyDescent="0.3">
      <c r="A124" s="6" t="s">
        <v>18</v>
      </c>
      <c r="B124" s="6">
        <v>34038</v>
      </c>
      <c r="C124" s="6">
        <v>32967</v>
      </c>
      <c r="D124" s="6">
        <v>67005</v>
      </c>
      <c r="E124" s="6" t="s">
        <v>131</v>
      </c>
      <c r="F124" s="6">
        <f>D124/4.5</f>
        <v>14890</v>
      </c>
      <c r="G124" s="6"/>
      <c r="H124" s="6">
        <v>424</v>
      </c>
      <c r="I124" s="6" t="s">
        <v>131</v>
      </c>
    </row>
    <row r="125" spans="1:9" x14ac:dyDescent="0.3">
      <c r="A125" s="6" t="s">
        <v>18</v>
      </c>
      <c r="B125" s="6">
        <v>108435</v>
      </c>
      <c r="C125" s="6">
        <v>115952</v>
      </c>
      <c r="D125" s="6">
        <v>224387</v>
      </c>
      <c r="E125" s="6" t="s">
        <v>133</v>
      </c>
      <c r="F125" s="6">
        <f>D125/4.5</f>
        <v>49863.777777777781</v>
      </c>
      <c r="G125" s="6"/>
      <c r="H125" s="6">
        <v>401</v>
      </c>
      <c r="I125" s="6" t="s">
        <v>133</v>
      </c>
    </row>
    <row r="126" spans="1:9" x14ac:dyDescent="0.3">
      <c r="A126" s="6" t="s">
        <v>18</v>
      </c>
      <c r="B126" s="6">
        <v>202503</v>
      </c>
      <c r="C126" s="6">
        <v>211951</v>
      </c>
      <c r="D126" s="6">
        <v>414454</v>
      </c>
      <c r="E126" s="6" t="s">
        <v>103</v>
      </c>
      <c r="F126" s="6">
        <f>D126/4.5</f>
        <v>92100.888888888891</v>
      </c>
      <c r="G126" s="6"/>
      <c r="H126" s="6">
        <v>413</v>
      </c>
      <c r="I126" s="6" t="s">
        <v>150</v>
      </c>
    </row>
    <row r="127" spans="1:9" x14ac:dyDescent="0.3">
      <c r="A127" s="6" t="s">
        <v>25</v>
      </c>
      <c r="B127" s="6">
        <v>87900</v>
      </c>
      <c r="C127" s="6">
        <v>98234</v>
      </c>
      <c r="D127" s="6">
        <v>186134</v>
      </c>
      <c r="E127" s="6" t="s">
        <v>26</v>
      </c>
      <c r="F127" s="6">
        <f>D127/4.5</f>
        <v>41363.111111111109</v>
      </c>
      <c r="G127" s="6"/>
      <c r="H127" s="6">
        <v>320</v>
      </c>
      <c r="I127" s="6" t="s">
        <v>26</v>
      </c>
    </row>
    <row r="128" spans="1:9" x14ac:dyDescent="0.3">
      <c r="A128" s="6" t="s">
        <v>25</v>
      </c>
      <c r="B128" s="6">
        <v>76372</v>
      </c>
      <c r="C128" s="6">
        <v>81665</v>
      </c>
      <c r="D128" s="6">
        <v>158037</v>
      </c>
      <c r="E128" s="6" t="s">
        <v>50</v>
      </c>
      <c r="F128" s="6">
        <f>D128/4.5</f>
        <v>35119.333333333336</v>
      </c>
      <c r="G128" s="6"/>
      <c r="H128" s="6">
        <v>332</v>
      </c>
      <c r="I128" s="6" t="s">
        <v>50</v>
      </c>
    </row>
    <row r="129" spans="1:9" x14ac:dyDescent="0.3">
      <c r="A129" s="6" t="s">
        <v>25</v>
      </c>
      <c r="B129" s="6">
        <v>115824</v>
      </c>
      <c r="C129" s="6">
        <v>124257</v>
      </c>
      <c r="D129" s="6">
        <v>240081</v>
      </c>
      <c r="E129" s="6" t="s">
        <v>64</v>
      </c>
      <c r="F129" s="6">
        <f>D129/4.5</f>
        <v>53351.333333333336</v>
      </c>
      <c r="G129" s="6"/>
      <c r="H129" s="6">
        <v>330</v>
      </c>
      <c r="I129" s="6" t="s">
        <v>64</v>
      </c>
    </row>
    <row r="130" spans="1:9" x14ac:dyDescent="0.3">
      <c r="A130" s="6" t="s">
        <v>25</v>
      </c>
      <c r="B130" s="6">
        <v>230626</v>
      </c>
      <c r="C130" s="6">
        <v>254196</v>
      </c>
      <c r="D130" s="6">
        <v>484822</v>
      </c>
      <c r="E130" s="6" t="s">
        <v>72</v>
      </c>
      <c r="F130" s="6">
        <f>D130/4.5</f>
        <v>107738.22222222222</v>
      </c>
      <c r="G130" s="6"/>
      <c r="H130" s="6">
        <v>313</v>
      </c>
      <c r="I130" s="6" t="s">
        <v>72</v>
      </c>
    </row>
    <row r="131" spans="1:9" x14ac:dyDescent="0.3">
      <c r="A131" s="6" t="s">
        <v>25</v>
      </c>
      <c r="B131" s="6">
        <v>108298</v>
      </c>
      <c r="C131" s="6">
        <v>116953</v>
      </c>
      <c r="D131" s="6">
        <v>225251</v>
      </c>
      <c r="E131" s="6" t="s">
        <v>75</v>
      </c>
      <c r="F131" s="6">
        <f>D131/4.5</f>
        <v>50055.777777777781</v>
      </c>
      <c r="G131" s="6"/>
      <c r="H131" s="6">
        <v>301</v>
      </c>
      <c r="I131" s="6" t="s">
        <v>75</v>
      </c>
    </row>
    <row r="132" spans="1:9" x14ac:dyDescent="0.3">
      <c r="A132" s="6" t="s">
        <v>25</v>
      </c>
      <c r="B132" s="6">
        <v>374755</v>
      </c>
      <c r="C132" s="6">
        <v>407322</v>
      </c>
      <c r="D132" s="6">
        <v>782077</v>
      </c>
      <c r="E132" s="6" t="s">
        <v>113</v>
      </c>
      <c r="F132" s="6">
        <f>D132/4.5</f>
        <v>173794.88888888888</v>
      </c>
      <c r="G132" s="6"/>
      <c r="H132" s="6">
        <v>303</v>
      </c>
      <c r="I132" s="6" t="s">
        <v>113</v>
      </c>
    </row>
    <row r="133" spans="1:9" x14ac:dyDescent="0.3">
      <c r="A133" s="6" t="s">
        <v>25</v>
      </c>
      <c r="B133" s="6">
        <v>114732</v>
      </c>
      <c r="C133" s="6">
        <v>124025</v>
      </c>
      <c r="D133" s="6">
        <v>238757</v>
      </c>
      <c r="E133" s="6" t="s">
        <v>115</v>
      </c>
      <c r="F133" s="6">
        <f>D133/4.5</f>
        <v>53057.111111111109</v>
      </c>
      <c r="G133" s="6"/>
      <c r="H133" s="6">
        <v>310</v>
      </c>
      <c r="I133" s="6" t="s">
        <v>115</v>
      </c>
    </row>
    <row r="134" spans="1:9" x14ac:dyDescent="0.3">
      <c r="A134" s="6" t="s">
        <v>25</v>
      </c>
      <c r="B134" s="6">
        <v>102250</v>
      </c>
      <c r="C134" s="6">
        <v>104245</v>
      </c>
      <c r="D134" s="6">
        <v>206495</v>
      </c>
      <c r="E134" s="6" t="s">
        <v>137</v>
      </c>
      <c r="F134" s="6">
        <f>D134/4.5</f>
        <v>45887.777777777781</v>
      </c>
      <c r="G134" s="6"/>
      <c r="H134" s="6">
        <v>319</v>
      </c>
      <c r="I134" s="6" t="s">
        <v>137</v>
      </c>
    </row>
    <row r="135" spans="1:9" x14ac:dyDescent="0.3">
      <c r="A135" s="6" t="s">
        <v>25</v>
      </c>
      <c r="B135" s="6">
        <v>68940</v>
      </c>
      <c r="C135" s="6">
        <v>70072</v>
      </c>
      <c r="D135" s="6">
        <v>139012</v>
      </c>
      <c r="E135" s="6" t="s">
        <v>141</v>
      </c>
      <c r="F135" s="6">
        <f>D135/4.5</f>
        <v>30891.555555555555</v>
      </c>
      <c r="G135" s="6"/>
      <c r="H135" s="6">
        <v>309</v>
      </c>
      <c r="I135" s="6" t="s">
        <v>141</v>
      </c>
    </row>
    <row r="136" spans="1:9" x14ac:dyDescent="0.3">
      <c r="A136" s="6" t="s">
        <v>25</v>
      </c>
      <c r="B136" s="6">
        <v>374755</v>
      </c>
      <c r="C136" s="6">
        <v>407322</v>
      </c>
      <c r="D136" s="6">
        <v>782077</v>
      </c>
      <c r="E136" s="6" t="s">
        <v>113</v>
      </c>
      <c r="F136" s="6">
        <f>D136/4.5</f>
        <v>173794.88888888888</v>
      </c>
      <c r="G136" s="6"/>
      <c r="H136" s="6">
        <v>303</v>
      </c>
      <c r="I136" s="6" t="s">
        <v>151</v>
      </c>
    </row>
    <row r="137" spans="1:9" x14ac:dyDescent="0.3">
      <c r="A137" s="6" t="s">
        <v>25</v>
      </c>
      <c r="B137" s="6">
        <v>68940</v>
      </c>
      <c r="C137" s="6">
        <v>70072</v>
      </c>
      <c r="D137" s="6">
        <v>139012</v>
      </c>
      <c r="E137" s="6" t="s">
        <v>141</v>
      </c>
      <c r="F137" s="6">
        <f>D137/4.5</f>
        <v>30891.555555555555</v>
      </c>
      <c r="G137" s="6"/>
      <c r="H137" s="6">
        <v>309</v>
      </c>
      <c r="I137" s="6" t="s">
        <v>153</v>
      </c>
    </row>
    <row r="138" spans="1:9" x14ac:dyDescent="0.3">
      <c r="D138" s="1">
        <f>SUM(D2:D137)</f>
        <v>40308383</v>
      </c>
      <c r="F138" s="4">
        <f>SUM(F2:F137)</f>
        <v>8957418.4444444478</v>
      </c>
      <c r="G138" s="4"/>
    </row>
    <row r="139" spans="1:9" x14ac:dyDescent="0.3">
      <c r="F139" s="3">
        <f>D138/F138</f>
        <v>4.4999999999999982</v>
      </c>
      <c r="G139" s="3"/>
    </row>
  </sheetData>
  <sortState ref="A2:H137">
    <sortCondition ref="A2:A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uganda_districts_2019-wgs84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Ssempiira</dc:creator>
  <cp:lastModifiedBy>Julius Ssempiira</cp:lastModifiedBy>
  <dcterms:created xsi:type="dcterms:W3CDTF">2020-04-16T18:11:38Z</dcterms:created>
  <dcterms:modified xsi:type="dcterms:W3CDTF">2020-04-16T18:11:38Z</dcterms:modified>
</cp:coreProperties>
</file>