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dr/Documents/AmazonInfo/AmazonDatasets/"/>
    </mc:Choice>
  </mc:AlternateContent>
  <xr:revisionPtr revIDLastSave="0" documentId="13_ncr:1_{A50FE35D-1A7F-5845-B611-D09D2C1BD8C7}" xr6:coauthVersionLast="47" xr6:coauthVersionMax="47" xr10:uidLastSave="{00000000-0000-0000-0000-000000000000}"/>
  <bookViews>
    <workbookView xWindow="3600" yWindow="4540" windowWidth="31300" windowHeight="18880" xr2:uid="{5FD2E175-6C40-F44C-A145-A240F0E6B820}"/>
  </bookViews>
  <sheets>
    <sheet name="Ent. Value Cre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J5" i="1"/>
  <c r="K5" i="1" s="1"/>
  <c r="J6" i="1"/>
  <c r="K6" i="1" s="1"/>
  <c r="J7" i="1"/>
  <c r="K7" i="1" s="1"/>
  <c r="J8" i="1"/>
  <c r="J9" i="1"/>
  <c r="J11" i="1"/>
  <c r="K14" i="1" s="1"/>
  <c r="J13" i="1"/>
  <c r="J15" i="1"/>
  <c r="J16" i="1"/>
  <c r="J4" i="1"/>
  <c r="K4" i="1" s="1"/>
  <c r="K8" i="1" l="1"/>
</calcChain>
</file>

<file path=xl/sharedStrings.xml><?xml version="1.0" encoding="utf-8"?>
<sst xmlns="http://schemas.openxmlformats.org/spreadsheetml/2006/main" count="84" uniqueCount="54">
  <si>
    <t>Elon Musk</t>
  </si>
  <si>
    <t>Space X</t>
  </si>
  <si>
    <t>Facebook</t>
  </si>
  <si>
    <t>Oracle</t>
  </si>
  <si>
    <t>Berkshire Hathaway</t>
  </si>
  <si>
    <t>Google</t>
  </si>
  <si>
    <t>Microsoft</t>
  </si>
  <si>
    <t>Bloomberg LP</t>
  </si>
  <si>
    <t>Amazon</t>
  </si>
  <si>
    <t>Jeff Bezos</t>
  </si>
  <si>
    <t>Mark Zuckerberg</t>
  </si>
  <si>
    <t>Larry Ellison</t>
  </si>
  <si>
    <t>Warren Buffet</t>
  </si>
  <si>
    <t>Larry Page</t>
  </si>
  <si>
    <t>Sergey Brin</t>
  </si>
  <si>
    <t>Steve Ballmer</t>
  </si>
  <si>
    <t>Bill Gates</t>
  </si>
  <si>
    <t>Michael Bloomberg</t>
  </si>
  <si>
    <t>2.42 T</t>
  </si>
  <si>
    <t>Market cap (as of 12/12/24</t>
  </si>
  <si>
    <t>1.59 T</t>
  </si>
  <si>
    <t>492.49 B</t>
  </si>
  <si>
    <t>991.97 B</t>
  </si>
  <si>
    <t>2.39 T</t>
  </si>
  <si>
    <t>3.38 T</t>
  </si>
  <si>
    <t xml:space="preserve">Private </t>
  </si>
  <si>
    <t>Company</t>
  </si>
  <si>
    <t>350 m</t>
  </si>
  <si>
    <t>926 m</t>
  </si>
  <si>
    <t>1.15 B</t>
  </si>
  <si>
    <t>103 m</t>
  </si>
  <si>
    <t>333.2 m</t>
  </si>
  <si>
    <t>227416 class A</t>
  </si>
  <si>
    <t xml:space="preserve">276 class B </t>
  </si>
  <si>
    <t>390 m class C</t>
  </si>
  <si>
    <t>390 m class B</t>
  </si>
  <si>
    <t>364 m class C</t>
  </si>
  <si>
    <t>3663.57 m class B</t>
  </si>
  <si>
    <t>Google B shares not traded publicly</t>
  </si>
  <si>
    <t>-------</t>
  </si>
  <si>
    <t>Tesla</t>
  </si>
  <si>
    <t>1.33 T</t>
  </si>
  <si>
    <t>715 m</t>
  </si>
  <si>
    <t>Value created for others</t>
  </si>
  <si>
    <t>Market cap (as of 12/12/24)</t>
  </si>
  <si>
    <t>Share price (12/12/24 close)</t>
  </si>
  <si>
    <t>Forbes 2024 annual billionaires rank</t>
  </si>
  <si>
    <t xml:space="preserve">Google </t>
  </si>
  <si>
    <t>Insiders only</t>
  </si>
  <si>
    <t>COMBO</t>
  </si>
  <si>
    <t>Rank by value created for others</t>
  </si>
  <si>
    <t>Bill. shares worth</t>
  </si>
  <si>
    <t>#Bill. Shares</t>
  </si>
  <si>
    <t>Bill.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</si>
</sst>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942E-152C-9547-A951-E0B0C65E1E37}">
  <dimension ref="B2:M19"/>
  <sheetViews>
    <sheetView tabSelected="1" workbookViewId="0">
      <selection activeCell="A27" sqref="A27"/>
    </sheetView>
  </sheetViews>
  <sheetFormatPr baseColWidth="10" defaultRowHeight="15" x14ac:dyDescent="0.2"/>
  <cols>
    <col min="1" max="1" width="10.83203125" style="1"/>
    <col min="2" max="2" width="17.33203125" style="1" customWidth="1"/>
    <col min="3" max="3" width="14.5" style="1" customWidth="1"/>
    <col min="4" max="4" width="16.6640625" style="1" customWidth="1"/>
    <col min="5" max="5" width="15" style="1" customWidth="1"/>
    <col min="6" max="6" width="22.1640625" style="1" customWidth="1"/>
    <col min="7" max="7" width="16.5" style="2" customWidth="1"/>
    <col min="8" max="8" width="15.33203125" style="2" customWidth="1"/>
    <col min="9" max="9" width="15.83203125" style="2" customWidth="1"/>
    <col min="10" max="10" width="19.83203125" style="2" customWidth="1"/>
    <col min="11" max="11" width="21" style="2" customWidth="1"/>
    <col min="12" max="12" width="16.33203125" style="2" customWidth="1"/>
    <col min="13" max="13" width="23" style="1" customWidth="1"/>
    <col min="14" max="16384" width="10.83203125" style="1"/>
  </cols>
  <sheetData>
    <row r="2" spans="2:13" s="5" customFormat="1" ht="38" customHeight="1" thickBot="1" x14ac:dyDescent="0.25">
      <c r="B2" s="3" t="s">
        <v>46</v>
      </c>
      <c r="C2" s="3" t="s">
        <v>53</v>
      </c>
      <c r="D2" s="3" t="s">
        <v>26</v>
      </c>
      <c r="E2" s="3" t="s">
        <v>44</v>
      </c>
      <c r="F2" s="3" t="s">
        <v>19</v>
      </c>
      <c r="G2" s="3" t="s">
        <v>52</v>
      </c>
      <c r="H2" s="3" t="s">
        <v>52</v>
      </c>
      <c r="I2" s="3" t="s">
        <v>45</v>
      </c>
      <c r="J2" s="3" t="s">
        <v>51</v>
      </c>
      <c r="K2" s="4" t="s">
        <v>43</v>
      </c>
      <c r="L2" s="4" t="s">
        <v>50</v>
      </c>
      <c r="M2" s="3" t="s">
        <v>53</v>
      </c>
    </row>
    <row r="3" spans="2:13" ht="16" thickTop="1" x14ac:dyDescent="0.2">
      <c r="B3" s="6">
        <v>1</v>
      </c>
      <c r="C3" s="1" t="s">
        <v>0</v>
      </c>
      <c r="D3" s="1" t="s">
        <v>1</v>
      </c>
      <c r="E3" s="12" t="s">
        <v>25</v>
      </c>
      <c r="F3" s="7"/>
      <c r="G3" s="8"/>
      <c r="H3" s="8"/>
      <c r="I3" s="11" t="s">
        <v>39</v>
      </c>
      <c r="L3" s="6"/>
    </row>
    <row r="4" spans="2:13" x14ac:dyDescent="0.2">
      <c r="B4" s="6"/>
      <c r="C4" s="1" t="s">
        <v>0</v>
      </c>
      <c r="D4" s="1" t="s">
        <v>40</v>
      </c>
      <c r="E4" s="2" t="s">
        <v>41</v>
      </c>
      <c r="F4" s="7">
        <v>1330000000000</v>
      </c>
      <c r="G4" s="8" t="s">
        <v>42</v>
      </c>
      <c r="H4" s="8">
        <v>715000000</v>
      </c>
      <c r="I4" s="1">
        <v>418.1</v>
      </c>
      <c r="J4" s="9">
        <f t="shared" ref="J4:J9" si="0">H4*I4</f>
        <v>298941500000</v>
      </c>
      <c r="K4" s="9">
        <f>F4-J4</f>
        <v>1031058500000</v>
      </c>
      <c r="L4" s="6">
        <v>5</v>
      </c>
      <c r="M4" s="1" t="s">
        <v>0</v>
      </c>
    </row>
    <row r="5" spans="2:13" x14ac:dyDescent="0.2">
      <c r="B5" s="6">
        <v>2</v>
      </c>
      <c r="C5" s="14" t="s">
        <v>9</v>
      </c>
      <c r="D5" s="1" t="s">
        <v>8</v>
      </c>
      <c r="E5" s="2" t="s">
        <v>18</v>
      </c>
      <c r="F5" s="7">
        <v>2420000000000</v>
      </c>
      <c r="G5" s="8" t="s">
        <v>28</v>
      </c>
      <c r="H5" s="8">
        <v>926000000</v>
      </c>
      <c r="I5" s="1">
        <v>228.97</v>
      </c>
      <c r="J5" s="9">
        <f t="shared" si="0"/>
        <v>212026220000</v>
      </c>
      <c r="K5" s="13">
        <f>F5-J5</f>
        <v>2207973780000</v>
      </c>
      <c r="L5" s="6">
        <v>3</v>
      </c>
      <c r="M5" s="14" t="s">
        <v>9</v>
      </c>
    </row>
    <row r="6" spans="2:13" x14ac:dyDescent="0.2">
      <c r="B6" s="6">
        <v>3</v>
      </c>
      <c r="C6" s="1" t="s">
        <v>10</v>
      </c>
      <c r="D6" s="1" t="s">
        <v>2</v>
      </c>
      <c r="E6" s="2" t="s">
        <v>20</v>
      </c>
      <c r="F6" s="7">
        <v>1590000000000</v>
      </c>
      <c r="G6" s="8" t="s">
        <v>27</v>
      </c>
      <c r="H6" s="8">
        <v>350000000</v>
      </c>
      <c r="I6" s="1">
        <v>630.79</v>
      </c>
      <c r="J6" s="9">
        <f t="shared" si="0"/>
        <v>220776500000</v>
      </c>
      <c r="K6" s="9">
        <f>F6-J6</f>
        <v>1369223500000</v>
      </c>
      <c r="L6" s="6">
        <v>4</v>
      </c>
      <c r="M6" s="1" t="s">
        <v>10</v>
      </c>
    </row>
    <row r="7" spans="2:13" x14ac:dyDescent="0.2">
      <c r="B7" s="6">
        <v>4</v>
      </c>
      <c r="C7" s="1" t="s">
        <v>11</v>
      </c>
      <c r="D7" s="1" t="s">
        <v>3</v>
      </c>
      <c r="E7" s="2" t="s">
        <v>21</v>
      </c>
      <c r="F7" s="7">
        <v>492490000000</v>
      </c>
      <c r="G7" s="8" t="s">
        <v>29</v>
      </c>
      <c r="H7" s="8">
        <v>1150000000</v>
      </c>
      <c r="I7" s="1">
        <v>175.32</v>
      </c>
      <c r="J7" s="9">
        <f t="shared" si="0"/>
        <v>201618000000</v>
      </c>
      <c r="K7" s="9">
        <f>F7-J7</f>
        <v>290872000000</v>
      </c>
      <c r="L7" s="6">
        <v>7</v>
      </c>
      <c r="M7" s="1" t="s">
        <v>11</v>
      </c>
    </row>
    <row r="8" spans="2:13" x14ac:dyDescent="0.2">
      <c r="B8" s="6">
        <v>5</v>
      </c>
      <c r="C8" s="1" t="s">
        <v>12</v>
      </c>
      <c r="D8" s="1" t="s">
        <v>4</v>
      </c>
      <c r="E8" s="2" t="s">
        <v>22</v>
      </c>
      <c r="F8" s="7">
        <v>991970000000</v>
      </c>
      <c r="G8" s="8" t="s">
        <v>32</v>
      </c>
      <c r="H8" s="8">
        <v>227416</v>
      </c>
      <c r="I8" s="10">
        <v>686850</v>
      </c>
      <c r="J8" s="9">
        <f t="shared" si="0"/>
        <v>156200679600</v>
      </c>
      <c r="K8" s="9">
        <f>F8-J8-J9</f>
        <v>835769193818.12</v>
      </c>
      <c r="L8" s="6">
        <v>6</v>
      </c>
      <c r="M8" s="1" t="s">
        <v>12</v>
      </c>
    </row>
    <row r="9" spans="2:13" x14ac:dyDescent="0.2">
      <c r="B9" s="6"/>
      <c r="C9" s="1" t="s">
        <v>12</v>
      </c>
      <c r="D9" s="1" t="s">
        <v>4</v>
      </c>
      <c r="E9" s="2"/>
      <c r="F9" s="7"/>
      <c r="G9" s="8" t="s">
        <v>33</v>
      </c>
      <c r="H9" s="8">
        <v>276</v>
      </c>
      <c r="I9" s="1">
        <v>458.63</v>
      </c>
      <c r="J9" s="9">
        <f t="shared" si="0"/>
        <v>126581.88</v>
      </c>
      <c r="K9" s="9"/>
      <c r="L9" s="6"/>
    </row>
    <row r="10" spans="2:13" x14ac:dyDescent="0.2">
      <c r="B10" s="6"/>
      <c r="C10" s="1" t="s">
        <v>13</v>
      </c>
      <c r="D10" s="1" t="s">
        <v>38</v>
      </c>
      <c r="E10" s="2" t="s">
        <v>23</v>
      </c>
      <c r="F10" s="7"/>
      <c r="G10" s="8" t="s">
        <v>35</v>
      </c>
      <c r="H10" s="8">
        <v>390000000</v>
      </c>
      <c r="I10" s="11" t="s">
        <v>48</v>
      </c>
      <c r="J10" s="11" t="s">
        <v>39</v>
      </c>
      <c r="K10" s="11" t="s">
        <v>39</v>
      </c>
      <c r="L10" s="6"/>
    </row>
    <row r="11" spans="2:13" x14ac:dyDescent="0.2">
      <c r="B11" s="6">
        <v>6</v>
      </c>
      <c r="C11" s="14" t="s">
        <v>13</v>
      </c>
      <c r="D11" s="1" t="s">
        <v>47</v>
      </c>
      <c r="E11" s="2"/>
      <c r="F11" s="7">
        <v>2390000000000</v>
      </c>
      <c r="G11" s="8" t="s">
        <v>34</v>
      </c>
      <c r="H11" s="8">
        <v>390000000</v>
      </c>
      <c r="I11" s="1">
        <v>193.63</v>
      </c>
      <c r="J11" s="9">
        <f>H11*I11</f>
        <v>75515700000</v>
      </c>
      <c r="K11" s="9"/>
      <c r="L11" s="6">
        <v>2</v>
      </c>
      <c r="M11" s="14" t="s">
        <v>13</v>
      </c>
    </row>
    <row r="12" spans="2:13" x14ac:dyDescent="0.2">
      <c r="B12" s="6"/>
      <c r="C12" s="1" t="s">
        <v>14</v>
      </c>
      <c r="D12" s="1" t="s">
        <v>5</v>
      </c>
      <c r="E12" s="2" t="s">
        <v>23</v>
      </c>
      <c r="F12" s="7"/>
      <c r="G12" s="8" t="s">
        <v>37</v>
      </c>
      <c r="H12" s="8">
        <v>3663570000</v>
      </c>
      <c r="I12" s="11" t="s">
        <v>48</v>
      </c>
      <c r="J12" s="11" t="s">
        <v>39</v>
      </c>
      <c r="K12" s="11" t="s">
        <v>39</v>
      </c>
      <c r="L12" s="6"/>
    </row>
    <row r="13" spans="2:13" x14ac:dyDescent="0.2">
      <c r="B13" s="6">
        <v>7</v>
      </c>
      <c r="C13" s="14" t="s">
        <v>14</v>
      </c>
      <c r="D13" s="1" t="s">
        <v>5</v>
      </c>
      <c r="E13" s="2"/>
      <c r="F13" s="7">
        <v>2390000000000</v>
      </c>
      <c r="G13" s="8" t="s">
        <v>36</v>
      </c>
      <c r="H13" s="8">
        <v>364000000</v>
      </c>
      <c r="I13" s="1">
        <v>193.63</v>
      </c>
      <c r="J13" s="9">
        <f>H13*I13</f>
        <v>70481320000</v>
      </c>
      <c r="K13" s="9"/>
      <c r="L13" s="6">
        <v>2</v>
      </c>
      <c r="M13" s="14" t="s">
        <v>14</v>
      </c>
    </row>
    <row r="14" spans="2:13" x14ac:dyDescent="0.2">
      <c r="B14" s="6"/>
      <c r="C14" s="1" t="s">
        <v>49</v>
      </c>
      <c r="D14" s="1" t="s">
        <v>5</v>
      </c>
      <c r="E14" s="2"/>
      <c r="F14" s="7"/>
      <c r="G14" s="8"/>
      <c r="H14" s="8"/>
      <c r="I14" s="1"/>
      <c r="J14" s="9"/>
      <c r="K14" s="13">
        <f>F11-J11-J13</f>
        <v>2244002980000</v>
      </c>
      <c r="L14" s="6"/>
    </row>
    <row r="15" spans="2:13" x14ac:dyDescent="0.2">
      <c r="B15" s="6">
        <v>8</v>
      </c>
      <c r="C15" s="14" t="s">
        <v>15</v>
      </c>
      <c r="D15" s="1" t="s">
        <v>6</v>
      </c>
      <c r="E15" s="2" t="s">
        <v>24</v>
      </c>
      <c r="F15" s="7">
        <v>3380000000000</v>
      </c>
      <c r="G15" s="8" t="s">
        <v>31</v>
      </c>
      <c r="H15" s="8">
        <v>333200000</v>
      </c>
      <c r="I15" s="1">
        <v>449.56</v>
      </c>
      <c r="J15" s="9">
        <f>H15*I15</f>
        <v>149793392000</v>
      </c>
      <c r="K15" s="9"/>
      <c r="L15" s="6">
        <v>1</v>
      </c>
      <c r="M15" s="14" t="s">
        <v>15</v>
      </c>
    </row>
    <row r="16" spans="2:13" x14ac:dyDescent="0.2">
      <c r="B16" s="6">
        <v>9</v>
      </c>
      <c r="C16" s="14" t="s">
        <v>16</v>
      </c>
      <c r="D16" s="1" t="s">
        <v>6</v>
      </c>
      <c r="E16" s="2" t="s">
        <v>24</v>
      </c>
      <c r="F16" s="7">
        <v>3380000000000</v>
      </c>
      <c r="G16" s="8" t="s">
        <v>30</v>
      </c>
      <c r="H16" s="8">
        <v>103000000</v>
      </c>
      <c r="I16" s="1">
        <v>449.56</v>
      </c>
      <c r="J16" s="9">
        <f>H16*I16</f>
        <v>46304680000</v>
      </c>
      <c r="K16" s="9"/>
      <c r="L16" s="6">
        <v>1</v>
      </c>
      <c r="M16" s="14" t="s">
        <v>16</v>
      </c>
    </row>
    <row r="17" spans="2:12" x14ac:dyDescent="0.2">
      <c r="B17" s="6"/>
      <c r="C17" s="1" t="s">
        <v>49</v>
      </c>
      <c r="D17" s="1" t="s">
        <v>6</v>
      </c>
      <c r="E17" s="2"/>
      <c r="F17" s="7"/>
      <c r="G17" s="8"/>
      <c r="H17" s="8"/>
      <c r="I17" s="1"/>
      <c r="J17" s="9"/>
      <c r="K17" s="13">
        <f>F15-J15-J16</f>
        <v>3183901928000</v>
      </c>
      <c r="L17" s="6"/>
    </row>
    <row r="18" spans="2:12" x14ac:dyDescent="0.2">
      <c r="B18" s="6">
        <v>10</v>
      </c>
      <c r="C18" s="1" t="s">
        <v>17</v>
      </c>
      <c r="D18" s="1" t="s">
        <v>7</v>
      </c>
      <c r="E18" s="12" t="s">
        <v>25</v>
      </c>
      <c r="F18" s="7"/>
      <c r="G18" s="8"/>
      <c r="I18" s="11" t="s">
        <v>39</v>
      </c>
      <c r="J18" s="8"/>
      <c r="K18" s="9"/>
      <c r="L18" s="6"/>
    </row>
    <row r="19" spans="2:12" x14ac:dyDescent="0.2">
      <c r="L19" s="6"/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Ent. Value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DR</dc:creator>
  <cp:lastModifiedBy>K DR</cp:lastModifiedBy>
  <dcterms:created xsi:type="dcterms:W3CDTF">2024-12-12T17:35:06Z</dcterms:created>
  <dcterms:modified xsi:type="dcterms:W3CDTF">2024-12-13T22:32:49Z</dcterms:modified>
</cp:coreProperties>
</file>